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Валютный расчетный счет (USD)" sheetId="8" r:id="rId3"/>
    <sheet name="Поступления Благо.ру" sheetId="10" r:id="rId4"/>
    <sheet name="Поступления Киви" sheetId="9" r:id="rId5"/>
    <sheet name="Поступления МТС USSD" sheetId="11" r:id="rId6"/>
    <sheet name="Поступления СМС 2420 Помогаю" sheetId="13" r:id="rId7"/>
    <sheet name="МКБ" sheetId="12" r:id="rId8"/>
  </sheets>
  <definedNames>
    <definedName name="_xlnm._FilterDatabase" localSheetId="7" hidden="1">МКБ!$B$4:$D$4</definedName>
    <definedName name="_xlnm._FilterDatabase" localSheetId="1" hidden="1">'Поступления Банк'!$B$4:$F$109</definedName>
    <definedName name="_xlnm._FilterDatabase" localSheetId="3" hidden="1">'Поступления Благо.ру'!$B$5:$D$155</definedName>
    <definedName name="_xlnm._FilterDatabase" localSheetId="4" hidden="1">'Поступления Киви'!$B$4:$D$4</definedName>
    <definedName name="_xlnm._FilterDatabase" localSheetId="5" hidden="1">'Поступления МТС USSD'!$B$4:$D$4</definedName>
    <definedName name="_xlnm._FilterDatabase" localSheetId="6" hidden="1">'Поступления СМС 2420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2" l="1"/>
  <c r="C54" i="12"/>
  <c r="C58" i="12"/>
  <c r="C2" i="10"/>
  <c r="C73" i="10"/>
  <c r="C156" i="10"/>
  <c r="C71" i="10"/>
  <c r="C2" i="9"/>
  <c r="C30" i="9"/>
  <c r="C31" i="9"/>
  <c r="C86" i="11"/>
  <c r="C6" i="8"/>
  <c r="C48" i="7"/>
  <c r="D5" i="7"/>
  <c r="C2" i="1"/>
  <c r="C85" i="11"/>
  <c r="C2" i="13"/>
  <c r="C40" i="7"/>
  <c r="D7" i="7"/>
  <c r="C72" i="10"/>
  <c r="D3" i="7"/>
</calcChain>
</file>

<file path=xl/sharedStrings.xml><?xml version="1.0" encoding="utf-8"?>
<sst xmlns="http://schemas.openxmlformats.org/spreadsheetml/2006/main" count="2321" uniqueCount="1717">
  <si>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</si>
  <si>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</si>
  <si>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</si>
  <si>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</si>
  <si>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</si>
  <si>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</si>
  <si>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</si>
  <si>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</si>
  <si>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</si>
  <si>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</si>
  <si>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</si>
  <si>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</si>
  <si>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</si>
  <si>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</si>
  <si>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</si>
  <si>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</si>
  <si>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</si>
  <si>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</si>
  <si>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Декабрь 2013 г.</t>
  </si>
  <si>
    <t>Оплата за подарочные пакеты для проведения благотворительных мероприятий</t>
  </si>
  <si>
    <t>Оплата ж-д билетов для детей по программе "Терапия счастья"</t>
  </si>
  <si>
    <t>Оплата за образовательный проект для врачей в Тамбове (Карачунский)</t>
  </si>
  <si>
    <t>Оплата лечения Егора Дендеберя</t>
  </si>
  <si>
    <t>Оплата за оздоровительные услуги по методу Вацлава Войты для Екатерины Щеголёвой</t>
  </si>
  <si>
    <t>Оплата детских путевок в "Колонтаево" по программе "Терапия счастья"</t>
  </si>
  <si>
    <t>Оплата реабилитационной программы зимней смены, январь 2014 по программе "Терапия счастья"</t>
  </si>
  <si>
    <t>Оплата обследования Софии Крутоголовой</t>
  </si>
  <si>
    <t>Материальная помощь на приобретение коляски для Георгия Троицкого</t>
  </si>
  <si>
    <t>Оплата обследования Игната Демина</t>
  </si>
  <si>
    <t>Оплата лечения Хадижи Набизада</t>
  </si>
  <si>
    <t>Оплата командировочных расходов сотрудника фонда в рамках поездки в г.Тамбов по образовательной программе для врачей</t>
  </si>
  <si>
    <t>Оплата за аппарат измерения ВЧД с принадлежностями МУЗ "Люберецкая районная больница №3"</t>
  </si>
  <si>
    <t>ОАО "Мобильные телесистемы"</t>
  </si>
  <si>
    <t>ООО "София плюс"</t>
  </si>
  <si>
    <t>Швайковская И.В.</t>
  </si>
  <si>
    <t>ИП Сергеева Екатерина Николаевна</t>
  </si>
  <si>
    <t>ИП Муравьева Валерия Васильевна</t>
  </si>
  <si>
    <t>ИП Дроздов Алексей Геннадиевич</t>
  </si>
  <si>
    <t>ИП Дроздов Алексей Геннадьевич</t>
  </si>
  <si>
    <t>ООО "КайзерСтрой"</t>
  </si>
  <si>
    <t>Горынина Н.В.</t>
  </si>
  <si>
    <t>ООО "Авангард СПб"</t>
  </si>
  <si>
    <t>ИП Кухтенков Александр Михайлович</t>
  </si>
  <si>
    <t>ООО "ТриНити Принт"</t>
  </si>
  <si>
    <t>Муравьева Е.А.</t>
  </si>
  <si>
    <t>Валютный счет Фонда</t>
  </si>
  <si>
    <t>ЗАО ИК "Блэкфилд капитал"</t>
  </si>
  <si>
    <t>ООО "Астралайн"</t>
  </si>
  <si>
    <t>ООО "Детская стоматология №2"</t>
  </si>
  <si>
    <t>Воронков Михаил Александрович</t>
  </si>
  <si>
    <t>Соколова Е.В.</t>
  </si>
  <si>
    <t>банковский перевод</t>
  </si>
  <si>
    <t>Бизнес школа Сколково (акция)</t>
  </si>
  <si>
    <t>на лечение Егора Дендебери</t>
  </si>
  <si>
    <t>на лечении Таисии Кириенко</t>
  </si>
  <si>
    <t>на лечение Ивана Кривенко</t>
  </si>
  <si>
    <t>на лечение Киры Кричевской</t>
  </si>
  <si>
    <t>внесение наличных денежных средств</t>
  </si>
  <si>
    <t>на лечение Лизы Погосян</t>
  </si>
  <si>
    <t>на лечение Асатура Тадевосяна</t>
  </si>
  <si>
    <t>на лечение Хадиджа Набизада</t>
  </si>
  <si>
    <t>на лечение Амины Халимовой</t>
  </si>
  <si>
    <t>на лечение Никиты Черкасова</t>
  </si>
  <si>
    <t>на лечение Анны Шевченко</t>
  </si>
  <si>
    <t>анонимное пожертвование</t>
  </si>
  <si>
    <t>Людмила Леонидовна</t>
  </si>
  <si>
    <t>Галина Гавриловна</t>
  </si>
  <si>
    <t>Дмитрий Александрович</t>
  </si>
  <si>
    <t>Ирина Владимировна</t>
  </si>
  <si>
    <t>Татьяна Юрьевна</t>
  </si>
  <si>
    <t>Максим Алексеевич</t>
  </si>
  <si>
    <t>Юлия Викторовна</t>
  </si>
  <si>
    <t>Глеб Анатольевич</t>
  </si>
  <si>
    <t>Людмила Александровна</t>
  </si>
  <si>
    <t>Эдуард Витальевич</t>
  </si>
  <si>
    <t>Максим Сергеевич</t>
  </si>
  <si>
    <t>Наталья Евгеньевна</t>
  </si>
  <si>
    <t>Александра Аркадьевна</t>
  </si>
  <si>
    <t>Ирина Леонидовна</t>
  </si>
  <si>
    <t>Наталья Леонидовна</t>
  </si>
  <si>
    <t>Вера Юрьевна</t>
  </si>
  <si>
    <t>Татьяна Геннадьевна</t>
  </si>
  <si>
    <t>Алексей Аркадиевич</t>
  </si>
  <si>
    <t>Олеся Борисовна</t>
  </si>
  <si>
    <t>Ирина Анатольевна</t>
  </si>
  <si>
    <t>Елена Борисовна</t>
  </si>
  <si>
    <t>Юрий Николаевич</t>
  </si>
  <si>
    <t>Наталья Павловна</t>
  </si>
  <si>
    <t>Наталья Андреевна</t>
  </si>
  <si>
    <t>Дмитрий Владимирович</t>
  </si>
  <si>
    <t>Светлана Николаевна</t>
  </si>
  <si>
    <t>Анастасия Алексеевна</t>
  </si>
  <si>
    <t>Екатерина Викторовна</t>
  </si>
  <si>
    <t>Михаил Юрьевич</t>
  </si>
  <si>
    <t>Ольга Алексеевна</t>
  </si>
  <si>
    <t>Наталья Николаевна</t>
  </si>
  <si>
    <t>Ирина Сергеевна</t>
  </si>
  <si>
    <t>Мария Александровна</t>
  </si>
  <si>
    <t>Владимир Владимирович</t>
  </si>
  <si>
    <t>Виктор Анатольевич</t>
  </si>
  <si>
    <t>Юлия Александровна</t>
  </si>
  <si>
    <t>Оксана Сергеевна</t>
  </si>
  <si>
    <t>Елена Николаевна</t>
  </si>
  <si>
    <t>Тамара Михайловна</t>
  </si>
  <si>
    <t>Ян Александрович</t>
  </si>
  <si>
    <t>Анна Сергеевна</t>
  </si>
  <si>
    <t>Ольга Николаевна</t>
  </si>
  <si>
    <t>Надежда Алексеевна</t>
  </si>
  <si>
    <t>Сергей Николаевич</t>
  </si>
  <si>
    <t>Алексей Александрович</t>
  </si>
  <si>
    <t>Светлана Михайловна</t>
  </si>
  <si>
    <t>Мария Николаевна</t>
  </si>
  <si>
    <t>Вероника Юльевна</t>
  </si>
  <si>
    <t>Юрий Юрьевич</t>
  </si>
  <si>
    <t>Оксана Вячеславовна</t>
  </si>
  <si>
    <t>Кристина Львовна</t>
  </si>
  <si>
    <t>Ирина Алексеевна</t>
  </si>
  <si>
    <t>Антон Сергеевич</t>
  </si>
  <si>
    <t>Аида Фаридовна</t>
  </si>
  <si>
    <t>Мария Юрьевна</t>
  </si>
  <si>
    <t>Елена Викторовна</t>
  </si>
  <si>
    <t>Денис Петрович</t>
  </si>
  <si>
    <t>Светлана Викторовна</t>
  </si>
  <si>
    <t>Максим Анатольевич</t>
  </si>
  <si>
    <t>Валерий Николаевич</t>
  </si>
  <si>
    <t>Яна Михайловна</t>
  </si>
  <si>
    <t>Никита Владимирович</t>
  </si>
  <si>
    <t>Татьяна Сергеевна</t>
  </si>
  <si>
    <t>Александр Александрович</t>
  </si>
  <si>
    <t>Дмитрий Васильевич</t>
  </si>
  <si>
    <t>Юлия Сергеевна</t>
  </si>
  <si>
    <t>Ирина Викторовна</t>
  </si>
  <si>
    <t>Екатерина Владимировна</t>
  </si>
  <si>
    <t>Ирина Юрьевна</t>
  </si>
  <si>
    <t>Лола Викторовна</t>
  </si>
  <si>
    <t>Сергей Петрович</t>
  </si>
  <si>
    <t>Елена Сергеевна</t>
  </si>
  <si>
    <t>Алексей Владимирович</t>
  </si>
  <si>
    <t>Елена Юрьевна</t>
  </si>
  <si>
    <t>Галина Вячеславовна</t>
  </si>
  <si>
    <t>01.12.2013</t>
  </si>
  <si>
    <t>02.12.3013</t>
  </si>
  <si>
    <t>02.12.2013</t>
  </si>
  <si>
    <t>03.12.2013</t>
  </si>
  <si>
    <t>04.12.2013</t>
  </si>
  <si>
    <t>06.12.2013</t>
  </si>
  <si>
    <t>07.12.2013</t>
  </si>
  <si>
    <t>09.12.2013</t>
  </si>
  <si>
    <t>11.12.2013</t>
  </si>
  <si>
    <t>12.12.2013</t>
  </si>
  <si>
    <t>13.12.2013</t>
  </si>
  <si>
    <t>14.12.2013</t>
  </si>
  <si>
    <t>15.12.2013</t>
  </si>
  <si>
    <t>17.12.2013</t>
  </si>
  <si>
    <t>18.12.2013</t>
  </si>
  <si>
    <t>19.12.2013</t>
  </si>
  <si>
    <t>20.12.2013</t>
  </si>
  <si>
    <t>21.12.2013</t>
  </si>
  <si>
    <t>23.12.2013</t>
  </si>
  <si>
    <t>24.12.2013</t>
  </si>
  <si>
    <t>А. Гальянцева</t>
  </si>
  <si>
    <t>25.12.2013</t>
  </si>
  <si>
    <t>26.12.2013</t>
  </si>
  <si>
    <t>27.12.2013</t>
  </si>
  <si>
    <t>28.12.2013</t>
  </si>
  <si>
    <t>29.12.2013</t>
  </si>
  <si>
    <t>30.12.2013</t>
  </si>
  <si>
    <t>31.12.2013</t>
  </si>
  <si>
    <t>Декабрь</t>
  </si>
  <si>
    <t>2013-12-31 19:10:51.907000</t>
  </si>
  <si>
    <t>2013-12-31 18:04:41.612000</t>
  </si>
  <si>
    <t>2013-12-31 15:17:50.069000</t>
  </si>
  <si>
    <t>2013-12-31 12:53:47.301000</t>
  </si>
  <si>
    <t>2013-12-31 08:30:20.609000</t>
  </si>
  <si>
    <t>2013-12-30 22:06:03.546000</t>
  </si>
  <si>
    <t>2013-12-30 20:30:35.137000</t>
  </si>
  <si>
    <t>2013-12-30 19:06:13.092000</t>
  </si>
  <si>
    <t>2013-12-30 18:32:08.930000</t>
  </si>
  <si>
    <t>2013-12-30 15:06:34.429000</t>
  </si>
  <si>
    <t>2013-12-30 14:24:29.855000</t>
  </si>
  <si>
    <t>2013-12-30 14:00:36.413000</t>
  </si>
  <si>
    <t>2013-12-30 12:25:23.529000</t>
  </si>
  <si>
    <t>2013-12-30 12:06:00.032000</t>
  </si>
  <si>
    <t>2013-12-30 12:05:44.341000</t>
  </si>
  <si>
    <t>2013-12-30 12:05:29.786000</t>
  </si>
  <si>
    <t>2013-12-30 11:32:31.801000</t>
  </si>
  <si>
    <t>2013-12-29 21:38:20.947000</t>
  </si>
  <si>
    <t>2013-12-29 17:09:32.703000</t>
  </si>
  <si>
    <t>2013-12-29 17:09:09.675000</t>
  </si>
  <si>
    <t>2013-12-29 15:07:21.778000</t>
  </si>
  <si>
    <t>2013-12-29 08:24:18.505000</t>
  </si>
  <si>
    <t>2013-12-28 22:38:40.858000</t>
  </si>
  <si>
    <t>2013-12-28 13:24:18.581000</t>
  </si>
  <si>
    <t>2013-12-28 12:37:35.960000</t>
  </si>
  <si>
    <t>2013-12-28 11:39:28.366000</t>
  </si>
  <si>
    <t>2013-12-28 11:03:13.768000</t>
  </si>
  <si>
    <t>2013-12-28 00:18:05.984000</t>
  </si>
  <si>
    <t>2013-12-27 22:16:54.562000</t>
  </si>
  <si>
    <t>2013-12-27 22:10:45.700000</t>
  </si>
  <si>
    <t>2013-12-27 21:41:16.861000</t>
  </si>
  <si>
    <t>2013-12-27 21:40:47.547000</t>
  </si>
  <si>
    <t>2013-12-27 21:39:14.050000</t>
  </si>
  <si>
    <t>2013-12-27 20:16:09.284000</t>
  </si>
  <si>
    <t>2013-12-27 20:06:30.657000</t>
  </si>
  <si>
    <t>2013-12-27 18:55:14.533000</t>
  </si>
  <si>
    <t>2013-12-27 18:17:16.542000</t>
  </si>
  <si>
    <t>2013-12-27 17:35:58.227000</t>
  </si>
  <si>
    <t>2013-12-27 17:03:33.028000</t>
  </si>
  <si>
    <t>2013-12-27 13:43:23.452000</t>
  </si>
  <si>
    <t>2013-12-27 02:38:08.391000</t>
  </si>
  <si>
    <t>2013-12-26 23:57:45.989000</t>
  </si>
  <si>
    <t>2013-12-26 18:13:27.964000</t>
  </si>
  <si>
    <t>2013-12-26 17:10:00.581000</t>
  </si>
  <si>
    <t>2013-12-26 14:57:35.782000</t>
  </si>
  <si>
    <t>2013-12-26 13:06:16.026000</t>
  </si>
  <si>
    <t>2013-12-26 12:44:10.018000</t>
  </si>
  <si>
    <t>2013-12-26 12:42:36.783000</t>
  </si>
  <si>
    <t>2013-12-26 11:54:31.867000</t>
  </si>
  <si>
    <t>2013-12-26 11:34:10.020000</t>
  </si>
  <si>
    <t>2013-12-26 09:25:29.051000</t>
  </si>
  <si>
    <t>2013-12-26 08:39:19.095000</t>
  </si>
  <si>
    <t>2013-12-25 22:50:58.524000</t>
  </si>
  <si>
    <t>2013-12-25 21:30:54.971000</t>
  </si>
  <si>
    <t>2013-12-25 20:45:45.805000</t>
  </si>
  <si>
    <t>2013-12-25 18:56:25.139000</t>
  </si>
  <si>
    <t>2013-12-25 15:27:58.919000</t>
  </si>
  <si>
    <t>2013-12-25 13:50:02.592000</t>
  </si>
  <si>
    <t>2013-12-25 11:42:12.086000</t>
  </si>
  <si>
    <t>2013-12-25 09:19:55.621000</t>
  </si>
  <si>
    <t>2013-12-25 09:02:58.056000</t>
  </si>
  <si>
    <t>2013-12-25 00:52:54.555000</t>
  </si>
  <si>
    <t>2013-12-24 23:28:56.490000</t>
  </si>
  <si>
    <t>2013-12-24 23:00:03.850000</t>
  </si>
  <si>
    <t>2013-12-24 17:56:16.036000</t>
  </si>
  <si>
    <t>2013-12-24 14:20:49.312000</t>
  </si>
  <si>
    <t>2013-12-24 14:20:44.527000</t>
  </si>
  <si>
    <t>2013-12-24 14:19:15.053000</t>
  </si>
  <si>
    <t>2013-12-24 11:39:22.406000</t>
  </si>
  <si>
    <t>2013-12-23 23:32:56.446000</t>
  </si>
  <si>
    <t>2013-12-23 21:33:52.562000</t>
  </si>
  <si>
    <t>2013-12-23 19:59:04.441000</t>
  </si>
  <si>
    <t>2013-12-23 17:43:36.476000</t>
  </si>
  <si>
    <t>2013-12-23 13:03:48.633000</t>
  </si>
  <si>
    <t>2013-12-23 12:44:24.622000</t>
  </si>
  <si>
    <t>2013-12-23 12:40:59.438000</t>
  </si>
  <si>
    <t>2013-12-23 09:17:04.209000</t>
  </si>
  <si>
    <t>2013-12-23 09:01:32.209000</t>
  </si>
  <si>
    <t>2013-12-23 02:53:34.561000</t>
  </si>
  <si>
    <t>2013-12-23 02:24:50.239000</t>
  </si>
  <si>
    <t>2013-12-23 02:10:14.841000</t>
  </si>
  <si>
    <t>2013-12-23 00:58:24.802000</t>
  </si>
  <si>
    <t>2013-12-23 00:25:47.467000</t>
  </si>
  <si>
    <t>2013-12-22 21:27:58.586000</t>
  </si>
  <si>
    <t>2013-12-22 21:14:21.853000</t>
  </si>
  <si>
    <t>2013-12-22 21:13:32.437000</t>
  </si>
  <si>
    <t>2013-12-22 21:10:45.167000</t>
  </si>
  <si>
    <t>2013-12-22 19:21:58.750000</t>
  </si>
  <si>
    <t>2013-12-22 14:52:19.860000</t>
  </si>
  <si>
    <t>2013-12-22 14:50:05.846000</t>
  </si>
  <si>
    <t>2013-12-22 14:03:41.555000</t>
  </si>
  <si>
    <t>2013-12-22 13:54:42.490000</t>
  </si>
  <si>
    <t>2013-12-22 12:32:23.730000</t>
  </si>
  <si>
    <t>2013-12-22 11:22:09.810000</t>
  </si>
  <si>
    <t>2013-12-22 10:38:41.765000</t>
  </si>
  <si>
    <t>2013-12-21 22:15:57.156000</t>
  </si>
  <si>
    <t>2013-12-21 20:53:06.495000</t>
  </si>
  <si>
    <t>2013-12-21 15:35:37.436000</t>
  </si>
  <si>
    <t>2013-12-21 15:33:56.854000</t>
  </si>
  <si>
    <t>2013-12-21 15:33:49.609000</t>
  </si>
  <si>
    <t>2013-12-21 15:33:29.227000</t>
  </si>
  <si>
    <t>2013-12-21 15:28:15.614000</t>
  </si>
  <si>
    <t>2013-12-21 15:28:01.723000</t>
  </si>
  <si>
    <t>2013-12-21 15:27:46.053000</t>
  </si>
  <si>
    <t>2013-12-21 13:03:08.064000</t>
  </si>
  <si>
    <t>2013-12-21 12:15:19.909000</t>
  </si>
  <si>
    <t>2013-12-21 06:45:11.208000</t>
  </si>
  <si>
    <t>2013-12-21 00:27:40.720000</t>
  </si>
  <si>
    <t>2013-12-20 21:48:59.891000</t>
  </si>
  <si>
    <t>2013-12-20 19:11:44.717000</t>
  </si>
  <si>
    <t>2013-12-20 18:22:55.353000</t>
  </si>
  <si>
    <t>2013-12-20 16:34:09.151000</t>
  </si>
  <si>
    <t>2013-12-20 16:04:17.741000</t>
  </si>
  <si>
    <t>2013-12-20 15:52:12.710000</t>
  </si>
  <si>
    <t>2013-12-20 14:04:24.399000</t>
  </si>
  <si>
    <t>2013-12-20 13:21:04.084000</t>
  </si>
  <si>
    <t>2013-12-20 10:55:44.934000</t>
  </si>
  <si>
    <t>2013-12-20 10:41:15.361000</t>
  </si>
  <si>
    <t>2013-12-20 10:32:32.762000</t>
  </si>
  <si>
    <t>2013-12-20 09:20:52.572000</t>
  </si>
  <si>
    <t>2013-12-19 23:19:30.327000</t>
  </si>
  <si>
    <t>2013-12-19 23:18:09.333000</t>
  </si>
  <si>
    <t>2013-12-19 23:17:42.196000</t>
  </si>
  <si>
    <t>2013-12-19 23:15:22.026000</t>
  </si>
  <si>
    <t>2013-12-19 22:03:17.871000</t>
  </si>
  <si>
    <t>2013-12-19 21:38:29.236000</t>
  </si>
  <si>
    <t>2013-12-19 21:24:10.960000</t>
  </si>
  <si>
    <t>2013-12-19 19:23:18.878000</t>
  </si>
  <si>
    <t>2013-12-19 18:44:04.852000</t>
  </si>
  <si>
    <t>2013-12-19 18:08:02.728000</t>
  </si>
  <si>
    <t>2013-12-19 17:55:33.283000</t>
  </si>
  <si>
    <t>2013-12-19 14:40:51.221000</t>
  </si>
  <si>
    <t>2013-12-19 13:46:08.683000</t>
  </si>
  <si>
    <t>2013-12-19 13:39:54.839000</t>
  </si>
  <si>
    <t>2013-12-19 13:22:56.182000</t>
  </si>
  <si>
    <t>2013-12-19 12:02:35.973000</t>
  </si>
  <si>
    <t>2013-12-19 11:54:01.717000</t>
  </si>
  <si>
    <t>2013-12-19 10:07:02.097000</t>
  </si>
  <si>
    <t>2013-12-19 09:42:39.188000</t>
  </si>
  <si>
    <t>2013-12-19 08:33:40.396000</t>
  </si>
  <si>
    <t>2013-12-19 08:25:28.117000</t>
  </si>
  <si>
    <t>2013-12-19 08:07:42.022000</t>
  </si>
  <si>
    <t>2013-12-19 01:33:35.874000</t>
  </si>
  <si>
    <t>2013-12-18 23:55:44.112000</t>
  </si>
  <si>
    <t>2013-12-18 23:00:23.367000</t>
  </si>
  <si>
    <t>2013-12-18 22:25:59.808000</t>
  </si>
  <si>
    <t>2013-12-18 22:07:38.131000</t>
  </si>
  <si>
    <t>2013-12-18 21:27:54.061000</t>
  </si>
  <si>
    <t>2013-12-18 21:09:36.097000</t>
  </si>
  <si>
    <t>2013-12-18 20:59:47.963000</t>
  </si>
  <si>
    <t>2013-12-18 20:57:15.709000</t>
  </si>
  <si>
    <t>2013-12-18 20:30:03.733000</t>
  </si>
  <si>
    <t>2013-12-18 20:22:04.306000</t>
  </si>
  <si>
    <t>2013-12-18 20:19:42.958000</t>
  </si>
  <si>
    <t>2013-12-18 20:04:13.701000</t>
  </si>
  <si>
    <t>2013-12-18 19:55:06.187000</t>
  </si>
  <si>
    <t>2013-12-18 19:54:55.416000</t>
  </si>
  <si>
    <t>2013-12-18 19:48:55.519000</t>
  </si>
  <si>
    <t>2013-12-18 19:41:47.398000</t>
  </si>
  <si>
    <t>2013-12-18 18:56:27.102000</t>
  </si>
  <si>
    <t>2013-12-18 18:43:57.907000</t>
  </si>
  <si>
    <t>2013-12-18 18:43:53.499000</t>
  </si>
  <si>
    <t>2013-12-18 18:39:18.887000</t>
  </si>
  <si>
    <t>2013-12-18 18:32:30.105000</t>
  </si>
  <si>
    <t>2013-12-18 18:32:13.423000</t>
  </si>
  <si>
    <t>2013-12-18 18:23:02.404000</t>
  </si>
  <si>
    <t>2013-12-18 18:22:02.269000</t>
  </si>
  <si>
    <t>2013-12-18 18:17:31.728000</t>
  </si>
  <si>
    <t>2013-12-18 18:14:42.992000</t>
  </si>
  <si>
    <t>2013-12-18 18:09:27.630000</t>
  </si>
  <si>
    <t>2013-12-18 18:07:25.765000</t>
  </si>
  <si>
    <t>2013-12-18 18:02:05.814000</t>
  </si>
  <si>
    <t>2013-12-18 18:01:54.488000</t>
  </si>
  <si>
    <t>2013-12-18 17:58:10.361000</t>
  </si>
  <si>
    <t>2013-12-18 17:57:24.141000</t>
  </si>
  <si>
    <t>2013-12-18 17:56:14.518000</t>
  </si>
  <si>
    <t>2013-12-18 17:54:37.782000</t>
  </si>
  <si>
    <t>2013-12-18 17:54:36.963000</t>
  </si>
  <si>
    <t>2013-12-18 17:54:26.916000</t>
  </si>
  <si>
    <t>2013-12-18 17:54:01.741000</t>
  </si>
  <si>
    <t>2013-12-18 17:53:58.301000</t>
  </si>
  <si>
    <t>2013-12-18 17:53:54.462000</t>
  </si>
  <si>
    <t>2013-12-18 17:53:41.141000</t>
  </si>
  <si>
    <t>2013-12-18 17:53:36.078000</t>
  </si>
  <si>
    <t>2013-12-18 17:53:17.291000</t>
  </si>
  <si>
    <t>2013-12-18 17:53:16.328000</t>
  </si>
  <si>
    <t>2013-12-18 17:52:53.629000</t>
  </si>
  <si>
    <t>2013-12-18 17:52:11.575000</t>
  </si>
  <si>
    <t>2013-12-18 17:52:04.363000</t>
  </si>
  <si>
    <t>2013-12-18 17:51:28.797000</t>
  </si>
  <si>
    <t>2013-12-18 17:51:24.554000</t>
  </si>
  <si>
    <t>2013-12-18 17:51:07.034000</t>
  </si>
  <si>
    <t>2013-12-18 17:50:12.701000</t>
  </si>
  <si>
    <t>2013-12-18 17:50:10.407000</t>
  </si>
  <si>
    <t>2013-12-18 17:49:41.791000</t>
  </si>
  <si>
    <t>2013-12-18 17:49:32.563000</t>
  </si>
  <si>
    <t>2013-12-18 17:49:21.935000</t>
  </si>
  <si>
    <t>2013-12-18 17:47:39.727000</t>
  </si>
  <si>
    <t>2013-12-18 17:47:19.270000</t>
  </si>
  <si>
    <t>2013-12-18 17:46:28.514000</t>
  </si>
  <si>
    <t>2013-12-18 17:46:20.025000</t>
  </si>
  <si>
    <t>2013-12-18 17:45:47.769000</t>
  </si>
  <si>
    <t>2013-12-18 17:44:02.931000</t>
  </si>
  <si>
    <t>2013-12-18 17:43:40.058000</t>
  </si>
  <si>
    <t>2013-12-18 17:43:35.074000</t>
  </si>
  <si>
    <t>2013-12-18 17:42:50.298000</t>
  </si>
  <si>
    <t>2013-12-18 17:42:21.108000</t>
  </si>
  <si>
    <t>2013-12-18 17:42:15.651000</t>
  </si>
  <si>
    <t>2013-12-18 17:42:03.842000</t>
  </si>
  <si>
    <t>2013-12-18 17:41:45.132000</t>
  </si>
  <si>
    <t>2013-12-18 17:41:36.387000</t>
  </si>
  <si>
    <t>2013-12-18 17:41:25.838000</t>
  </si>
  <si>
    <t>2013-12-18 17:41:03.006000</t>
  </si>
  <si>
    <t>2013-12-18 17:40:45.711000</t>
  </si>
  <si>
    <t>2013-12-18 17:40:33.229000</t>
  </si>
  <si>
    <t>2013-12-18 17:40:22.795000</t>
  </si>
  <si>
    <t>2013-12-18 17:40:22.073000</t>
  </si>
  <si>
    <t>2013-12-18 17:40:07.515000</t>
  </si>
  <si>
    <t>2013-12-18 17:39:55.141000</t>
  </si>
  <si>
    <t>2013-12-18 17:39:44.979000</t>
  </si>
  <si>
    <t>2013-12-18 17:39:42.562000</t>
  </si>
  <si>
    <t>2013-12-18 17:39:39.366000</t>
  </si>
  <si>
    <t>2013-12-18 17:39:33.676000</t>
  </si>
  <si>
    <t>2013-12-18 17:39:32.818000</t>
  </si>
  <si>
    <t>2013-12-18 17:39:23.885000</t>
  </si>
  <si>
    <t>2013-12-18 17:39:22.239000</t>
  </si>
  <si>
    <t>2013-12-18 17:39:20.164000</t>
  </si>
  <si>
    <t>2013-12-18 17:39:19.029000</t>
  </si>
  <si>
    <t>2013-12-18 17:39:18.512000</t>
  </si>
  <si>
    <t>2013-12-18 17:39:17.380000</t>
  </si>
  <si>
    <t>2013-12-18 17:38:54.821000</t>
  </si>
  <si>
    <t>2013-12-18 17:38:47.962000</t>
  </si>
  <si>
    <t>2013-12-18 17:38:46.627000</t>
  </si>
  <si>
    <t>2013-12-18 17:38:45.064000</t>
  </si>
  <si>
    <t>2013-12-18 17:38:41.434000</t>
  </si>
  <si>
    <t>2013-12-18 17:38:40.124000</t>
  </si>
  <si>
    <t>2013-12-18 17:38:39.069000</t>
  </si>
  <si>
    <t>2013-12-18 17:38:36.996000</t>
  </si>
  <si>
    <t>2013-12-18 17:38:33.299000</t>
  </si>
  <si>
    <t>2013-12-18 17:38:32.755000</t>
  </si>
  <si>
    <t>2013-12-18 17:38:22.666000</t>
  </si>
  <si>
    <t>2013-12-18 17:38:18.086000</t>
  </si>
  <si>
    <t>2013-12-18 17:38:17.660000</t>
  </si>
  <si>
    <t>2013-12-18 17:38:12.471000</t>
  </si>
  <si>
    <t>2013-12-18 17:38:10.557000</t>
  </si>
  <si>
    <t>2013-12-18 17:38:09.268000</t>
  </si>
  <si>
    <t>2013-12-18 17:37:59.327000</t>
  </si>
  <si>
    <t>2013-12-18 17:37:59.234000</t>
  </si>
  <si>
    <t>2013-12-18 17:37:56.753000</t>
  </si>
  <si>
    <t>2013-12-18 17:37:49.853000</t>
  </si>
  <si>
    <t>2013-12-18 17:37:49.438000</t>
  </si>
  <si>
    <t>2013-12-18 17:37:45.789000</t>
  </si>
  <si>
    <t>2013-12-18 17:37:43.775000</t>
  </si>
  <si>
    <t>2013-12-18 17:37:35.991000</t>
  </si>
  <si>
    <t>2013-12-18 17:36:22.156000</t>
  </si>
  <si>
    <t>2013-12-18 17:35:48.317000</t>
  </si>
  <si>
    <t>2013-12-18 17:33:26.716000</t>
  </si>
  <si>
    <t>2013-12-18 17:31:24.848000</t>
  </si>
  <si>
    <t>2013-12-18 17:28:50.243000</t>
  </si>
  <si>
    <t>2013-12-18 17:28:36.148000</t>
  </si>
  <si>
    <t>2013-12-18 17:28:03.334000</t>
  </si>
  <si>
    <t>2013-12-18 17:27:36.095000</t>
  </si>
  <si>
    <t>2013-12-18 17:27:07.938000</t>
  </si>
  <si>
    <t>2013-12-18 17:25:09.170000</t>
  </si>
  <si>
    <t>2013-12-18 17:25:07.648000</t>
  </si>
  <si>
    <t>2013-12-18 17:25:06.304000</t>
  </si>
  <si>
    <t>2013-12-18 17:24:46.180000</t>
  </si>
  <si>
    <t>2013-12-18 17:24:19.446000</t>
  </si>
  <si>
    <t>2013-12-18 17:24:18.251000</t>
  </si>
  <si>
    <t>2013-12-18 17:24:06.592000</t>
  </si>
  <si>
    <t>2013-12-18 17:23:49.522000</t>
  </si>
  <si>
    <t>2013-12-18 17:23:33.997000</t>
  </si>
  <si>
    <t>2013-12-18 17:23:24.255000</t>
  </si>
  <si>
    <t>2013-12-18 17:23:08.936000</t>
  </si>
  <si>
    <t>2013-12-18 17:22:15.916000</t>
  </si>
  <si>
    <t>2013-12-18 17:22:10.018000</t>
  </si>
  <si>
    <t>2013-12-18 17:22:00.761000</t>
  </si>
  <si>
    <t>2013-12-18 17:21:49.453000</t>
  </si>
  <si>
    <t>2013-12-18 17:21:37.694000</t>
  </si>
  <si>
    <t>2013-12-18 17:21:36.926000</t>
  </si>
  <si>
    <t>2013-12-18 17:21:34.463000</t>
  </si>
  <si>
    <t>2013-12-18 17:21:24.929000</t>
  </si>
  <si>
    <t>2013-12-18 17:21:13.918000</t>
  </si>
  <si>
    <t>2013-12-18 17:21:10.402000</t>
  </si>
  <si>
    <t>2013-12-18 17:21:00.629000</t>
  </si>
  <si>
    <t>2013-12-18 17:20:48.690000</t>
  </si>
  <si>
    <t>2013-12-18 17:19:14.379000</t>
  </si>
  <si>
    <t>2013-12-18 17:17:10.675000</t>
  </si>
  <si>
    <t>2013-12-18 17:17:03.485000</t>
  </si>
  <si>
    <t>2013-12-18 17:16:53.304000</t>
  </si>
  <si>
    <t>2013-12-18 17:15:37.291000</t>
  </si>
  <si>
    <t>2013-12-18 17:15:02.588000</t>
  </si>
  <si>
    <t>2013-12-18 17:14:24.857000</t>
  </si>
  <si>
    <t>2013-12-18 17:14:16.206000</t>
  </si>
  <si>
    <t>2013-12-18 17:13:58.164000</t>
  </si>
  <si>
    <t>2013-12-18 17:13:54.920000</t>
  </si>
  <si>
    <t>2013-12-18 17:12:19.662000</t>
  </si>
  <si>
    <t>2013-12-18 17:10:55.369000</t>
  </si>
  <si>
    <t>2013-12-18 17:10:49.100000</t>
  </si>
  <si>
    <t>2013-12-18 17:10:24.823000</t>
  </si>
  <si>
    <t>2013-12-18 17:09:31.705000</t>
  </si>
  <si>
    <t>2013-12-18 17:09:31.296000</t>
  </si>
  <si>
    <t>2013-12-18 17:09:27.388000</t>
  </si>
  <si>
    <t>2013-12-18 17:08:50.420000</t>
  </si>
  <si>
    <t>2013-12-18 17:08:42.382000</t>
  </si>
  <si>
    <t>2013-12-18 17:08:03.631000</t>
  </si>
  <si>
    <t>2013-12-18 17:07:38.651000</t>
  </si>
  <si>
    <t>2013-12-18 17:06:32.705000</t>
  </si>
  <si>
    <t>2013-12-18 17:06:30.516000</t>
  </si>
  <si>
    <t>2013-12-18 17:05:59.651000</t>
  </si>
  <si>
    <t>2013-12-18 17:05:52.330000</t>
  </si>
  <si>
    <t>2013-12-18 17:05:45.984000</t>
  </si>
  <si>
    <t>2013-12-18 17:05:22.531000</t>
  </si>
  <si>
    <t>2013-12-18 17:05:14.223000</t>
  </si>
  <si>
    <t>2013-12-18 17:05:11.831000</t>
  </si>
  <si>
    <t>2013-12-18 17:05:09.434000</t>
  </si>
  <si>
    <t>2013-12-18 17:05:08.306000</t>
  </si>
  <si>
    <t>2013-12-18 17:05:06.899000</t>
  </si>
  <si>
    <t>2013-12-18 17:05:04.163000</t>
  </si>
  <si>
    <t>2013-12-18 17:04:52.690000</t>
  </si>
  <si>
    <t>2013-12-18 17:04:47.654000</t>
  </si>
  <si>
    <t>2013-12-18 17:04:38.802000</t>
  </si>
  <si>
    <t>2013-12-18 17:04:38.788000</t>
  </si>
  <si>
    <t>2013-12-18 17:04:37.727000</t>
  </si>
  <si>
    <t>2013-12-18 17:04:26.702000</t>
  </si>
  <si>
    <t>2013-12-18 17:04:24.324000</t>
  </si>
  <si>
    <t>2013-12-18 17:04:22.530000</t>
  </si>
  <si>
    <t>2013-12-18 17:04:21.972000</t>
  </si>
  <si>
    <t>2013-12-18 17:04:19.595000</t>
  </si>
  <si>
    <t>2013-12-18 17:04:16.050000</t>
  </si>
  <si>
    <t>2013-12-18 17:04:15.908000</t>
  </si>
  <si>
    <t>2013-12-18 17:04:13.599000</t>
  </si>
  <si>
    <t>2013-12-18 17:04:13.545000</t>
  </si>
  <si>
    <t>2013-12-18 17:04:08.410000</t>
  </si>
  <si>
    <t>2013-12-18 17:04:04.813000</t>
  </si>
  <si>
    <t>2013-12-18 17:04:04.202000</t>
  </si>
  <si>
    <t>2013-12-18 17:03:58.448000</t>
  </si>
  <si>
    <t>2013-12-18 17:03:55.803000</t>
  </si>
  <si>
    <t>2013-12-18 17:03:53.685000</t>
  </si>
  <si>
    <t>2013-12-18 17:03:50.198000</t>
  </si>
  <si>
    <t>2013-12-18 17:03:48.939000</t>
  </si>
  <si>
    <t>2013-12-18 17:03:48.745000</t>
  </si>
  <si>
    <t>2013-12-18 17:03:44.409000</t>
  </si>
  <si>
    <t>2013-12-18 17:03:42.362000</t>
  </si>
  <si>
    <t>2013-12-18 17:03:36.211000</t>
  </si>
  <si>
    <t>2013-12-18 17:03:33.766000</t>
  </si>
  <si>
    <t>2013-12-18 17:03:32.924000</t>
  </si>
  <si>
    <t>2013-12-18 17:03:32.498000</t>
  </si>
  <si>
    <t>2013-12-18 17:03:03.140000</t>
  </si>
  <si>
    <t>2013-12-18 17:03:01.591000</t>
  </si>
  <si>
    <t>2013-12-18 17:02:53.453000</t>
  </si>
  <si>
    <t>2013-12-18 17:02:50.462000</t>
  </si>
  <si>
    <t>2013-12-18 17:01:49.572000</t>
  </si>
  <si>
    <t>2013-12-18 17:01:33.780000</t>
  </si>
  <si>
    <t>2013-12-18 16:58:00.875000</t>
  </si>
  <si>
    <t>2013-12-18 16:58:00.539000</t>
  </si>
  <si>
    <t>2013-12-18 16:57:55.653000</t>
  </si>
  <si>
    <t>2013-12-18 16:57:40.039000</t>
  </si>
  <si>
    <t>2013-12-18 16:57:37.115000</t>
  </si>
  <si>
    <t>2013-12-18 16:57:06.619000</t>
  </si>
  <si>
    <t>2013-12-18 16:56:47.646000</t>
  </si>
  <si>
    <t>2013-12-18 16:56:17.035000</t>
  </si>
  <si>
    <t>2013-12-18 16:56:08.979000</t>
  </si>
  <si>
    <t>2013-12-18 16:55:23.560000</t>
  </si>
  <si>
    <t>2013-12-18 16:54:55.582000</t>
  </si>
  <si>
    <t>2013-12-18 16:54:51.977000</t>
  </si>
  <si>
    <t>2013-12-18 16:54:38.694000</t>
  </si>
  <si>
    <t>2013-12-18 16:54:13.985000</t>
  </si>
  <si>
    <t>2013-12-18 16:54:11.026000</t>
  </si>
  <si>
    <t>2013-12-18 16:54:09.422000</t>
  </si>
  <si>
    <t>2013-12-18 16:54:08.584000</t>
  </si>
  <si>
    <t>2013-12-18 16:54:08.481000</t>
  </si>
  <si>
    <t>2013-12-18 16:54:06.683000</t>
  </si>
  <si>
    <t>2013-12-18 16:53:57.832000</t>
  </si>
  <si>
    <t>2013-12-18 16:53:52.482000</t>
  </si>
  <si>
    <t>2013-12-18 16:53:51.634000</t>
  </si>
  <si>
    <t>2013-12-18 16:52:36.384000</t>
  </si>
  <si>
    <t>2013-12-18 16:52:22.101000</t>
  </si>
  <si>
    <t>2013-12-18 16:47:36.901000</t>
  </si>
  <si>
    <t>2013-12-18 16:46:56.935000</t>
  </si>
  <si>
    <t>2013-12-18 16:45:46.333000</t>
  </si>
  <si>
    <t>2013-12-18 16:44:45.101000</t>
  </si>
  <si>
    <t>2013-12-18 16:44:28.761000</t>
  </si>
  <si>
    <t>2013-12-18 16:43:08.069000</t>
  </si>
  <si>
    <t>2013-12-18 16:42:58.640000</t>
  </si>
  <si>
    <t>2013-12-18 16:42:37.692000</t>
  </si>
  <si>
    <t>2013-12-18 16:42:30.240000</t>
  </si>
  <si>
    <t>2013-12-18 16:42:03.803000</t>
  </si>
  <si>
    <t>2013-12-18 16:41:55.449000</t>
  </si>
  <si>
    <t>2013-12-18 16:40:50.151000</t>
  </si>
  <si>
    <t>2013-12-18 16:40:43.918000</t>
  </si>
  <si>
    <t>2013-12-18 16:40:07.686000</t>
  </si>
  <si>
    <t>2013-12-18 16:39:27.121000</t>
  </si>
  <si>
    <t>2013-12-18 16:39:20.989000</t>
  </si>
  <si>
    <t>2013-12-18 16:39:11.090000</t>
  </si>
  <si>
    <t>2013-12-18 16:39:03.048000</t>
  </si>
  <si>
    <t>2013-12-18 16:38:24.869000</t>
  </si>
  <si>
    <t>2013-12-18 16:38:18.562000</t>
  </si>
  <si>
    <t>2013-12-18 16:38:17.100000</t>
  </si>
  <si>
    <t>2013-12-18 16:38:12.674000</t>
  </si>
  <si>
    <t>2013-12-18 16:38:10.073000</t>
  </si>
  <si>
    <t>2013-12-18 16:38:06.033000</t>
  </si>
  <si>
    <t>2013-12-18 16:38:04.459000</t>
  </si>
  <si>
    <t>2013-12-18 16:38:00.886000</t>
  </si>
  <si>
    <t>2013-12-18 16:37:57.933000</t>
  </si>
  <si>
    <t>2013-12-18 16:37:56.689000</t>
  </si>
  <si>
    <t>2013-12-18 16:37:55.116000</t>
  </si>
  <si>
    <t>2013-12-18 16:37:55.050000</t>
  </si>
  <si>
    <t>2013-12-18 16:37:53.997000</t>
  </si>
  <si>
    <t>2013-12-18 16:37:52.597000</t>
  </si>
  <si>
    <t>2013-12-18 16:37:52.420000</t>
  </si>
  <si>
    <t>2013-12-18 16:37:50.519000</t>
  </si>
  <si>
    <t>2013-12-18 16:37:49.693000</t>
  </si>
  <si>
    <t>2013-12-18 16:37:47.638000</t>
  </si>
  <si>
    <t>2013-12-18 16:37:39.629000</t>
  </si>
  <si>
    <t>2013-12-18 16:37:39.396000</t>
  </si>
  <si>
    <t>2013-12-18 16:37:38.197000</t>
  </si>
  <si>
    <t>2013-12-18 16:37:37.783000</t>
  </si>
  <si>
    <t>2013-12-18 16:37:35.511000</t>
  </si>
  <si>
    <t>2013-12-18 16:37:33.613000</t>
  </si>
  <si>
    <t>2013-12-18 16:37:30.301000</t>
  </si>
  <si>
    <t>2013-12-18 16:37:22.446000</t>
  </si>
  <si>
    <t>2013-12-18 16:37:22.031000</t>
  </si>
  <si>
    <t>2013-12-18 16:37:21.081000</t>
  </si>
  <si>
    <t>2013-12-18 16:37:17.678000</t>
  </si>
  <si>
    <t>2013-12-18 16:37:06.562000</t>
  </si>
  <si>
    <t>2013-12-18 16:36:58.301000</t>
  </si>
  <si>
    <t>2013-12-18 16:36:53.351000</t>
  </si>
  <si>
    <t>2013-12-18 16:34:22.661000</t>
  </si>
  <si>
    <t>2013-12-18 16:34:17.405000</t>
  </si>
  <si>
    <t>2013-12-18 16:31:29.150000</t>
  </si>
  <si>
    <t>2013-12-18 16:28:09.650000</t>
  </si>
  <si>
    <t>2013-12-18 16:27:20.223000</t>
  </si>
  <si>
    <t>2013-12-18 16:27:09.010000</t>
  </si>
  <si>
    <t>2013-12-18 16:26:25.505000</t>
  </si>
  <si>
    <t>2013-12-18 16:25:24.621000</t>
  </si>
  <si>
    <t>2013-12-18 16:24:11.402000</t>
  </si>
  <si>
    <t>2013-12-18 16:23:16.623000</t>
  </si>
  <si>
    <t>2013-12-18 16:22:37.274000</t>
  </si>
  <si>
    <t>2013-12-18 16:22:14.859000</t>
  </si>
  <si>
    <t>2013-12-18 16:21:55.269000</t>
  </si>
  <si>
    <t>2013-12-18 16:21:36.615000</t>
  </si>
  <si>
    <t>2013-12-18 16:21:27.448000</t>
  </si>
  <si>
    <t>2013-12-18 16:21:24.785000</t>
  </si>
  <si>
    <t>2013-12-18 16:21:23.578000</t>
  </si>
  <si>
    <t>2013-12-18 16:21:10.030000</t>
  </si>
  <si>
    <t>2013-12-18 16:20:46.661000</t>
  </si>
  <si>
    <t>2013-12-18 16:18:42.922000</t>
  </si>
  <si>
    <t>2013-12-18 16:18:25.473000</t>
  </si>
  <si>
    <t>2013-12-18 16:17:18.528000</t>
  </si>
  <si>
    <t>2013-12-18 16:17:00.859000</t>
  </si>
  <si>
    <t>2013-12-18 16:16:09.562000</t>
  </si>
  <si>
    <t>2013-12-18 16:15:15.386000</t>
  </si>
  <si>
    <t>2013-12-18 16:15:10.415000</t>
  </si>
  <si>
    <t>2013-12-18 16:15:10.377000</t>
  </si>
  <si>
    <t>2013-12-18 16:14:57.965000</t>
  </si>
  <si>
    <t>2013-12-18 16:14:54.577000</t>
  </si>
  <si>
    <t>2013-12-18 16:14:34.168000</t>
  </si>
  <si>
    <t>2013-12-18 16:14:22.440000</t>
  </si>
  <si>
    <t>2013-12-18 16:14:14.873000</t>
  </si>
  <si>
    <t>2013-12-18 16:14:13.191000</t>
  </si>
  <si>
    <t>2013-12-18 16:13:38.274000</t>
  </si>
  <si>
    <t>2013-12-18 16:13:21.816000</t>
  </si>
  <si>
    <t>2013-12-18 16:13:21.562000</t>
  </si>
  <si>
    <t>2013-12-18 16:13:06.958000</t>
  </si>
  <si>
    <t>2013-12-18 16:12:49.623000</t>
  </si>
  <si>
    <t>2013-12-18 16:12:44.796000</t>
  </si>
  <si>
    <t>2013-12-18 16:12:40.331000</t>
  </si>
  <si>
    <t>2013-12-18 16:12:38.455000</t>
  </si>
  <si>
    <t>2013-12-18 16:12:38.431000</t>
  </si>
  <si>
    <t>2013-12-18 16:12:35.508000</t>
  </si>
  <si>
    <t>2013-12-18 16:12:32.131000</t>
  </si>
  <si>
    <t>2013-12-18 16:12:16.685000</t>
  </si>
  <si>
    <t>2013-12-18 16:12:14.448000</t>
  </si>
  <si>
    <t>2013-12-18 16:12:08.343000</t>
  </si>
  <si>
    <t>2013-12-18 16:11:53.691000</t>
  </si>
  <si>
    <t>2013-12-18 16:11:49.001000</t>
  </si>
  <si>
    <t>2013-12-18 16:07:49.493000</t>
  </si>
  <si>
    <t>2013-12-18 16:06:29.584000</t>
  </si>
  <si>
    <t>2013-12-18 16:05:46.357000</t>
  </si>
  <si>
    <t>2013-12-18 16:05:14.327000</t>
  </si>
  <si>
    <t>2013-12-18 16:03:42.863000</t>
  </si>
  <si>
    <t>2013-12-18 16:02:10.420000</t>
  </si>
  <si>
    <t>2013-12-18 16:00:40.560000</t>
  </si>
  <si>
    <t>2013-12-18 15:58:35.806000</t>
  </si>
  <si>
    <t>2013-12-18 15:58:17.654000</t>
  </si>
  <si>
    <t>2013-12-18 15:57:31.893000</t>
  </si>
  <si>
    <t>2013-12-18 15:57:22.611000</t>
  </si>
  <si>
    <t>2013-12-18 15:56:45.582000</t>
  </si>
  <si>
    <t>2013-12-18 15:56:34.502000</t>
  </si>
  <si>
    <t>2013-12-18 15:56:33.299000</t>
  </si>
  <si>
    <t>2013-12-18 15:54:46.446000</t>
  </si>
  <si>
    <t>2013-12-18 15:53:58.690000</t>
  </si>
  <si>
    <t>2013-12-18 15:53:34.196000</t>
  </si>
  <si>
    <t>2013-12-18 15:53:09.976000</t>
  </si>
  <si>
    <t>2013-12-18 15:50:54.142000</t>
  </si>
  <si>
    <t>2013-12-18 15:48:30.855000</t>
  </si>
  <si>
    <t>2013-12-18 15:48:17.449000</t>
  </si>
  <si>
    <t>2013-12-18 15:44:56.447000</t>
  </si>
  <si>
    <t>2013-12-18 15:43:52.535000</t>
  </si>
  <si>
    <t>2013-12-18 15:42:04.305000</t>
  </si>
  <si>
    <t>2013-12-18 15:41:54.488000</t>
  </si>
  <si>
    <t>2013-12-18 15:40:14.016000</t>
  </si>
  <si>
    <t>2013-12-18 15:39:31.792000</t>
  </si>
  <si>
    <t>2013-12-18 15:37:50.370000</t>
  </si>
  <si>
    <t>2013-12-18 15:37:49.915000</t>
  </si>
  <si>
    <t>2013-12-18 15:37:24.745000</t>
  </si>
  <si>
    <t>2013-12-18 15:37:16.714000</t>
  </si>
  <si>
    <t>2013-12-18 15:36:22.847000</t>
  </si>
  <si>
    <t>2013-12-18 15:36:17.960000</t>
  </si>
  <si>
    <t>2013-12-18 15:36:00.971000</t>
  </si>
  <si>
    <t>2013-12-18 15:35:41.345000</t>
  </si>
  <si>
    <t>2013-12-18 15:35:05.786000</t>
  </si>
  <si>
    <t>2013-12-18 15:34:28.837000</t>
  </si>
  <si>
    <t>2013-12-18 15:34:17.007000</t>
  </si>
  <si>
    <t>2013-12-18 15:34:15.455000</t>
  </si>
  <si>
    <t>2013-12-18 15:34:14.348000</t>
  </si>
  <si>
    <t>2013-12-18 15:32:38.890000</t>
  </si>
  <si>
    <t>2013-12-18 15:30:51.561000</t>
  </si>
  <si>
    <t>2013-12-18 15:29:59.390000</t>
  </si>
  <si>
    <t>2013-12-18 15:27:46.133000</t>
  </si>
  <si>
    <t>2013-12-18 15:27:42.151000</t>
  </si>
  <si>
    <t>2013-12-18 15:23:30.717000</t>
  </si>
  <si>
    <t>2013-12-18 15:23:11.296000</t>
  </si>
  <si>
    <t>2013-12-18 15:22:29.374000</t>
  </si>
  <si>
    <t>2013-12-18 15:22:14.480000</t>
  </si>
  <si>
    <t>2013-12-18 15:22:04.597000</t>
  </si>
  <si>
    <t>2013-12-18 15:21:55.192000</t>
  </si>
  <si>
    <t>2013-12-18 15:21:09.677000</t>
  </si>
  <si>
    <t>2013-12-18 15:19:06.772000</t>
  </si>
  <si>
    <t>2013-12-18 15:17:31.214000</t>
  </si>
  <si>
    <t>2013-12-18 15:16:41.302000</t>
  </si>
  <si>
    <t>2013-12-18 15:15:11.321000</t>
  </si>
  <si>
    <t>2013-12-18 15:13:53.692000</t>
  </si>
  <si>
    <t>2013-12-18 15:11:38.513000</t>
  </si>
  <si>
    <t>2013-12-18 15:11:30.389000</t>
  </si>
  <si>
    <t>2013-12-18 15:09:51.491000</t>
  </si>
  <si>
    <t>2013-12-18 15:09:38.176000</t>
  </si>
  <si>
    <t>2013-12-18 15:09:26.591000</t>
  </si>
  <si>
    <t>2013-12-18 15:09:19.407000</t>
  </si>
  <si>
    <t>2013-12-18 15:08:13.553000</t>
  </si>
  <si>
    <t>2013-12-18 15:08:11.187000</t>
  </si>
  <si>
    <t>2013-12-18 15:08:10.371000</t>
  </si>
  <si>
    <t>2013-12-18 15:07:40.873000</t>
  </si>
  <si>
    <t>2013-12-18 15:07:22.877000</t>
  </si>
  <si>
    <t>2013-12-18 15:07:00.916000</t>
  </si>
  <si>
    <t>2013-12-18 15:06:39.275000</t>
  </si>
  <si>
    <t>2013-12-18 15:06:28.707000</t>
  </si>
  <si>
    <t>2013-12-18 15:04:47.855000</t>
  </si>
  <si>
    <t>2013-12-18 15:04:23.397000</t>
  </si>
  <si>
    <t>2013-12-18 15:01:59.851000</t>
  </si>
  <si>
    <t>2013-12-18 14:37:29.023000</t>
  </si>
  <si>
    <t>2013-12-18 14:12:04.665000</t>
  </si>
  <si>
    <t>2013-12-18 13:34:44.357000</t>
  </si>
  <si>
    <t>2013-12-18 12:58:05.679000</t>
  </si>
  <si>
    <t>2013-12-18 12:50:08.327000</t>
  </si>
  <si>
    <t>2013-12-18 11:43:04.999000</t>
  </si>
  <si>
    <t>2013-12-18 08:28:58.315000</t>
  </si>
  <si>
    <t>2013-12-18 00:12:00.371000</t>
  </si>
  <si>
    <t>2013-12-18 00:11:04.697000</t>
  </si>
  <si>
    <t>2013-12-17 21:00:27.123000</t>
  </si>
  <si>
    <t>2013-12-17 18:25:14.372000</t>
  </si>
  <si>
    <t>2013-12-17 15:00:05.899000</t>
  </si>
  <si>
    <t>2013-12-17 11:43:13.021000</t>
  </si>
  <si>
    <t>2013-12-17 10:54:51.083000</t>
  </si>
  <si>
    <t>2013-12-17 09:32:21.843000</t>
  </si>
  <si>
    <t>2013-12-17 08:26:53.776000</t>
  </si>
  <si>
    <t>2013-12-17 01:19:20.200000</t>
  </si>
  <si>
    <t>2013-12-16 22:48:43.771000</t>
  </si>
  <si>
    <t>2013-12-16 21:33:30.772000</t>
  </si>
  <si>
    <t>2013-12-16 14:47:18.388000</t>
  </si>
  <si>
    <t>2013-12-16 14:27:29.993000</t>
  </si>
  <si>
    <t>2013-12-16 14:23:09.018000</t>
  </si>
  <si>
    <t>2013-12-16 13:29:39.054000</t>
  </si>
  <si>
    <t>2013-12-16 12:38:46.852000</t>
  </si>
  <si>
    <t>2013-12-16 09:15:25.445000</t>
  </si>
  <si>
    <t>2013-12-16 00:59:30.034000</t>
  </si>
  <si>
    <t>2013-12-15 23:33:25.980000</t>
  </si>
  <si>
    <t>2013-12-15 22:28:52.662000</t>
  </si>
  <si>
    <t>2013-12-15 22:26:33.531000</t>
  </si>
  <si>
    <t>2013-12-15 22:13:53.276000</t>
  </si>
  <si>
    <t>2013-12-15 21:15:25.188000</t>
  </si>
  <si>
    <t>2013-12-15 15:00:15.544000</t>
  </si>
  <si>
    <t>2013-12-15 12:41:18.266000</t>
  </si>
  <si>
    <t>2013-12-15 11:40:35.220000</t>
  </si>
  <si>
    <t>2013-12-14 23:36:46.174000</t>
  </si>
  <si>
    <t>2013-12-14 23:24:35.485000</t>
  </si>
  <si>
    <t>2013-12-14 20:47:51.049000</t>
  </si>
  <si>
    <t>2013-12-14 15:53:02.990000</t>
  </si>
  <si>
    <t>2013-12-14 13:37:17.885000</t>
  </si>
  <si>
    <t>2013-12-14 13:35:40.649000</t>
  </si>
  <si>
    <t>2013-12-14 11:50:48.361000</t>
  </si>
  <si>
    <t>2013-12-14 06:17:14.019000</t>
  </si>
  <si>
    <t>2013-12-14 05:00:50.701000</t>
  </si>
  <si>
    <t>2013-12-14 02:52:25.463000</t>
  </si>
  <si>
    <t>2013-12-14 02:41:50.428000</t>
  </si>
  <si>
    <t>2013-12-14 02:38:05.955000</t>
  </si>
  <si>
    <t>2013-12-13 23:21:11.771000</t>
  </si>
  <si>
    <t>2013-12-13 22:27:34.779000</t>
  </si>
  <si>
    <t>2013-12-13 21:35:54.657000</t>
  </si>
  <si>
    <t>2013-12-13 19:49:43.986000</t>
  </si>
  <si>
    <t>2013-12-13 19:12:52.287000</t>
  </si>
  <si>
    <t>2013-12-13 18:48:12.717000</t>
  </si>
  <si>
    <t>2013-12-13 15:30:39.007000</t>
  </si>
  <si>
    <t>2013-12-13 14:27:16.469000</t>
  </si>
  <si>
    <t>2013-12-13 01:41:07.190000</t>
  </si>
  <si>
    <t>2013-12-12 21:53:35.997000</t>
  </si>
  <si>
    <t>2013-12-12 21:46:20.296000</t>
  </si>
  <si>
    <t>2013-12-12 17:16:53.299000</t>
  </si>
  <si>
    <t>2013-12-12 17:10:19.549000</t>
  </si>
  <si>
    <t>2013-12-12 14:24:48.654000</t>
  </si>
  <si>
    <t>2013-12-12 14:04:21.668000</t>
  </si>
  <si>
    <t>2013-12-12 11:45:23.552000</t>
  </si>
  <si>
    <t>2013-12-12 00:25:23.050000</t>
  </si>
  <si>
    <t>2013-12-12 00:05:37.219000</t>
  </si>
  <si>
    <t>2013-12-11 23:44:42.598000</t>
  </si>
  <si>
    <t>2013-12-11 23:08:06.140000</t>
  </si>
  <si>
    <t>2013-12-11 18:13:49.181000</t>
  </si>
  <si>
    <t>2013-12-11 17:38:58.337000</t>
  </si>
  <si>
    <t>2013-12-11 16:00:27.204000</t>
  </si>
  <si>
    <t>2013-12-11 15:52:20.986000</t>
  </si>
  <si>
    <t>2013-12-11 14:27:04.467000</t>
  </si>
  <si>
    <t>2013-12-11 10:32:18.789000</t>
  </si>
  <si>
    <t>2013-12-11 08:39:59.971000</t>
  </si>
  <si>
    <t>2013-12-11 00:49:36.073000</t>
  </si>
  <si>
    <t>2013-12-10 23:55:01.485000</t>
  </si>
  <si>
    <t>2013-12-10 21:29:46.500000</t>
  </si>
  <si>
    <t>2013-12-10 15:45:47.805000</t>
  </si>
  <si>
    <t>2013-12-10 13:39:38.889000</t>
  </si>
  <si>
    <t>2013-12-10 12:02:54.515000</t>
  </si>
  <si>
    <t>2013-12-10 09:29:14.832000</t>
  </si>
  <si>
    <t>2013-12-09 21:11:20.815000</t>
  </si>
  <si>
    <t>2013-12-09 16:05:20.953000</t>
  </si>
  <si>
    <t>2013-12-09 16:03:52.985000</t>
  </si>
  <si>
    <t>2013-12-09 13:38:06.391000</t>
  </si>
  <si>
    <t>2013-12-09 13:12:41.528000</t>
  </si>
  <si>
    <t>2013-12-09 10:44:54.293000</t>
  </si>
  <si>
    <t>2013-12-09 09:19:58.469000</t>
  </si>
  <si>
    <t>2013-12-09 09:02:05.989000</t>
  </si>
  <si>
    <t>2013-12-09 08:22:53.458000</t>
  </si>
  <si>
    <t>2013-12-09 07:54:06.328000</t>
  </si>
  <si>
    <t>2013-12-09 02:52:00.806000</t>
  </si>
  <si>
    <t>2013-12-08 20:39:44.275000</t>
  </si>
  <si>
    <t>2013-12-08 20:17:35.438000</t>
  </si>
  <si>
    <t>2013-12-08 18:50:23.207000</t>
  </si>
  <si>
    <t>2013-12-08 16:56:34.186000</t>
  </si>
  <si>
    <t>2013-12-08 14:46:31.195000</t>
  </si>
  <si>
    <t>2013-12-08 12:33:55.072000</t>
  </si>
  <si>
    <t>2013-12-07 21:49:27.647000</t>
  </si>
  <si>
    <t>2013-12-07 18:17:38.208000</t>
  </si>
  <si>
    <t>2013-12-07 15:55:18.216000</t>
  </si>
  <si>
    <t>2013-12-07 14:35:18.713000</t>
  </si>
  <si>
    <t>2013-12-07 14:14:07.116000</t>
  </si>
  <si>
    <t>2013-12-07 11:43:00.470000</t>
  </si>
  <si>
    <t>2013-12-07 04:04:58.506000</t>
  </si>
  <si>
    <t>2013-12-07 01:52:09.132000</t>
  </si>
  <si>
    <t>2013-12-07 00:53:50.473000</t>
  </si>
  <si>
    <t>2013-12-07 00:48:36.624000</t>
  </si>
  <si>
    <t>2013-12-06 23:04:30.127000</t>
  </si>
  <si>
    <t>2013-12-06 22:35:54.087000</t>
  </si>
  <si>
    <t>2013-12-06 19:12:13.063000</t>
  </si>
  <si>
    <t>2013-12-06 15:10:03.601000</t>
  </si>
  <si>
    <t>2013-12-06 14:51:44.024000</t>
  </si>
  <si>
    <t>2013-12-06 14:44:45.562000</t>
  </si>
  <si>
    <t>2013-12-06 12:40:31.298000</t>
  </si>
  <si>
    <t>2013-12-06 11:16:08.997000</t>
  </si>
  <si>
    <t>2013-12-06 10:37:50.039000</t>
  </si>
  <si>
    <t>2013-12-06 10:21:30.239000</t>
  </si>
  <si>
    <t>2013-12-06 10:21:04.942000</t>
  </si>
  <si>
    <t>2013-12-06 10:04:16.144000</t>
  </si>
  <si>
    <t>2013-12-06 09:44:42.482000</t>
  </si>
  <si>
    <t>2013-12-05 20:21:52.937000</t>
  </si>
  <si>
    <t>2013-12-05 15:50:22.206000</t>
  </si>
  <si>
    <t>2013-12-05 14:15:03.356000</t>
  </si>
  <si>
    <t>2013-12-05 10:57:48.589000</t>
  </si>
  <si>
    <t>2013-12-05 09:18:39.100000</t>
  </si>
  <si>
    <t>2013-12-04 23:02:13.660000</t>
  </si>
  <si>
    <t>2013-12-04 21:20:51.945000</t>
  </si>
  <si>
    <t>2013-12-04 19:46:23.983000</t>
  </si>
  <si>
    <t>2013-12-04 17:07:55.534000</t>
  </si>
  <si>
    <t>2013-12-04 16:24:57.720000</t>
  </si>
  <si>
    <t>2013-12-04 14:17:03.645000</t>
  </si>
  <si>
    <t>2013-12-04 14:11:23.473000</t>
  </si>
  <si>
    <t>2013-12-04 14:10:51.926000</t>
  </si>
  <si>
    <t>2013-12-04 05:33:02.511000</t>
  </si>
  <si>
    <t>2013-12-04 01:11:06.819000</t>
  </si>
  <si>
    <t>2013-12-04 01:08:21.800000</t>
  </si>
  <si>
    <t>2013-12-03 21:22:46.915000</t>
  </si>
  <si>
    <t>2013-12-03 20:53:57.085000</t>
  </si>
  <si>
    <t>2013-12-03 19:13:50.033000</t>
  </si>
  <si>
    <t>2013-12-03 18:18:48.817000</t>
  </si>
  <si>
    <t>2013-12-03 16:51:54.673000</t>
  </si>
  <si>
    <t>2013-12-03 15:09:31.655000</t>
  </si>
  <si>
    <t>2013-12-03 14:53:06.564000</t>
  </si>
  <si>
    <t>2013-12-03 14:38:22.711000</t>
  </si>
  <si>
    <t>2013-12-03 11:17:45.200000</t>
  </si>
  <si>
    <t>2013-12-03 10:25:35.696000</t>
  </si>
  <si>
    <t>2013-12-03 09:51:39.130000</t>
  </si>
  <si>
    <t>2013-12-03 03:21:18.618000</t>
  </si>
  <si>
    <t>2013-12-03 00:41:12.810000</t>
  </si>
  <si>
    <t>2013-12-02 23:35:36.749000</t>
  </si>
  <si>
    <t>2013-12-02 22:16:29.965000</t>
  </si>
  <si>
    <t>2013-12-02 21:52:42.861000</t>
  </si>
  <si>
    <t>2013-12-02 21:38:24.704000</t>
  </si>
  <si>
    <t>2013-12-02 20:48:18.579000</t>
  </si>
  <si>
    <t>2013-12-02 20:34:46.943000</t>
  </si>
  <si>
    <t>2013-12-02 19:12:38.983000</t>
  </si>
  <si>
    <t>2013-12-02 16:58:50.490000</t>
  </si>
  <si>
    <t>2013-12-02 16:38:46.708000</t>
  </si>
  <si>
    <t>2013-12-02 15:09:39.700000</t>
  </si>
  <si>
    <t>2013-12-02 14:04:35.993000</t>
  </si>
  <si>
    <t>2013-12-02 09:45:10.361000</t>
  </si>
  <si>
    <t>2013-12-02 08:33:04.540000</t>
  </si>
  <si>
    <t>2013-12-02 07:29:25.735000</t>
  </si>
  <si>
    <t>2013-12-02 01:35:29.671000</t>
  </si>
  <si>
    <t>2013-12-01 22:12:32.109000</t>
  </si>
  <si>
    <t>2013-12-01 20:11:27.693000</t>
  </si>
  <si>
    <t>2013-12-01 16:54:34.434000</t>
  </si>
  <si>
    <t>2013-12-01 16:53:44.095000</t>
  </si>
  <si>
    <t>2013-12-01 14:49:13.959000</t>
  </si>
  <si>
    <t>2013-12-01 14:41:12.205000</t>
  </si>
  <si>
    <t>2013-12-01 12:34:23.496000</t>
  </si>
  <si>
    <t>2013-12-01 12:16:39.670000</t>
  </si>
  <si>
    <t>2013-12-01 10:33:20.082000</t>
  </si>
  <si>
    <t>2013-12-01 10:31:07.967000</t>
  </si>
  <si>
    <t>2013-12-01 05:08:44.388000</t>
  </si>
  <si>
    <t>2013-12-01 04:48:42.683000</t>
  </si>
  <si>
    <t>2013-12-01 02:26:14.937000</t>
  </si>
  <si>
    <t>*6777</t>
  </si>
  <si>
    <t>*1412</t>
  </si>
  <si>
    <t>*7387</t>
  </si>
  <si>
    <t>*8782</t>
  </si>
  <si>
    <t>*8069</t>
  </si>
  <si>
    <t>*7841</t>
  </si>
  <si>
    <t>*2787</t>
  </si>
  <si>
    <t>*3811</t>
  </si>
  <si>
    <t>*8426</t>
  </si>
  <si>
    <t>*7870</t>
  </si>
  <si>
    <t>*3772</t>
  </si>
  <si>
    <t>*2299</t>
  </si>
  <si>
    <t>*9992</t>
  </si>
  <si>
    <t>*7782</t>
  </si>
  <si>
    <t>*5505</t>
  </si>
  <si>
    <t>*1725</t>
  </si>
  <si>
    <t>*2832</t>
  </si>
  <si>
    <t>*7510</t>
  </si>
  <si>
    <t>*6226</t>
  </si>
  <si>
    <t>*5715</t>
  </si>
  <si>
    <t>*7404</t>
  </si>
  <si>
    <t>*5463</t>
  </si>
  <si>
    <t>*3849</t>
  </si>
  <si>
    <t>*2971</t>
  </si>
  <si>
    <t>*8904</t>
  </si>
  <si>
    <t>*8851</t>
  </si>
  <si>
    <t>*6875</t>
  </si>
  <si>
    <t>*1602</t>
  </si>
  <si>
    <t>*5266</t>
  </si>
  <si>
    <t>*3878</t>
  </si>
  <si>
    <t>*0111</t>
  </si>
  <si>
    <t>*7434</t>
  </si>
  <si>
    <t>*9964</t>
  </si>
  <si>
    <t>*5152</t>
  </si>
  <si>
    <t>*6935</t>
  </si>
  <si>
    <t>*3262</t>
  </si>
  <si>
    <t>*9575</t>
  </si>
  <si>
    <t>*2696</t>
  </si>
  <si>
    <t>*0536</t>
  </si>
  <si>
    <t>*0295</t>
  </si>
  <si>
    <t>*9796</t>
  </si>
  <si>
    <t>*1573</t>
  </si>
  <si>
    <t>*6737</t>
  </si>
  <si>
    <t>*6808</t>
  </si>
  <si>
    <t>*0707</t>
  </si>
  <si>
    <t>*1198</t>
  </si>
  <si>
    <t>*5569</t>
  </si>
  <si>
    <t>*3752</t>
  </si>
  <si>
    <t>*9922</t>
  </si>
  <si>
    <t>*4817</t>
  </si>
  <si>
    <t>*0783</t>
  </si>
  <si>
    <t>*5014</t>
  </si>
  <si>
    <t>*9536</t>
  </si>
  <si>
    <t>*8493</t>
  </si>
  <si>
    <t>*1134</t>
  </si>
  <si>
    <t>*8740</t>
  </si>
  <si>
    <t>*7560</t>
  </si>
  <si>
    <t>*7451</t>
  </si>
  <si>
    <t>*7111</t>
  </si>
  <si>
    <t>*2332</t>
  </si>
  <si>
    <t>*7792</t>
  </si>
  <si>
    <t>*6811</t>
  </si>
  <si>
    <t>*1777</t>
  </si>
  <si>
    <t>*8034</t>
  </si>
  <si>
    <t>*9205</t>
  </si>
  <si>
    <t>*3399</t>
  </si>
  <si>
    <t>*3543</t>
  </si>
  <si>
    <t>*7775</t>
  </si>
  <si>
    <t>*0083</t>
  </si>
  <si>
    <t>*8637</t>
  </si>
  <si>
    <t>*5142</t>
  </si>
  <si>
    <t>*3150</t>
  </si>
  <si>
    <t>*1088</t>
  </si>
  <si>
    <t>*0146</t>
  </si>
  <si>
    <t>*6743</t>
  </si>
  <si>
    <t>*8230</t>
  </si>
  <si>
    <t>*3786</t>
  </si>
  <si>
    <t>*6444</t>
  </si>
  <si>
    <t>*9941</t>
  </si>
  <si>
    <t>*0313</t>
  </si>
  <si>
    <t>*3306</t>
  </si>
  <si>
    <t>*8156</t>
  </si>
  <si>
    <t>*9483</t>
  </si>
  <si>
    <t>*0321</t>
  </si>
  <si>
    <t>*0850</t>
  </si>
  <si>
    <t>*0692</t>
  </si>
  <si>
    <t>*7912</t>
  </si>
  <si>
    <t>*9809</t>
  </si>
  <si>
    <t>*2951</t>
  </si>
  <si>
    <t>*5963</t>
  </si>
  <si>
    <t>*7413</t>
  </si>
  <si>
    <t>*7444</t>
  </si>
  <si>
    <t>*6639</t>
  </si>
  <si>
    <t>*8218</t>
  </si>
  <si>
    <t>*8568</t>
  </si>
  <si>
    <t>*2874</t>
  </si>
  <si>
    <t>*1039</t>
  </si>
  <si>
    <t>*5473</t>
  </si>
  <si>
    <t>*4699</t>
  </si>
  <si>
    <t>*4584</t>
  </si>
  <si>
    <t>*8895</t>
  </si>
  <si>
    <t>*8037</t>
  </si>
  <si>
    <t>*9582</t>
  </si>
  <si>
    <t>*5248</t>
  </si>
  <si>
    <t>*5038</t>
  </si>
  <si>
    <t>*3748</t>
  </si>
  <si>
    <t>*2906</t>
  </si>
  <si>
    <t>*8955</t>
  </si>
  <si>
    <t>*0090</t>
  </si>
  <si>
    <t>*3090</t>
  </si>
  <si>
    <t>*6907</t>
  </si>
  <si>
    <t>*0388</t>
  </si>
  <si>
    <t>*8781</t>
  </si>
  <si>
    <t>*2165</t>
  </si>
  <si>
    <t>*1065</t>
  </si>
  <si>
    <t>*3495</t>
  </si>
  <si>
    <t>*7089</t>
  </si>
  <si>
    <t>*2007</t>
  </si>
  <si>
    <t>*2545</t>
  </si>
  <si>
    <t>*2625</t>
  </si>
  <si>
    <t>*8988</t>
  </si>
  <si>
    <t>*7573</t>
  </si>
  <si>
    <t>*5350</t>
  </si>
  <si>
    <t>*6171</t>
  </si>
  <si>
    <t>*3344</t>
  </si>
  <si>
    <t>*3037</t>
  </si>
  <si>
    <t>*9494</t>
  </si>
  <si>
    <t>*1122</t>
  </si>
  <si>
    <t>*0390</t>
  </si>
  <si>
    <t>*0588</t>
  </si>
  <si>
    <t>*0441</t>
  </si>
  <si>
    <t>*5225</t>
  </si>
  <si>
    <t>*8771</t>
  </si>
  <si>
    <t>*3031</t>
  </si>
  <si>
    <t>*9909</t>
  </si>
  <si>
    <t>*5415</t>
  </si>
  <si>
    <t>*4298</t>
  </si>
  <si>
    <t>*4668</t>
  </si>
  <si>
    <t>*8960</t>
  </si>
  <si>
    <t>*6770</t>
  </si>
  <si>
    <t>*5801</t>
  </si>
  <si>
    <t>*0662</t>
  </si>
  <si>
    <t>*2955</t>
  </si>
  <si>
    <t>*9111</t>
  </si>
  <si>
    <t>*3133</t>
  </si>
  <si>
    <t>*0751</t>
  </si>
  <si>
    <t>*8384</t>
  </si>
  <si>
    <t>*0626</t>
  </si>
  <si>
    <t>*0002</t>
  </si>
  <si>
    <t>*0381</t>
  </si>
  <si>
    <t>*8203</t>
  </si>
  <si>
    <t>*0722</t>
  </si>
  <si>
    <t>*8267</t>
  </si>
  <si>
    <t>*1212</t>
  </si>
  <si>
    <t>*6701</t>
  </si>
  <si>
    <t>*0071</t>
  </si>
  <si>
    <t>*1477</t>
  </si>
  <si>
    <t>*6143</t>
  </si>
  <si>
    <t>*7936</t>
  </si>
  <si>
    <t>*0137</t>
  </si>
  <si>
    <t>*2396</t>
  </si>
  <si>
    <t>*0605</t>
  </si>
  <si>
    <t>*7443</t>
  </si>
  <si>
    <t>*3093</t>
  </si>
  <si>
    <t>*0882</t>
  </si>
  <si>
    <t>*6853</t>
  </si>
  <si>
    <t>*0860</t>
  </si>
  <si>
    <t>*0115</t>
  </si>
  <si>
    <t>*2486</t>
  </si>
  <si>
    <t>*9527</t>
  </si>
  <si>
    <t>*7656</t>
  </si>
  <si>
    <t>*4000</t>
  </si>
  <si>
    <t>*5177</t>
  </si>
  <si>
    <t>*8891</t>
  </si>
  <si>
    <t>*1108</t>
  </si>
  <si>
    <t>*1462</t>
  </si>
  <si>
    <t>*6004</t>
  </si>
  <si>
    <t>*1936</t>
  </si>
  <si>
    <t>*4141</t>
  </si>
  <si>
    <t>*4495</t>
  </si>
  <si>
    <t>*3062</t>
  </si>
  <si>
    <t>*8042</t>
  </si>
  <si>
    <t>*2941</t>
  </si>
  <si>
    <t>*6679</t>
  </si>
  <si>
    <t>*5015</t>
  </si>
  <si>
    <t>*0093</t>
  </si>
  <si>
    <t>*6700</t>
  </si>
  <si>
    <t>*1111</t>
  </si>
  <si>
    <t>*2821</t>
  </si>
  <si>
    <t>Комиссия 4 %</t>
  </si>
  <si>
    <t>*9320</t>
  </si>
  <si>
    <t>*3334</t>
  </si>
  <si>
    <t>*7612</t>
  </si>
  <si>
    <t>*6688</t>
  </si>
  <si>
    <t>*0881</t>
  </si>
  <si>
    <t>*6998</t>
  </si>
  <si>
    <t>*7785</t>
  </si>
  <si>
    <t>*2619</t>
  </si>
  <si>
    <t>*2446</t>
  </si>
  <si>
    <t>*9138</t>
  </si>
  <si>
    <t>*6227</t>
  </si>
  <si>
    <t>*0039</t>
  </si>
  <si>
    <t>*4602</t>
  </si>
  <si>
    <t>*7652</t>
  </si>
  <si>
    <t>*5339</t>
  </si>
  <si>
    <t>*1842</t>
  </si>
  <si>
    <t>*4873</t>
  </si>
  <si>
    <t>*6812</t>
  </si>
  <si>
    <t>*3398</t>
  </si>
  <si>
    <t>*6009</t>
  </si>
  <si>
    <t>*2893</t>
  </si>
  <si>
    <t>*8321</t>
  </si>
  <si>
    <t>*0315</t>
  </si>
  <si>
    <t>*9638</t>
  </si>
  <si>
    <t>*3294</t>
  </si>
  <si>
    <t>*3057</t>
  </si>
  <si>
    <t>*7077</t>
  </si>
  <si>
    <t>*2931</t>
  </si>
  <si>
    <t>*6206</t>
  </si>
  <si>
    <t>*7918</t>
  </si>
  <si>
    <t>*0657</t>
  </si>
  <si>
    <t>*0510</t>
  </si>
  <si>
    <t>*5162</t>
  </si>
  <si>
    <t>*1382</t>
  </si>
  <si>
    <t>*8020</t>
  </si>
  <si>
    <t>*1341</t>
  </si>
  <si>
    <t>*2909</t>
  </si>
  <si>
    <t>*4892</t>
  </si>
  <si>
    <t>*0671</t>
  </si>
  <si>
    <t>*5521</t>
  </si>
  <si>
    <t>*8977</t>
  </si>
  <si>
    <t>*6185</t>
  </si>
  <si>
    <t>*4939</t>
  </si>
  <si>
    <t>*8725</t>
  </si>
  <si>
    <t>*5917</t>
  </si>
  <si>
    <t>*8607</t>
  </si>
  <si>
    <t>*3595</t>
  </si>
  <si>
    <t>*4488</t>
  </si>
  <si>
    <t>*8295</t>
  </si>
  <si>
    <t>*2161</t>
  </si>
  <si>
    <t>*7755</t>
  </si>
  <si>
    <t>*2087</t>
  </si>
  <si>
    <t>*3750</t>
  </si>
  <si>
    <t>*4729</t>
  </si>
  <si>
    <t>*8544</t>
  </si>
  <si>
    <t>*3196</t>
  </si>
  <si>
    <t>*3965</t>
  </si>
  <si>
    <t>*3898</t>
  </si>
  <si>
    <t>*8870</t>
  </si>
  <si>
    <t>*7314</t>
  </si>
  <si>
    <t>*6834</t>
  </si>
  <si>
    <t>*8240</t>
  </si>
  <si>
    <t>*0107</t>
  </si>
  <si>
    <t>*1879</t>
  </si>
  <si>
    <t>*5398</t>
  </si>
  <si>
    <t>*4571</t>
  </si>
  <si>
    <t>*9508</t>
  </si>
  <si>
    <t>*5485</t>
  </si>
  <si>
    <t>*9709</t>
  </si>
  <si>
    <t>*8033</t>
  </si>
  <si>
    <t>*4669</t>
  </si>
  <si>
    <t>*7627</t>
  </si>
  <si>
    <t>*6001</t>
  </si>
  <si>
    <t>*3745</t>
  </si>
  <si>
    <t>*5356</t>
  </si>
  <si>
    <t>*4072</t>
  </si>
  <si>
    <t>*4465</t>
  </si>
  <si>
    <t>*4480</t>
  </si>
  <si>
    <t>*6800</t>
  </si>
  <si>
    <t>*9073</t>
  </si>
  <si>
    <t>*0570</t>
  </si>
  <si>
    <t>*6133</t>
  </si>
  <si>
    <t>*4079</t>
  </si>
  <si>
    <t>*6380</t>
  </si>
  <si>
    <t>*2990</t>
  </si>
  <si>
    <t>*3357</t>
  </si>
  <si>
    <t>*5934</t>
  </si>
  <si>
    <t>*6550</t>
  </si>
  <si>
    <t>*7885</t>
  </si>
  <si>
    <t>*3777</t>
  </si>
  <si>
    <t>*5019</t>
  </si>
  <si>
    <t>*5762</t>
  </si>
  <si>
    <t>*6818</t>
  </si>
  <si>
    <t>*0256</t>
  </si>
  <si>
    <t>*0474</t>
  </si>
  <si>
    <t>*0711</t>
  </si>
  <si>
    <t>*4912</t>
  </si>
  <si>
    <t>*3825</t>
  </si>
  <si>
    <t>*8060</t>
  </si>
  <si>
    <t>*0232</t>
  </si>
  <si>
    <t>*6750</t>
  </si>
  <si>
    <t>*6594</t>
  </si>
  <si>
    <t>*1325</t>
  </si>
  <si>
    <t>*2091</t>
  </si>
  <si>
    <t>*2602</t>
  </si>
  <si>
    <t>*7693</t>
  </si>
  <si>
    <t>*4631</t>
  </si>
  <si>
    <t>*4443</t>
  </si>
  <si>
    <t>*2012</t>
  </si>
  <si>
    <t>*8049</t>
  </si>
  <si>
    <t>*2432</t>
  </si>
  <si>
    <t>*6937</t>
  </si>
  <si>
    <t>*9463</t>
  </si>
  <si>
    <t>*5808</t>
  </si>
  <si>
    <t>*8208</t>
  </si>
  <si>
    <t>*0718</t>
  </si>
  <si>
    <t>*0456</t>
  </si>
  <si>
    <t>*0149</t>
  </si>
  <si>
    <t>*4765</t>
  </si>
  <si>
    <t>*1427</t>
  </si>
  <si>
    <t>*0159</t>
  </si>
  <si>
    <t>*9213</t>
  </si>
  <si>
    <t>*9197</t>
  </si>
  <si>
    <t>*5033</t>
  </si>
  <si>
    <t>*2267</t>
  </si>
  <si>
    <t>*5537</t>
  </si>
  <si>
    <t>*2630</t>
  </si>
  <si>
    <t>*4981</t>
  </si>
  <si>
    <t>*8489</t>
  </si>
  <si>
    <t>*7389</t>
  </si>
  <si>
    <t>*0767</t>
  </si>
  <si>
    <t>*4479</t>
  </si>
  <si>
    <t>*6267</t>
  </si>
  <si>
    <t>*0198</t>
  </si>
  <si>
    <t>*1769</t>
  </si>
  <si>
    <t>*4888</t>
  </si>
  <si>
    <t>*8933</t>
  </si>
  <si>
    <t>*4836</t>
  </si>
  <si>
    <t>*6523</t>
  </si>
  <si>
    <t>*5211</t>
  </si>
  <si>
    <t>*2122</t>
  </si>
  <si>
    <t>*0708</t>
  </si>
  <si>
    <t>*2141</t>
  </si>
  <si>
    <t>*9970</t>
  </si>
  <si>
    <t>*0306</t>
  </si>
  <si>
    <t>*0171</t>
  </si>
  <si>
    <t>*2429</t>
  </si>
  <si>
    <t>*6956</t>
  </si>
  <si>
    <t>*2443</t>
  </si>
  <si>
    <t>*1189</t>
  </si>
  <si>
    <t>*8744</t>
  </si>
  <si>
    <t>*9391</t>
  </si>
  <si>
    <t>*3128</t>
  </si>
  <si>
    <t>*0143</t>
  </si>
  <si>
    <t>*3722</t>
  </si>
  <si>
    <t>*1175</t>
  </si>
  <si>
    <t>*6894</t>
  </si>
  <si>
    <t>*2846</t>
  </si>
  <si>
    <t>*6526</t>
  </si>
  <si>
    <t>*3939</t>
  </si>
  <si>
    <t>*3552</t>
  </si>
  <si>
    <t>*9994</t>
  </si>
  <si>
    <t>*5011</t>
  </si>
  <si>
    <t>*7250</t>
  </si>
  <si>
    <t>*8755</t>
  </si>
  <si>
    <t>*7329</t>
  </si>
  <si>
    <t>*6827</t>
  </si>
  <si>
    <t>*3187</t>
  </si>
  <si>
    <t>*1180</t>
  </si>
  <si>
    <t>*0208</t>
  </si>
  <si>
    <t>*7925</t>
  </si>
  <si>
    <t>*7832</t>
  </si>
  <si>
    <t>*7172</t>
  </si>
  <si>
    <t>*4481</t>
  </si>
  <si>
    <t>*1691</t>
  </si>
  <si>
    <t>*7458</t>
  </si>
  <si>
    <t>*0598</t>
  </si>
  <si>
    <t>*3833</t>
  </si>
  <si>
    <t>*9959</t>
  </si>
  <si>
    <t>*5688</t>
  </si>
  <si>
    <t>*3524</t>
  </si>
  <si>
    <t>*4237</t>
  </si>
  <si>
    <t>*6238</t>
  </si>
  <si>
    <t>*9121</t>
  </si>
  <si>
    <t>*0113</t>
  </si>
  <si>
    <t>*1089</t>
  </si>
  <si>
    <t>*6888</t>
  </si>
  <si>
    <t>*2798</t>
  </si>
  <si>
    <t>*8100</t>
  </si>
  <si>
    <t>*8161</t>
  </si>
  <si>
    <t>*5868</t>
  </si>
  <si>
    <t>*7741</t>
  </si>
  <si>
    <t>*0884</t>
  </si>
  <si>
    <t>*6693</t>
  </si>
  <si>
    <t>*5164</t>
  </si>
  <si>
    <t>*5716</t>
  </si>
  <si>
    <t>*5489</t>
  </si>
  <si>
    <t>*2358</t>
  </si>
  <si>
    <t>*3346</t>
  </si>
  <si>
    <t>*7280</t>
  </si>
  <si>
    <t>*7739</t>
  </si>
  <si>
    <t>*2546</t>
  </si>
  <si>
    <t>*6478</t>
  </si>
  <si>
    <t>*9104</t>
  </si>
  <si>
    <t>*2647</t>
  </si>
  <si>
    <t>*0509</t>
  </si>
  <si>
    <t>*5988</t>
  </si>
  <si>
    <t>*8305</t>
  </si>
  <si>
    <t>*9429</t>
  </si>
  <si>
    <t>*7635</t>
  </si>
  <si>
    <t>*0163</t>
  </si>
  <si>
    <t>*2847</t>
  </si>
  <si>
    <t>*1116</t>
  </si>
  <si>
    <t>*4024</t>
  </si>
  <si>
    <t>*9564</t>
  </si>
  <si>
    <t>*1304</t>
  </si>
  <si>
    <t>*6882</t>
  </si>
  <si>
    <t>*6233</t>
  </si>
  <si>
    <t>*3666</t>
  </si>
  <si>
    <t>*5418</t>
  </si>
  <si>
    <t>*7328</t>
  </si>
  <si>
    <t>*8825</t>
  </si>
  <si>
    <t>*1433</t>
  </si>
  <si>
    <t>*1690</t>
  </si>
  <si>
    <t>*9380</t>
  </si>
  <si>
    <t>*7086</t>
  </si>
  <si>
    <t>*5388</t>
  </si>
  <si>
    <t>*3783</t>
  </si>
  <si>
    <t>*0855</t>
  </si>
  <si>
    <t>*8382</t>
  </si>
  <si>
    <t>*5929</t>
  </si>
  <si>
    <t>*9568</t>
  </si>
  <si>
    <t>*8217</t>
  </si>
  <si>
    <t>*2463</t>
  </si>
  <si>
    <t>*3024</t>
  </si>
  <si>
    <t>*5085</t>
  </si>
  <si>
    <t>*6025</t>
  </si>
  <si>
    <t>*1265</t>
  </si>
  <si>
    <t>*9382</t>
  </si>
  <si>
    <t>*6461</t>
  </si>
  <si>
    <t>*6430</t>
  </si>
  <si>
    <t>*1356</t>
  </si>
  <si>
    <t>*2872</t>
  </si>
  <si>
    <t>*1774</t>
  </si>
  <si>
    <t>*5968</t>
  </si>
  <si>
    <t>*0346</t>
  </si>
  <si>
    <t>*6707</t>
  </si>
  <si>
    <t>*1381</t>
  </si>
  <si>
    <t>*1699</t>
  </si>
  <si>
    <t>*3244</t>
  </si>
  <si>
    <t>*2936</t>
  </si>
  <si>
    <t>*7155</t>
  </si>
  <si>
    <t>*0719</t>
  </si>
  <si>
    <t>*1844</t>
  </si>
  <si>
    <t>*8452</t>
  </si>
  <si>
    <t>*5502</t>
  </si>
  <si>
    <t>*1384</t>
  </si>
  <si>
    <t>*7461</t>
  </si>
  <si>
    <t>*1494</t>
  </si>
  <si>
    <t>*5474</t>
  </si>
  <si>
    <t>*4993</t>
  </si>
  <si>
    <t>*9637</t>
  </si>
  <si>
    <t>*0027</t>
  </si>
  <si>
    <t>*0075</t>
  </si>
  <si>
    <t>*2533</t>
  </si>
  <si>
    <t>*8600</t>
  </si>
  <si>
    <t>*4810</t>
  </si>
  <si>
    <t>*2517</t>
  </si>
  <si>
    <t>*8419</t>
  </si>
  <si>
    <t>*1584</t>
  </si>
  <si>
    <t>*8016</t>
  </si>
  <si>
    <t>*3039</t>
  </si>
  <si>
    <t>*3633</t>
  </si>
  <si>
    <t>*2213</t>
  </si>
  <si>
    <t>*0124</t>
  </si>
  <si>
    <t>*4340</t>
  </si>
  <si>
    <t>*1985</t>
  </si>
  <si>
    <t>*9110</t>
  </si>
  <si>
    <t>*1096</t>
  </si>
  <si>
    <t>*2913</t>
  </si>
  <si>
    <t>*1910</t>
  </si>
  <si>
    <t>*9357</t>
  </si>
  <si>
    <t>*6829</t>
  </si>
  <si>
    <t>*8253</t>
  </si>
  <si>
    <t>*0543</t>
  </si>
  <si>
    <t>*4002</t>
  </si>
  <si>
    <t>*1992</t>
  </si>
  <si>
    <t>*9822</t>
  </si>
  <si>
    <t>*1785</t>
  </si>
  <si>
    <t>*8754</t>
  </si>
  <si>
    <t>*4053</t>
  </si>
  <si>
    <t>*1966</t>
  </si>
  <si>
    <t>*2320</t>
  </si>
  <si>
    <t>*5551</t>
  </si>
  <si>
    <t>*8204</t>
  </si>
  <si>
    <t>*6346</t>
  </si>
  <si>
    <t>*6843</t>
  </si>
  <si>
    <t>*3564</t>
  </si>
  <si>
    <t>*4362</t>
  </si>
  <si>
    <t>*4135</t>
  </si>
  <si>
    <t>*1495</t>
  </si>
  <si>
    <t>*8901</t>
  </si>
  <si>
    <t>*4240</t>
  </si>
  <si>
    <t>*4302</t>
  </si>
  <si>
    <t>*1797</t>
  </si>
  <si>
    <t>*0753</t>
  </si>
  <si>
    <t>*2015</t>
  </si>
  <si>
    <t>*9040</t>
  </si>
  <si>
    <t>*9585</t>
  </si>
  <si>
    <t>*7102</t>
  </si>
  <si>
    <t>*4541</t>
  </si>
  <si>
    <t>*6684</t>
  </si>
  <si>
    <t>*4676</t>
  </si>
  <si>
    <t>*9468</t>
  </si>
  <si>
    <t>*1196</t>
  </si>
  <si>
    <t>*5494</t>
  </si>
  <si>
    <t>*9033</t>
  </si>
  <si>
    <t>*1880</t>
  </si>
  <si>
    <t>*7629</t>
  </si>
  <si>
    <t>*4333</t>
  </si>
  <si>
    <t>*2307</t>
  </si>
  <si>
    <t>*0178</t>
  </si>
  <si>
    <t>*6124</t>
  </si>
  <si>
    <t>*8633</t>
  </si>
  <si>
    <t>*0116</t>
  </si>
  <si>
    <t>*0400</t>
  </si>
  <si>
    <t>*9995</t>
  </si>
  <si>
    <t>*5496</t>
  </si>
  <si>
    <t>*9748</t>
  </si>
  <si>
    <t>*6101</t>
  </si>
  <si>
    <t>*3568</t>
  </si>
  <si>
    <t>*4948</t>
  </si>
  <si>
    <t>*2622</t>
  </si>
  <si>
    <t>*2378</t>
  </si>
  <si>
    <t>*4745</t>
  </si>
  <si>
    <t>*3896</t>
  </si>
  <si>
    <t>*8617</t>
  </si>
  <si>
    <t>*7373</t>
  </si>
  <si>
    <t>*5503</t>
  </si>
  <si>
    <t>*2089</t>
  </si>
  <si>
    <t>*3332</t>
  </si>
  <si>
    <t>*0843</t>
  </si>
  <si>
    <t>*4105</t>
  </si>
  <si>
    <t>*5467</t>
  </si>
  <si>
    <t>*3925</t>
  </si>
  <si>
    <t>*2179</t>
  </si>
  <si>
    <t>*1567</t>
  </si>
  <si>
    <t>*0596</t>
  </si>
  <si>
    <t>*4474</t>
  </si>
  <si>
    <t>*8807</t>
  </si>
  <si>
    <t>*4815</t>
  </si>
  <si>
    <t>*0976</t>
  </si>
  <si>
    <t>*7302</t>
  </si>
  <si>
    <t>*7909</t>
  </si>
  <si>
    <t>*4411</t>
  </si>
  <si>
    <t>*6157</t>
  </si>
  <si>
    <t>*6447</t>
  </si>
  <si>
    <t>*9700</t>
  </si>
  <si>
    <t>*3969</t>
  </si>
  <si>
    <t>*7664</t>
  </si>
  <si>
    <t>*1083</t>
  </si>
  <si>
    <t>*0621</t>
  </si>
  <si>
    <t>*1930</t>
  </si>
  <si>
    <t>*1752</t>
  </si>
  <si>
    <t>*7035</t>
  </si>
  <si>
    <t>*2584</t>
  </si>
  <si>
    <t>*5702</t>
  </si>
  <si>
    <t>*5185</t>
  </si>
  <si>
    <t>*4822</t>
  </si>
  <si>
    <t>*5023</t>
  </si>
  <si>
    <t>*2222</t>
  </si>
  <si>
    <t>*8080</t>
  </si>
  <si>
    <t>*7343</t>
  </si>
  <si>
    <t>*2146</t>
  </si>
  <si>
    <t>*1716</t>
  </si>
  <si>
    <t>*3950</t>
  </si>
  <si>
    <t>*4127</t>
  </si>
  <si>
    <t>*5247</t>
  </si>
  <si>
    <t>*4709</t>
  </si>
  <si>
    <t>*5470</t>
  </si>
  <si>
    <t>*7028</t>
  </si>
  <si>
    <t>*9374</t>
  </si>
  <si>
    <t>*5684</t>
  </si>
  <si>
    <t>*2566</t>
  </si>
  <si>
    <t>*9731</t>
  </si>
  <si>
    <t>*6695</t>
  </si>
  <si>
    <t>*3769</t>
  </si>
  <si>
    <t>*3648</t>
  </si>
  <si>
    <t>*7283</t>
  </si>
  <si>
    <t>*3962</t>
  </si>
  <si>
    <t>*1374</t>
  </si>
  <si>
    <t>*3681</t>
  </si>
  <si>
    <t>*9005</t>
  </si>
  <si>
    <t>*5154</t>
  </si>
  <si>
    <t>*3764</t>
  </si>
  <si>
    <t>*7887</t>
  </si>
  <si>
    <t>*8312</t>
  </si>
  <si>
    <t>*7227</t>
  </si>
  <si>
    <t>*6505</t>
  </si>
  <si>
    <t>*0291</t>
  </si>
  <si>
    <t>*0965</t>
  </si>
  <si>
    <t>*1513</t>
  </si>
  <si>
    <t>*5555</t>
  </si>
  <si>
    <t>*8817</t>
  </si>
  <si>
    <t>*9694</t>
  </si>
  <si>
    <t>*5851</t>
  </si>
  <si>
    <t>*8445</t>
  </si>
  <si>
    <t>*4306</t>
  </si>
  <si>
    <t>*8289</t>
  </si>
  <si>
    <t>*8968</t>
  </si>
  <si>
    <t>*6595</t>
  </si>
  <si>
    <t>*3617</t>
  </si>
  <si>
    <t>*7723</t>
  </si>
  <si>
    <t>*1931</t>
  </si>
  <si>
    <t>*5383</t>
  </si>
  <si>
    <t>*9232</t>
  </si>
  <si>
    <t>*4604</t>
  </si>
  <si>
    <t>*7695</t>
  </si>
  <si>
    <t>*1648</t>
  </si>
  <si>
    <t>*5487</t>
  </si>
  <si>
    <t>*3868</t>
  </si>
  <si>
    <t>*2610</t>
  </si>
  <si>
    <t>*0368</t>
  </si>
  <si>
    <t>*5332</t>
  </si>
  <si>
    <t>*6903</t>
  </si>
  <si>
    <t>*4316</t>
  </si>
  <si>
    <t>*9804</t>
  </si>
  <si>
    <t>*2784</t>
  </si>
  <si>
    <t>*3373</t>
  </si>
  <si>
    <t>*0890</t>
  </si>
  <si>
    <t>*3143</t>
  </si>
  <si>
    <t>*6080</t>
  </si>
  <si>
    <t>*8011</t>
  </si>
  <si>
    <t>*0023</t>
  </si>
  <si>
    <t>*6405</t>
  </si>
  <si>
    <t>*9304</t>
  </si>
  <si>
    <t>*7079</t>
  </si>
  <si>
    <t>*1610</t>
  </si>
  <si>
    <t>*4925</t>
  </si>
  <si>
    <t>*6558</t>
  </si>
  <si>
    <t>*0587</t>
  </si>
  <si>
    <t>*3144</t>
  </si>
  <si>
    <t>*5885</t>
  </si>
  <si>
    <t>*9143</t>
  </si>
  <si>
    <t>*8788</t>
  </si>
  <si>
    <t>*5781</t>
  </si>
  <si>
    <t>*8790</t>
  </si>
  <si>
    <t>*0260</t>
  </si>
  <si>
    <t>*9881</t>
  </si>
  <si>
    <t>*4858</t>
  </si>
  <si>
    <t>*7930</t>
  </si>
  <si>
    <t>*9848</t>
  </si>
  <si>
    <t>*2581</t>
  </si>
  <si>
    <t>*1159</t>
  </si>
  <si>
    <t>*3449</t>
  </si>
  <si>
    <t>*1387</t>
  </si>
  <si>
    <t>*3470</t>
  </si>
  <si>
    <t>10.12.2013</t>
  </si>
  <si>
    <t>*0276</t>
  </si>
  <si>
    <t>*4916</t>
  </si>
  <si>
    <t>*8557</t>
  </si>
  <si>
    <t>*7146</t>
  </si>
  <si>
    <t>*4243</t>
  </si>
  <si>
    <t>*2525</t>
  </si>
  <si>
    <t>*4917</t>
  </si>
  <si>
    <t xml:space="preserve">Таисия Кириенко </t>
  </si>
  <si>
    <t>*8931</t>
  </si>
  <si>
    <t>*3006</t>
  </si>
  <si>
    <t>*0026</t>
  </si>
  <si>
    <t>*9360</t>
  </si>
  <si>
    <t>*7729</t>
  </si>
  <si>
    <t>*2148</t>
  </si>
  <si>
    <t>*6613</t>
  </si>
  <si>
    <t>*6603</t>
  </si>
  <si>
    <t>*4144</t>
  </si>
  <si>
    <t>*5642</t>
  </si>
  <si>
    <t>constul@</t>
  </si>
  <si>
    <t>*8387</t>
  </si>
  <si>
    <t>sonyplatinum@</t>
  </si>
  <si>
    <t>*6626</t>
  </si>
  <si>
    <t>*4166</t>
  </si>
  <si>
    <t>*4690</t>
  </si>
  <si>
    <t>*2597</t>
  </si>
  <si>
    <t>*0373</t>
  </si>
  <si>
    <t>*2804</t>
  </si>
  <si>
    <t>*9968</t>
  </si>
  <si>
    <t>ООО "Опт Сити Тойз" (акция)</t>
  </si>
  <si>
    <t>Издательская группа "Азбука Аттикус" (акция)</t>
  </si>
  <si>
    <t>ООО "ГК Дисхаус"</t>
  </si>
  <si>
    <t>Отчет о полученных пожертвованиях, перечисленных на расчетный счет, за декабрь 2013 г.</t>
  </si>
  <si>
    <t>Отчет о пожертвованиях, перечисленных через ресурс Благо.ру, за декабрь 2013 г.</t>
  </si>
  <si>
    <t>Отчет о пожертвованиях, перечисленных через платежную систему КИВИ, за декабрь 2013 г.</t>
  </si>
  <si>
    <t>Отчет о пожертвованиях, перечисленных через МТС USSD, за декабрь 2013 г.</t>
  </si>
  <si>
    <t>Отчет о пожертвованиях, поступивших на номер 2420 за декабрь 2013 г.</t>
  </si>
  <si>
    <t>Отчет о полученных пожертвованиях и произведенных затратах за декабрь 2013 г.</t>
  </si>
  <si>
    <t>Пожертвования за декабрь 2013 г.</t>
  </si>
  <si>
    <t>Расходы за декабрь 2013 г.</t>
  </si>
  <si>
    <t>Назначение</t>
  </si>
  <si>
    <t>Итого</t>
  </si>
  <si>
    <t>Расход</t>
  </si>
  <si>
    <t>Перевод на рублевый счет</t>
  </si>
  <si>
    <t>Отчет о полученных пожертвованиях,                                                                                перечисленных на валютный расчетный счет, за декабрь 2013 г.</t>
  </si>
  <si>
    <t>Комиссия 3,5 %</t>
  </si>
  <si>
    <r>
      <t>ИТОГО</t>
    </r>
    <r>
      <rPr>
        <sz val="10"/>
        <color theme="1"/>
        <rFont val="Tahoma"/>
        <family val="2"/>
        <charset val="204"/>
      </rPr>
      <t xml:space="preserve"> без комиссии</t>
    </r>
  </si>
  <si>
    <t>В рамках акции «Дари добро» МДМ Банка</t>
  </si>
  <si>
    <t>Жертвователь на р/с в МКБ</t>
  </si>
  <si>
    <t>02.11.2013</t>
  </si>
  <si>
    <t>комиссия за ведение расчетного счета в ОАО МКБ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</si>
  <si>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декабрь 2013</t>
  </si>
  <si>
    <t>уставная деятельность</t>
  </si>
  <si>
    <t>М. Юлия Владимировна</t>
  </si>
  <si>
    <t>А. Виталий Владимирович</t>
  </si>
  <si>
    <t>Г. Ирина Викторовна</t>
  </si>
  <si>
    <t>Б. Лэйсэн Низаметдиновна</t>
  </si>
  <si>
    <t>В. Ксения Юрьевна</t>
  </si>
  <si>
    <t>М. Анна Александровна</t>
  </si>
  <si>
    <t>Ф. Сергей Евгеньевич</t>
  </si>
  <si>
    <t>К. Марина Юрьевна</t>
  </si>
  <si>
    <t>В. Михаил Александрович</t>
  </si>
  <si>
    <t>А. Алексей Игоревич</t>
  </si>
  <si>
    <t>Б. Эльвира Рауфовна</t>
  </si>
  <si>
    <t>ООО "Фискарс Брандс Рус" (акция)</t>
  </si>
  <si>
    <t>С. Алексей Борисович</t>
  </si>
  <si>
    <t>Н. Наталья Аркадьевна</t>
  </si>
  <si>
    <t>В. Ольга Викторовна</t>
  </si>
  <si>
    <t>С. Анастасия Алексеевна</t>
  </si>
  <si>
    <t>З. Анастасия Сергеевна</t>
  </si>
  <si>
    <t>Ф. Елена Анатольевна</t>
  </si>
  <si>
    <t>Н. Анна Владимировна</t>
  </si>
  <si>
    <t>Г. Валентина Юрьевна</t>
  </si>
  <si>
    <t>Ц. Екатерина Евгеньевна</t>
  </si>
  <si>
    <t>Д. Наталия Сергеевна</t>
  </si>
  <si>
    <t>И. Наталья Николаевна</t>
  </si>
  <si>
    <t>Х. Юлия Алексеевна</t>
  </si>
  <si>
    <t>Ш. Жанна Владимировна</t>
  </si>
  <si>
    <t>В. Ольга Геннадьевна</t>
  </si>
  <si>
    <t>Ч. Елена Юрьевна</t>
  </si>
  <si>
    <t>Б. Вера Александровна</t>
  </si>
  <si>
    <t>Н. Елена Сергеевна</t>
  </si>
  <si>
    <t>Б. Марина Евгеньевна</t>
  </si>
  <si>
    <t>Х. Максим Анатольевич</t>
  </si>
  <si>
    <t>М. Мария Викторовна</t>
  </si>
  <si>
    <t>Х. Дарья Александровна</t>
  </si>
  <si>
    <t>М. Александр Юрьевич</t>
  </si>
  <si>
    <t>К. Яна Валерьевна</t>
  </si>
  <si>
    <t>К. Анна Николаевна</t>
  </si>
  <si>
    <t>О. Артур Владимирович</t>
  </si>
  <si>
    <t>К. Елена Викторовна</t>
  </si>
  <si>
    <t>В. Наталья Александровна</t>
  </si>
  <si>
    <t>Ш. Ксения Геннадьевна</t>
  </si>
  <si>
    <t>Л. Анна Викторовна</t>
  </si>
  <si>
    <t>М. Елена Анатольевна</t>
  </si>
  <si>
    <t>Б. Марина Алексеевна</t>
  </si>
  <si>
    <t>Е. Алла Брониславовна</t>
  </si>
  <si>
    <t>Х. Рамзия Фиолетовна</t>
  </si>
  <si>
    <t>Л. Ольга Андреевна</t>
  </si>
  <si>
    <t>З. Наталья Владимировна</t>
  </si>
  <si>
    <t>Р. Алеся Александровна</t>
  </si>
  <si>
    <t>К. Талгат</t>
  </si>
  <si>
    <t>С. Татьяна Викторовна</t>
  </si>
  <si>
    <t>П. Михаил Георгиевич</t>
  </si>
  <si>
    <t>Р. Елизавета Игоревна</t>
  </si>
  <si>
    <t>В. Юлия Евгеньевна</t>
  </si>
  <si>
    <t>Н. Татьяна</t>
  </si>
  <si>
    <t>Ю. Светлана Борисовна</t>
  </si>
  <si>
    <t>Л. Влада Эдуардовна</t>
  </si>
  <si>
    <t>Т. Юлия Александровна</t>
  </si>
  <si>
    <t>Ш. Лания Фарисовна</t>
  </si>
  <si>
    <t>Г. Ирина Сергеевна</t>
  </si>
  <si>
    <t>Л. Елена Викторовна</t>
  </si>
  <si>
    <t>Т. Татьяна Анатольевна</t>
  </si>
  <si>
    <t>К. Светлана Александровна</t>
  </si>
  <si>
    <t>А. Оксана Сергеевна</t>
  </si>
  <si>
    <t>Т. Екатерина Вячеславовна</t>
  </si>
  <si>
    <t>Ш. Елена Евгеньевна</t>
  </si>
  <si>
    <t>Волго-Вятский Банк Сбербанка России</t>
  </si>
  <si>
    <t>Илья Р.</t>
  </si>
  <si>
    <t>Юлия Ю.</t>
  </si>
  <si>
    <t>Дмитрий Ч.</t>
  </si>
  <si>
    <t>Даниил Т.</t>
  </si>
  <si>
    <t>Надежда Ф.</t>
  </si>
  <si>
    <t>Татьяна К.</t>
  </si>
  <si>
    <t>Ольга П.</t>
  </si>
  <si>
    <t>Виктор П.</t>
  </si>
  <si>
    <t>Оксана Е.</t>
  </si>
  <si>
    <t>Сергей Г.</t>
  </si>
  <si>
    <t>Людмила Д.</t>
  </si>
  <si>
    <t>Екатерина Г.</t>
  </si>
  <si>
    <t>Ян Ш.</t>
  </si>
  <si>
    <t>Татьяна С.</t>
  </si>
  <si>
    <t>Мария В.</t>
  </si>
  <si>
    <t>Анастасия Б.</t>
  </si>
  <si>
    <t>Кирилл К.</t>
  </si>
  <si>
    <t>Дмитрий К.</t>
  </si>
  <si>
    <t>Наталья У.</t>
  </si>
  <si>
    <t>Алсу С.</t>
  </si>
  <si>
    <t>Елена А.</t>
  </si>
  <si>
    <t>Вероника Ш.</t>
  </si>
  <si>
    <t>Мария К.</t>
  </si>
  <si>
    <t>Галя Б.</t>
  </si>
  <si>
    <t>Анна М.</t>
  </si>
  <si>
    <t>Александр Т.</t>
  </si>
  <si>
    <t>Евгения К.</t>
  </si>
  <si>
    <t>Лариса Ч.</t>
  </si>
  <si>
    <t xml:space="preserve">Шамиль И. </t>
  </si>
  <si>
    <t>Максим Е.</t>
  </si>
  <si>
    <t>Дмитрий Л.</t>
  </si>
  <si>
    <t>Константин Ф.</t>
  </si>
  <si>
    <t>Екатерина Х.</t>
  </si>
  <si>
    <t>Людмила Х.</t>
  </si>
  <si>
    <t>Лусине К.</t>
  </si>
  <si>
    <t>Евгения С.</t>
  </si>
  <si>
    <t>Сергей К.</t>
  </si>
  <si>
    <t>Ирина М.</t>
  </si>
  <si>
    <t>Оплата лечения Таисии Кириенко</t>
  </si>
  <si>
    <t>Оплата лечения Ильи Воронцова</t>
  </si>
  <si>
    <t>Доплата лечения Павла Сафонова</t>
  </si>
  <si>
    <t>Оплата препарата для Валерия Дерюгина</t>
  </si>
  <si>
    <t>Оплата препарата для Екатерины Жаглевой</t>
  </si>
  <si>
    <t>Оплата лечения Вадима Ермакова</t>
  </si>
  <si>
    <t>Оплата лечения Ивана Кривенко</t>
  </si>
  <si>
    <t>Оплата лечения Лизы Погосян</t>
  </si>
  <si>
    <t>Оплата лечения Алины Халимовой</t>
  </si>
  <si>
    <t>Оплата лечения Ильи Лаврушина</t>
  </si>
  <si>
    <t>Оплата лечения Даниила Мокренко</t>
  </si>
  <si>
    <t>Оплата лечения Наре Навасардяна</t>
  </si>
  <si>
    <t>Оплата препарата для Ивана Кривенко</t>
  </si>
  <si>
    <t>Оплата препаратов для Кривенко Ивана</t>
  </si>
  <si>
    <t>Оплата лечения Анастасии Ивановой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</si>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</sst>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_-* #,##0.00_-;\-* #,##0.00_-;_-* &quot;-&quot;??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68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7" fillId="2" borderId="0" xfId="0" applyFont="1" applyFill="1"/>
    <xf numFmtId="0" fontId="3" fillId="2" borderId="0" xfId="0" applyFont="1" applyFill="1" applyAlignment="1">
      <alignment horizontal="left" wrapText="1"/>
    </xf>
    <xf numFmtId="43" fontId="26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3" fontId="7" fillId="3" borderId="8" xfId="2" applyFont="1" applyFill="1" applyBorder="1" applyAlignment="1"/>
    <xf numFmtId="43" fontId="26" fillId="3" borderId="8" xfId="2" applyFont="1" applyFill="1" applyBorder="1" applyAlignment="1"/>
    <xf numFmtId="0" fontId="29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/>
    <xf numFmtId="43" fontId="29" fillId="2" borderId="0" xfId="2" applyFont="1" applyFill="1" applyAlignment="1">
      <alignment horizontal="right"/>
    </xf>
    <xf numFmtId="0" fontId="29" fillId="2" borderId="0" xfId="0" applyFont="1" applyFill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4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/>
    </xf>
    <xf numFmtId="43" fontId="34" fillId="3" borderId="25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0" fontId="3" fillId="0" borderId="1" xfId="0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4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4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4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7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4" fillId="3" borderId="7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4" fontId="3" fillId="0" borderId="1" xfId="2" applyNumberFormat="1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43" fontId="3" fillId="2" borderId="1" xfId="2" applyFont="1" applyFill="1" applyBorder="1" applyAlignment="1">
      <alignment horizontal="center"/>
    </xf>
    <xf numFmtId="43" fontId="3" fillId="35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right" indent="2"/>
    </xf>
    <xf numFmtId="0" fontId="29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7" fillId="3" borderId="6" xfId="2" applyNumberFormat="1" applyFont="1" applyFill="1" applyBorder="1" applyAlignment="1">
      <alignment horizontal="right"/>
    </xf>
    <xf numFmtId="43" fontId="34" fillId="3" borderId="10" xfId="2" applyFont="1" applyFill="1" applyBorder="1" applyAlignment="1">
      <alignment horizontal="center" vertical="center"/>
    </xf>
    <xf numFmtId="164" fontId="34" fillId="3" borderId="10" xfId="2" applyNumberFormat="1" applyFont="1" applyFill="1" applyBorder="1" applyAlignment="1">
      <alignment horizontal="center" vertical="center"/>
    </xf>
    <xf numFmtId="49" fontId="34" fillId="3" borderId="10" xfId="0" applyNumberFormat="1" applyFont="1" applyFill="1" applyBorder="1" applyAlignment="1">
      <alignment horizontal="center" vertical="center" wrapText="1"/>
    </xf>
    <xf numFmtId="43" fontId="4" fillId="3" borderId="7" xfId="2" applyFont="1" applyFill="1" applyBorder="1" applyAlignment="1">
      <alignment horizontal="right"/>
    </xf>
    <xf numFmtId="0" fontId="34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35" fillId="2" borderId="1" xfId="45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43" fontId="9" fillId="0" borderId="1" xfId="2" applyFont="1" applyFill="1" applyBorder="1" applyAlignment="1"/>
    <xf numFmtId="14" fontId="9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0" fontId="9" fillId="0" borderId="0" xfId="0" applyFont="1" applyFill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/>
    <xf numFmtId="165" fontId="5" fillId="0" borderId="1" xfId="2" applyNumberFormat="1" applyFont="1" applyFill="1" applyBorder="1"/>
    <xf numFmtId="165" fontId="4" fillId="3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4" fontId="9" fillId="2" borderId="1" xfId="0" applyNumberFormat="1" applyFont="1" applyFill="1" applyBorder="1"/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0" fontId="4" fillId="3" borderId="1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4" fontId="34" fillId="3" borderId="10" xfId="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34" fillId="3" borderId="28" xfId="2" applyFont="1" applyFill="1" applyBorder="1" applyAlignment="1">
      <alignment horizontal="center" vertical="center"/>
    </xf>
    <xf numFmtId="43" fontId="34" fillId="3" borderId="29" xfId="2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 vertical="center" wrapText="1"/>
    </xf>
    <xf numFmtId="49" fontId="8" fillId="0" borderId="1" xfId="3" applyNumberFormat="1" applyBorder="1" applyAlignment="1">
      <alignment horizontal="center"/>
    </xf>
    <xf numFmtId="43" fontId="4" fillId="3" borderId="1" xfId="2" applyFont="1" applyFill="1" applyBorder="1" applyAlignment="1">
      <alignment horizontal="right"/>
    </xf>
    <xf numFmtId="0" fontId="33" fillId="2" borderId="0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3" fillId="2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46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5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297180</xdr:colOff>
      <xdr:row>0</xdr:row>
      <xdr:rowOff>455896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52600" cy="440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1</xdr:row>
      <xdr:rowOff>2175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onyplatinum@" TargetMode="External"/><Relationship Id="rId2" Type="http://schemas.openxmlformats.org/officeDocument/2006/relationships/hyperlink" Target="mailto:constul@" TargetMode="External"/><Relationship Id="rId1" Type="http://schemas.openxmlformats.org/officeDocument/2006/relationships/hyperlink" Target="mailto:constul@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12"/>
  <sheetViews>
    <sheetView tabSelected="1" workbookViewId="0"/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49" customWidth="1"/>
    <col min="5" max="6" width="14.6640625" style="1" bestFit="1" customWidth="1"/>
    <col min="7" max="16384" width="9.109375" style="1"/>
  </cols>
  <sheetData>
    <row r="1" spans="1:4" s="66" customFormat="1" ht="36.6" customHeight="1" x14ac:dyDescent="0.2">
      <c r="A1" s="64"/>
      <c r="B1" s="64"/>
      <c r="C1" s="153" t="s">
        <v>1581</v>
      </c>
      <c r="D1" s="153"/>
    </row>
    <row r="2" spans="1:4" ht="9" customHeight="1" x14ac:dyDescent="0.25"/>
    <row r="3" spans="1:4" s="48" customFormat="1" ht="15" x14ac:dyDescent="0.25">
      <c r="B3" s="154" t="s">
        <v>1582</v>
      </c>
      <c r="C3" s="155"/>
      <c r="D3" s="50">
        <f>'Поступления Банк'!C2+'Поступления Киви'!C2+'Поступления Благо.ру'!C2+'Поступления МТС USSD'!C2+'Поступления СМС 2420 Помогаю'!C2+МКБ!C2</f>
        <v>4454090.5295000011</v>
      </c>
    </row>
    <row r="4" spans="1:4" ht="9" customHeight="1" x14ac:dyDescent="0.25"/>
    <row r="5" spans="1:4" s="48" customFormat="1" ht="15" x14ac:dyDescent="0.25">
      <c r="B5" s="154" t="s">
        <v>1583</v>
      </c>
      <c r="C5" s="155"/>
      <c r="D5" s="60">
        <f>C40+C48</f>
        <v>7194581.7899999991</v>
      </c>
    </row>
    <row r="6" spans="1:4" s="40" customFormat="1" x14ac:dyDescent="0.25">
      <c r="B6" s="41"/>
      <c r="C6" s="42"/>
      <c r="D6" s="46"/>
    </row>
    <row r="7" spans="1:4" s="48" customFormat="1" ht="15" x14ac:dyDescent="0.25">
      <c r="B7" s="159" t="s">
        <v>18</v>
      </c>
      <c r="C7" s="160"/>
      <c r="D7" s="60">
        <f>C40+C48</f>
        <v>7194581.7899999991</v>
      </c>
    </row>
    <row r="8" spans="1:4" x14ac:dyDescent="0.25">
      <c r="B8" s="24" t="s">
        <v>3</v>
      </c>
      <c r="C8" s="47" t="s">
        <v>1</v>
      </c>
      <c r="D8" s="51" t="s">
        <v>4</v>
      </c>
    </row>
    <row r="9" spans="1:4" x14ac:dyDescent="0.25">
      <c r="B9" s="44" t="s">
        <v>16</v>
      </c>
      <c r="C9" s="45"/>
      <c r="D9" s="52"/>
    </row>
    <row r="10" spans="1:4" x14ac:dyDescent="0.25">
      <c r="B10" s="77">
        <v>41612</v>
      </c>
      <c r="C10" s="4">
        <v>13550</v>
      </c>
      <c r="D10" s="8" t="s">
        <v>28</v>
      </c>
    </row>
    <row r="11" spans="1:4" x14ac:dyDescent="0.25">
      <c r="B11" s="77">
        <v>41612</v>
      </c>
      <c r="C11" s="4">
        <v>27000</v>
      </c>
      <c r="D11" s="8" t="s">
        <v>26</v>
      </c>
    </row>
    <row r="12" spans="1:4" x14ac:dyDescent="0.25">
      <c r="B12" s="77">
        <v>41612</v>
      </c>
      <c r="C12" s="4">
        <v>79249.98</v>
      </c>
      <c r="D12" s="8" t="s">
        <v>22</v>
      </c>
    </row>
    <row r="13" spans="1:4" x14ac:dyDescent="0.25">
      <c r="B13" s="77">
        <v>41612</v>
      </c>
      <c r="C13" s="4">
        <v>190000</v>
      </c>
      <c r="D13" s="78" t="s">
        <v>1701</v>
      </c>
    </row>
    <row r="14" spans="1:4" x14ac:dyDescent="0.25">
      <c r="B14" s="77">
        <v>41612</v>
      </c>
      <c r="C14" s="4">
        <v>215000</v>
      </c>
      <c r="D14" s="8" t="s">
        <v>1702</v>
      </c>
    </row>
    <row r="15" spans="1:4" x14ac:dyDescent="0.25">
      <c r="B15" s="77">
        <v>41612</v>
      </c>
      <c r="C15" s="4">
        <v>264088</v>
      </c>
      <c r="D15" s="8" t="s">
        <v>1703</v>
      </c>
    </row>
    <row r="16" spans="1:4" x14ac:dyDescent="0.25">
      <c r="B16" s="77">
        <v>41612</v>
      </c>
      <c r="C16" s="4">
        <v>401600</v>
      </c>
      <c r="D16" s="8" t="s">
        <v>1704</v>
      </c>
    </row>
    <row r="17" spans="2:4" x14ac:dyDescent="0.25">
      <c r="B17" s="77">
        <v>41614</v>
      </c>
      <c r="C17" s="4">
        <v>81658.09</v>
      </c>
      <c r="D17" s="8" t="s">
        <v>21</v>
      </c>
    </row>
    <row r="18" spans="2:4" x14ac:dyDescent="0.25">
      <c r="B18" s="77">
        <v>41614</v>
      </c>
      <c r="C18" s="4">
        <v>416000</v>
      </c>
      <c r="D18" s="8" t="s">
        <v>1705</v>
      </c>
    </row>
    <row r="19" spans="2:4" x14ac:dyDescent="0.25">
      <c r="B19" s="77">
        <v>41621</v>
      </c>
      <c r="C19" s="4">
        <v>31000</v>
      </c>
      <c r="D19" s="8" t="s">
        <v>1706</v>
      </c>
    </row>
    <row r="20" spans="2:4" ht="26.4" x14ac:dyDescent="0.25">
      <c r="B20" s="77">
        <v>41621</v>
      </c>
      <c r="C20" s="4">
        <v>100600</v>
      </c>
      <c r="D20" s="8" t="s">
        <v>23</v>
      </c>
    </row>
    <row r="21" spans="2:4" x14ac:dyDescent="0.25">
      <c r="B21" s="77">
        <v>41621</v>
      </c>
      <c r="C21" s="4">
        <v>178825</v>
      </c>
      <c r="D21" s="8" t="s">
        <v>1707</v>
      </c>
    </row>
    <row r="22" spans="2:4" ht="26.4" x14ac:dyDescent="0.25">
      <c r="B22" s="77">
        <v>41621</v>
      </c>
      <c r="C22" s="4">
        <v>625447</v>
      </c>
      <c r="D22" s="78" t="s">
        <v>31</v>
      </c>
    </row>
    <row r="23" spans="2:4" ht="26.4" x14ac:dyDescent="0.25">
      <c r="B23" s="77">
        <v>41625</v>
      </c>
      <c r="C23" s="4">
        <v>2100</v>
      </c>
      <c r="D23" s="8" t="s">
        <v>30</v>
      </c>
    </row>
    <row r="24" spans="2:4" x14ac:dyDescent="0.25">
      <c r="B24" s="77">
        <v>41625</v>
      </c>
      <c r="C24" s="4">
        <v>108000</v>
      </c>
      <c r="D24" s="8" t="s">
        <v>24</v>
      </c>
    </row>
    <row r="25" spans="2:4" ht="26.4" x14ac:dyDescent="0.25">
      <c r="B25" s="77">
        <v>41626</v>
      </c>
      <c r="C25" s="4">
        <v>3360</v>
      </c>
      <c r="D25" s="8" t="s">
        <v>19</v>
      </c>
    </row>
    <row r="26" spans="2:4" x14ac:dyDescent="0.25">
      <c r="B26" s="77">
        <v>41627</v>
      </c>
      <c r="C26" s="4">
        <v>53274.8</v>
      </c>
      <c r="D26" s="8" t="s">
        <v>20</v>
      </c>
    </row>
    <row r="27" spans="2:4" x14ac:dyDescent="0.25">
      <c r="B27" s="77">
        <v>41627</v>
      </c>
      <c r="C27" s="4">
        <v>836960.8</v>
      </c>
      <c r="D27" s="8" t="s">
        <v>29</v>
      </c>
    </row>
    <row r="28" spans="2:4" x14ac:dyDescent="0.25">
      <c r="B28" s="77">
        <v>41631</v>
      </c>
      <c r="C28" s="4">
        <v>42000</v>
      </c>
      <c r="D28" s="8" t="s">
        <v>27</v>
      </c>
    </row>
    <row r="29" spans="2:4" x14ac:dyDescent="0.25">
      <c r="B29" s="77">
        <v>41633</v>
      </c>
      <c r="C29" s="4">
        <v>182067.27</v>
      </c>
      <c r="D29" s="8" t="s">
        <v>1708</v>
      </c>
    </row>
    <row r="30" spans="2:4" x14ac:dyDescent="0.25">
      <c r="B30" s="77">
        <v>41633</v>
      </c>
      <c r="C30" s="4">
        <v>208999.98</v>
      </c>
      <c r="D30" s="8" t="s">
        <v>1709</v>
      </c>
    </row>
    <row r="31" spans="2:4" x14ac:dyDescent="0.25">
      <c r="B31" s="77">
        <v>41633</v>
      </c>
      <c r="C31" s="4">
        <v>240000</v>
      </c>
      <c r="D31" s="8" t="s">
        <v>1710</v>
      </c>
    </row>
    <row r="32" spans="2:4" x14ac:dyDescent="0.25">
      <c r="B32" s="77">
        <v>41633</v>
      </c>
      <c r="C32" s="4">
        <v>310000</v>
      </c>
      <c r="D32" s="8" t="s">
        <v>1705</v>
      </c>
    </row>
    <row r="33" spans="2:4" x14ac:dyDescent="0.25">
      <c r="B33" s="77">
        <v>41633</v>
      </c>
      <c r="C33" s="4">
        <v>325657.96000000002</v>
      </c>
      <c r="D33" s="8" t="s">
        <v>1711</v>
      </c>
    </row>
    <row r="34" spans="2:4" x14ac:dyDescent="0.25">
      <c r="B34" s="77">
        <v>41633</v>
      </c>
      <c r="C34" s="4">
        <v>426691.35</v>
      </c>
      <c r="D34" s="8" t="s">
        <v>1712</v>
      </c>
    </row>
    <row r="35" spans="2:4" x14ac:dyDescent="0.25">
      <c r="B35" s="77">
        <v>41633</v>
      </c>
      <c r="C35" s="4">
        <v>700000</v>
      </c>
      <c r="D35" s="8" t="s">
        <v>1707</v>
      </c>
    </row>
    <row r="36" spans="2:4" x14ac:dyDescent="0.25">
      <c r="B36" s="77">
        <v>41633</v>
      </c>
      <c r="C36" s="4">
        <v>1300</v>
      </c>
      <c r="D36" s="8" t="s">
        <v>1713</v>
      </c>
    </row>
    <row r="37" spans="2:4" ht="26.4" x14ac:dyDescent="0.25">
      <c r="B37" s="77">
        <v>41633</v>
      </c>
      <c r="C37" s="4">
        <v>72000</v>
      </c>
      <c r="D37" s="8" t="s">
        <v>25</v>
      </c>
    </row>
    <row r="38" spans="2:4" x14ac:dyDescent="0.25">
      <c r="B38" s="77">
        <v>41633</v>
      </c>
      <c r="C38" s="4">
        <v>98049</v>
      </c>
      <c r="D38" s="8" t="s">
        <v>1714</v>
      </c>
    </row>
    <row r="39" spans="2:4" x14ac:dyDescent="0.25">
      <c r="B39" s="77">
        <v>41638</v>
      </c>
      <c r="C39" s="4">
        <v>700000</v>
      </c>
      <c r="D39" s="8" t="s">
        <v>1715</v>
      </c>
    </row>
    <row r="40" spans="2:4" x14ac:dyDescent="0.25">
      <c r="B40" s="35" t="s">
        <v>10</v>
      </c>
      <c r="C40" s="36">
        <f>SUM(C10:C39)</f>
        <v>6934479.2299999995</v>
      </c>
      <c r="D40" s="46"/>
    </row>
    <row r="41" spans="2:4" s="10" customFormat="1" x14ac:dyDescent="0.25">
      <c r="B41" s="58"/>
      <c r="C41" s="76"/>
      <c r="D41" s="46"/>
    </row>
    <row r="42" spans="2:4" x14ac:dyDescent="0.25">
      <c r="B42" s="43" t="s">
        <v>1716</v>
      </c>
      <c r="C42" s="26"/>
      <c r="D42" s="54"/>
    </row>
    <row r="43" spans="2:4" x14ac:dyDescent="0.25">
      <c r="B43" s="156" t="s">
        <v>8</v>
      </c>
      <c r="C43" s="4">
        <v>145659.35999999999</v>
      </c>
      <c r="D43" s="8" t="s">
        <v>5</v>
      </c>
    </row>
    <row r="44" spans="2:4" x14ac:dyDescent="0.25">
      <c r="B44" s="157"/>
      <c r="C44" s="4">
        <v>49881.36</v>
      </c>
      <c r="D44" s="8" t="s">
        <v>6</v>
      </c>
    </row>
    <row r="45" spans="2:4" x14ac:dyDescent="0.25">
      <c r="B45" s="157"/>
      <c r="C45" s="4">
        <v>45500</v>
      </c>
      <c r="D45" s="8" t="s">
        <v>12</v>
      </c>
    </row>
    <row r="46" spans="2:4" x14ac:dyDescent="0.25">
      <c r="B46" s="157"/>
      <c r="C46" s="4">
        <v>3060</v>
      </c>
      <c r="D46" s="8" t="s">
        <v>1594</v>
      </c>
    </row>
    <row r="47" spans="2:4" x14ac:dyDescent="0.25">
      <c r="B47" s="158"/>
      <c r="C47" s="4">
        <v>16001.84</v>
      </c>
      <c r="D47" s="8" t="s">
        <v>7</v>
      </c>
    </row>
    <row r="48" spans="2:4" x14ac:dyDescent="0.25">
      <c r="B48" s="35" t="s">
        <v>10</v>
      </c>
      <c r="C48" s="36">
        <f>SUM(C43:C47)</f>
        <v>260102.55999999997</v>
      </c>
      <c r="D48" s="53"/>
    </row>
    <row r="49" spans="2:4" s="40" customFormat="1" x14ac:dyDescent="0.25">
      <c r="B49" s="41"/>
      <c r="C49" s="42"/>
      <c r="D49" s="46"/>
    </row>
    <row r="50" spans="2:4" ht="9" customHeight="1" x14ac:dyDescent="0.25"/>
    <row r="51" spans="2:4" ht="9" customHeight="1" x14ac:dyDescent="0.25"/>
    <row r="52" spans="2:4" s="19" customFormat="1" x14ac:dyDescent="0.25">
      <c r="B52" s="27"/>
      <c r="C52" s="18"/>
      <c r="D52" s="53"/>
    </row>
    <row r="53" spans="2:4" s="19" customFormat="1" x14ac:dyDescent="0.25">
      <c r="B53" s="27"/>
      <c r="C53" s="18"/>
      <c r="D53" s="53"/>
    </row>
    <row r="54" spans="2:4" s="19" customFormat="1" x14ac:dyDescent="0.25">
      <c r="B54" s="27"/>
      <c r="C54" s="18"/>
      <c r="D54" s="53"/>
    </row>
    <row r="55" spans="2:4" s="19" customFormat="1" x14ac:dyDescent="0.25">
      <c r="B55" s="27"/>
      <c r="C55" s="18"/>
      <c r="D55" s="53"/>
    </row>
    <row r="56" spans="2:4" s="19" customFormat="1" x14ac:dyDescent="0.25">
      <c r="B56" s="27"/>
      <c r="C56" s="18"/>
      <c r="D56" s="53"/>
    </row>
    <row r="57" spans="2:4" s="19" customFormat="1" x14ac:dyDescent="0.25">
      <c r="B57" s="27"/>
      <c r="C57" s="18"/>
      <c r="D57" s="53"/>
    </row>
    <row r="58" spans="2:4" s="19" customFormat="1" x14ac:dyDescent="0.25">
      <c r="B58" s="27"/>
      <c r="C58" s="18"/>
      <c r="D58" s="53"/>
    </row>
    <row r="59" spans="2:4" s="19" customFormat="1" x14ac:dyDescent="0.25">
      <c r="B59" s="27"/>
      <c r="C59" s="18"/>
      <c r="D59" s="53"/>
    </row>
    <row r="60" spans="2:4" s="19" customFormat="1" x14ac:dyDescent="0.25">
      <c r="B60" s="27"/>
      <c r="C60" s="18"/>
      <c r="D60" s="53"/>
    </row>
    <row r="61" spans="2:4" s="19" customFormat="1" x14ac:dyDescent="0.25">
      <c r="B61" s="27"/>
      <c r="C61" s="18"/>
      <c r="D61" s="53"/>
    </row>
    <row r="62" spans="2:4" s="19" customFormat="1" x14ac:dyDescent="0.25">
      <c r="B62" s="27"/>
      <c r="C62" s="18"/>
      <c r="D62" s="53"/>
    </row>
    <row r="63" spans="2:4" s="19" customFormat="1" x14ac:dyDescent="0.25">
      <c r="B63" s="27"/>
      <c r="C63" s="18"/>
      <c r="D63" s="53"/>
    </row>
    <row r="64" spans="2:4" s="19" customFormat="1" x14ac:dyDescent="0.25">
      <c r="B64" s="27"/>
      <c r="C64" s="18"/>
      <c r="D64" s="53"/>
    </row>
    <row r="65" spans="2:4" s="19" customFormat="1" x14ac:dyDescent="0.25">
      <c r="B65" s="27"/>
      <c r="C65" s="18"/>
      <c r="D65" s="53"/>
    </row>
    <row r="66" spans="2:4" s="19" customFormat="1" x14ac:dyDescent="0.25">
      <c r="B66" s="27"/>
      <c r="C66" s="18"/>
      <c r="D66" s="53"/>
    </row>
    <row r="67" spans="2:4" s="19" customFormat="1" x14ac:dyDescent="0.25">
      <c r="B67" s="27"/>
      <c r="C67" s="18"/>
      <c r="D67" s="53"/>
    </row>
    <row r="68" spans="2:4" s="19" customFormat="1" x14ac:dyDescent="0.25">
      <c r="B68" s="27"/>
      <c r="C68" s="18"/>
      <c r="D68" s="53"/>
    </row>
    <row r="69" spans="2:4" s="19" customFormat="1" x14ac:dyDescent="0.25">
      <c r="B69" s="27"/>
      <c r="C69" s="18"/>
      <c r="D69" s="53"/>
    </row>
    <row r="70" spans="2:4" s="19" customFormat="1" x14ac:dyDescent="0.25">
      <c r="B70" s="27"/>
      <c r="C70" s="18"/>
      <c r="D70" s="53"/>
    </row>
    <row r="71" spans="2:4" s="19" customFormat="1" x14ac:dyDescent="0.25">
      <c r="B71" s="27"/>
      <c r="C71" s="18"/>
      <c r="D71" s="53"/>
    </row>
    <row r="72" spans="2:4" s="19" customFormat="1" x14ac:dyDescent="0.25">
      <c r="B72" s="27"/>
      <c r="C72" s="18"/>
      <c r="D72" s="53"/>
    </row>
    <row r="73" spans="2:4" s="19" customFormat="1" x14ac:dyDescent="0.25">
      <c r="B73" s="27"/>
      <c r="C73" s="18"/>
      <c r="D73" s="53"/>
    </row>
    <row r="74" spans="2:4" s="19" customFormat="1" x14ac:dyDescent="0.25">
      <c r="B74" s="27"/>
      <c r="C74" s="18"/>
      <c r="D74" s="53"/>
    </row>
    <row r="75" spans="2:4" s="19" customFormat="1" x14ac:dyDescent="0.25">
      <c r="B75" s="27"/>
      <c r="C75" s="18"/>
      <c r="D75" s="53"/>
    </row>
    <row r="76" spans="2:4" s="19" customFormat="1" x14ac:dyDescent="0.25">
      <c r="B76" s="27"/>
      <c r="C76" s="18"/>
      <c r="D76" s="53"/>
    </row>
    <row r="77" spans="2:4" s="19" customFormat="1" x14ac:dyDescent="0.25">
      <c r="B77" s="27"/>
      <c r="C77" s="18"/>
      <c r="D77" s="53"/>
    </row>
    <row r="78" spans="2:4" s="19" customFormat="1" x14ac:dyDescent="0.25">
      <c r="B78" s="27"/>
      <c r="C78" s="18"/>
      <c r="D78" s="53"/>
    </row>
    <row r="79" spans="2:4" s="19" customFormat="1" x14ac:dyDescent="0.25">
      <c r="B79" s="27"/>
      <c r="C79" s="18"/>
      <c r="D79" s="53"/>
    </row>
    <row r="80" spans="2:4" s="19" customFormat="1" x14ac:dyDescent="0.25">
      <c r="B80" s="27"/>
      <c r="C80" s="18"/>
      <c r="D80" s="53"/>
    </row>
    <row r="81" spans="2:4" s="19" customFormat="1" x14ac:dyDescent="0.25">
      <c r="B81" s="27"/>
      <c r="C81" s="18"/>
      <c r="D81" s="53"/>
    </row>
    <row r="82" spans="2:4" s="19" customFormat="1" x14ac:dyDescent="0.25">
      <c r="B82" s="27"/>
      <c r="C82" s="18"/>
      <c r="D82" s="53"/>
    </row>
    <row r="83" spans="2:4" s="19" customFormat="1" x14ac:dyDescent="0.25">
      <c r="B83" s="27"/>
      <c r="C83" s="18"/>
      <c r="D83" s="53"/>
    </row>
    <row r="84" spans="2:4" s="19" customFormat="1" x14ac:dyDescent="0.25">
      <c r="B84" s="27"/>
      <c r="C84" s="18"/>
      <c r="D84" s="53"/>
    </row>
    <row r="85" spans="2:4" s="19" customFormat="1" x14ac:dyDescent="0.25">
      <c r="B85" s="27"/>
      <c r="C85" s="18"/>
      <c r="D85" s="53"/>
    </row>
    <row r="86" spans="2:4" s="19" customFormat="1" x14ac:dyDescent="0.25">
      <c r="B86" s="27"/>
      <c r="C86" s="18"/>
      <c r="D86" s="53"/>
    </row>
    <row r="87" spans="2:4" s="19" customFormat="1" x14ac:dyDescent="0.25">
      <c r="B87" s="27"/>
      <c r="C87" s="18"/>
      <c r="D87" s="53"/>
    </row>
    <row r="88" spans="2:4" s="19" customFormat="1" x14ac:dyDescent="0.25">
      <c r="B88" s="27"/>
      <c r="C88" s="18"/>
      <c r="D88" s="53"/>
    </row>
    <row r="89" spans="2:4" s="19" customFormat="1" x14ac:dyDescent="0.25">
      <c r="B89" s="27"/>
      <c r="C89" s="18"/>
      <c r="D89" s="53"/>
    </row>
    <row r="90" spans="2:4" s="19" customFormat="1" x14ac:dyDescent="0.25">
      <c r="B90" s="27"/>
      <c r="C90" s="18"/>
      <c r="D90" s="53"/>
    </row>
    <row r="91" spans="2:4" s="19" customFormat="1" x14ac:dyDescent="0.25">
      <c r="B91" s="27"/>
      <c r="C91" s="18"/>
      <c r="D91" s="53"/>
    </row>
    <row r="92" spans="2:4" s="19" customFormat="1" x14ac:dyDescent="0.25">
      <c r="B92" s="27"/>
      <c r="C92" s="18"/>
      <c r="D92" s="53"/>
    </row>
    <row r="93" spans="2:4" s="19" customFormat="1" x14ac:dyDescent="0.25">
      <c r="B93" s="27"/>
      <c r="C93" s="18"/>
      <c r="D93" s="53"/>
    </row>
    <row r="94" spans="2:4" s="19" customFormat="1" x14ac:dyDescent="0.25">
      <c r="B94" s="27"/>
      <c r="C94" s="18"/>
      <c r="D94" s="53"/>
    </row>
    <row r="95" spans="2:4" s="19" customFormat="1" x14ac:dyDescent="0.25">
      <c r="B95" s="27"/>
      <c r="C95" s="18"/>
      <c r="D95" s="53"/>
    </row>
    <row r="96" spans="2:4" s="19" customFormat="1" x14ac:dyDescent="0.25">
      <c r="B96" s="27"/>
      <c r="C96" s="18"/>
      <c r="D96" s="53"/>
    </row>
    <row r="97" spans="2:4" s="19" customFormat="1" x14ac:dyDescent="0.25">
      <c r="B97" s="27"/>
      <c r="C97" s="18"/>
      <c r="D97" s="53"/>
    </row>
    <row r="98" spans="2:4" s="19" customFormat="1" x14ac:dyDescent="0.25">
      <c r="B98" s="27"/>
      <c r="C98" s="18"/>
      <c r="D98" s="53"/>
    </row>
    <row r="99" spans="2:4" s="19" customFormat="1" x14ac:dyDescent="0.25">
      <c r="B99" s="27"/>
      <c r="C99" s="18"/>
      <c r="D99" s="53"/>
    </row>
    <row r="100" spans="2:4" s="19" customFormat="1" x14ac:dyDescent="0.25">
      <c r="B100" s="27"/>
      <c r="C100" s="18"/>
      <c r="D100" s="53"/>
    </row>
    <row r="101" spans="2:4" s="19" customFormat="1" x14ac:dyDescent="0.25">
      <c r="B101" s="27"/>
      <c r="C101" s="18"/>
      <c r="D101" s="53"/>
    </row>
    <row r="102" spans="2:4" s="19" customFormat="1" x14ac:dyDescent="0.25">
      <c r="B102" s="27"/>
      <c r="C102" s="18"/>
      <c r="D102" s="53"/>
    </row>
    <row r="103" spans="2:4" s="19" customFormat="1" x14ac:dyDescent="0.25">
      <c r="B103" s="27"/>
      <c r="C103" s="18"/>
      <c r="D103" s="53"/>
    </row>
    <row r="104" spans="2:4" s="19" customFormat="1" x14ac:dyDescent="0.25">
      <c r="B104" s="27"/>
      <c r="C104" s="18"/>
      <c r="D104" s="53"/>
    </row>
    <row r="105" spans="2:4" s="19" customFormat="1" x14ac:dyDescent="0.25">
      <c r="B105" s="27"/>
      <c r="C105" s="18"/>
      <c r="D105" s="53"/>
    </row>
    <row r="106" spans="2:4" s="19" customFormat="1" x14ac:dyDescent="0.25">
      <c r="B106" s="27"/>
      <c r="C106" s="18"/>
      <c r="D106" s="53"/>
    </row>
    <row r="107" spans="2:4" s="19" customFormat="1" x14ac:dyDescent="0.25">
      <c r="B107" s="27"/>
      <c r="C107" s="18"/>
      <c r="D107" s="53"/>
    </row>
    <row r="108" spans="2:4" s="19" customFormat="1" x14ac:dyDescent="0.25">
      <c r="B108" s="27"/>
      <c r="C108" s="18"/>
      <c r="D108" s="53"/>
    </row>
    <row r="109" spans="2:4" s="19" customFormat="1" x14ac:dyDescent="0.25">
      <c r="B109" s="27"/>
      <c r="C109" s="18"/>
      <c r="D109" s="53"/>
    </row>
    <row r="110" spans="2:4" s="19" customFormat="1" x14ac:dyDescent="0.25">
      <c r="B110" s="27"/>
      <c r="C110" s="18"/>
      <c r="D110" s="53"/>
    </row>
    <row r="111" spans="2:4" s="19" customFormat="1" x14ac:dyDescent="0.25">
      <c r="B111" s="27"/>
      <c r="C111" s="18"/>
      <c r="D111" s="53"/>
    </row>
    <row r="112" spans="2:4" s="19" customFormat="1" x14ac:dyDescent="0.25">
      <c r="B112" s="27"/>
      <c r="C112" s="18"/>
      <c r="D112" s="53"/>
    </row>
    <row r="113" spans="2:4" s="19" customFormat="1" x14ac:dyDescent="0.25">
      <c r="B113" s="27"/>
      <c r="C113" s="18"/>
      <c r="D113" s="53"/>
    </row>
    <row r="114" spans="2:4" s="19" customFormat="1" x14ac:dyDescent="0.25">
      <c r="B114" s="27"/>
      <c r="C114" s="18"/>
      <c r="D114" s="53"/>
    </row>
    <row r="115" spans="2:4" s="19" customFormat="1" x14ac:dyDescent="0.25">
      <c r="B115" s="27"/>
      <c r="C115" s="18"/>
      <c r="D115" s="53"/>
    </row>
    <row r="116" spans="2:4" s="19" customFormat="1" x14ac:dyDescent="0.25">
      <c r="B116" s="27"/>
      <c r="C116" s="18"/>
      <c r="D116" s="53"/>
    </row>
    <row r="117" spans="2:4" s="19" customFormat="1" x14ac:dyDescent="0.25">
      <c r="B117" s="27"/>
      <c r="C117" s="18"/>
      <c r="D117" s="53"/>
    </row>
    <row r="118" spans="2:4" s="19" customFormat="1" x14ac:dyDescent="0.25">
      <c r="B118" s="27"/>
      <c r="C118" s="18"/>
      <c r="D118" s="53"/>
    </row>
    <row r="119" spans="2:4" s="19" customFormat="1" x14ac:dyDescent="0.25">
      <c r="B119" s="27"/>
      <c r="C119" s="18"/>
      <c r="D119" s="53"/>
    </row>
    <row r="120" spans="2:4" s="19" customFormat="1" x14ac:dyDescent="0.25">
      <c r="B120" s="27"/>
      <c r="C120" s="18"/>
      <c r="D120" s="53"/>
    </row>
    <row r="121" spans="2:4" s="19" customFormat="1" x14ac:dyDescent="0.25">
      <c r="B121" s="27"/>
      <c r="C121" s="18"/>
      <c r="D121" s="53"/>
    </row>
    <row r="122" spans="2:4" s="19" customFormat="1" x14ac:dyDescent="0.25">
      <c r="B122" s="27"/>
      <c r="C122" s="18"/>
      <c r="D122" s="53"/>
    </row>
    <row r="123" spans="2:4" s="19" customFormat="1" x14ac:dyDescent="0.25">
      <c r="B123" s="27"/>
      <c r="C123" s="18"/>
      <c r="D123" s="53"/>
    </row>
    <row r="124" spans="2:4" s="19" customFormat="1" x14ac:dyDescent="0.25">
      <c r="B124" s="27"/>
      <c r="C124" s="18"/>
      <c r="D124" s="53"/>
    </row>
    <row r="125" spans="2:4" s="19" customFormat="1" x14ac:dyDescent="0.25">
      <c r="B125" s="27"/>
      <c r="C125" s="18"/>
      <c r="D125" s="53"/>
    </row>
    <row r="126" spans="2:4" s="19" customFormat="1" x14ac:dyDescent="0.25">
      <c r="B126" s="27"/>
      <c r="C126" s="18"/>
      <c r="D126" s="53"/>
    </row>
    <row r="127" spans="2:4" s="19" customFormat="1" x14ac:dyDescent="0.25">
      <c r="B127" s="27"/>
      <c r="C127" s="18"/>
      <c r="D127" s="53"/>
    </row>
    <row r="128" spans="2:4" s="19" customFormat="1" x14ac:dyDescent="0.25">
      <c r="B128" s="27"/>
      <c r="C128" s="18"/>
      <c r="D128" s="53"/>
    </row>
    <row r="129" spans="2:4" s="19" customFormat="1" x14ac:dyDescent="0.25">
      <c r="B129" s="27"/>
      <c r="C129" s="18"/>
      <c r="D129" s="53"/>
    </row>
    <row r="130" spans="2:4" s="19" customFormat="1" x14ac:dyDescent="0.25">
      <c r="B130" s="27"/>
      <c r="C130" s="18"/>
      <c r="D130" s="53"/>
    </row>
    <row r="131" spans="2:4" s="19" customFormat="1" x14ac:dyDescent="0.25">
      <c r="B131" s="27"/>
      <c r="C131" s="18"/>
      <c r="D131" s="53"/>
    </row>
    <row r="132" spans="2:4" s="19" customFormat="1" x14ac:dyDescent="0.25">
      <c r="B132" s="27"/>
      <c r="C132" s="18"/>
      <c r="D132" s="53"/>
    </row>
    <row r="133" spans="2:4" s="19" customFormat="1" x14ac:dyDescent="0.25">
      <c r="B133" s="27"/>
      <c r="C133" s="18"/>
      <c r="D133" s="53"/>
    </row>
    <row r="134" spans="2:4" s="19" customFormat="1" x14ac:dyDescent="0.25">
      <c r="B134" s="27"/>
      <c r="C134" s="18"/>
      <c r="D134" s="53"/>
    </row>
    <row r="135" spans="2:4" s="19" customFormat="1" x14ac:dyDescent="0.25">
      <c r="B135" s="27"/>
      <c r="C135" s="18"/>
      <c r="D135" s="53"/>
    </row>
    <row r="136" spans="2:4" s="19" customFormat="1" x14ac:dyDescent="0.25">
      <c r="B136" s="27"/>
      <c r="C136" s="18"/>
      <c r="D136" s="53"/>
    </row>
    <row r="137" spans="2:4" s="19" customFormat="1" x14ac:dyDescent="0.25">
      <c r="B137" s="27"/>
      <c r="C137" s="18"/>
      <c r="D137" s="53"/>
    </row>
    <row r="138" spans="2:4" s="19" customFormat="1" x14ac:dyDescent="0.25">
      <c r="B138" s="27"/>
      <c r="C138" s="18"/>
      <c r="D138" s="53"/>
    </row>
    <row r="139" spans="2:4" s="19" customFormat="1" x14ac:dyDescent="0.25">
      <c r="B139" s="27"/>
      <c r="C139" s="18"/>
      <c r="D139" s="53"/>
    </row>
    <row r="140" spans="2:4" s="19" customFormat="1" x14ac:dyDescent="0.25">
      <c r="B140" s="27"/>
      <c r="C140" s="18"/>
      <c r="D140" s="53"/>
    </row>
    <row r="141" spans="2:4" s="19" customFormat="1" x14ac:dyDescent="0.25">
      <c r="B141" s="27"/>
      <c r="C141" s="18"/>
      <c r="D141" s="53"/>
    </row>
    <row r="142" spans="2:4" s="19" customFormat="1" x14ac:dyDescent="0.25">
      <c r="B142" s="27"/>
      <c r="C142" s="18"/>
      <c r="D142" s="53"/>
    </row>
    <row r="143" spans="2:4" s="19" customFormat="1" x14ac:dyDescent="0.25">
      <c r="B143" s="27"/>
      <c r="C143" s="18"/>
      <c r="D143" s="53"/>
    </row>
    <row r="144" spans="2:4" s="19" customFormat="1" x14ac:dyDescent="0.25">
      <c r="B144" s="27"/>
      <c r="C144" s="18"/>
      <c r="D144" s="53"/>
    </row>
    <row r="145" spans="2:4" s="19" customFormat="1" x14ac:dyDescent="0.25">
      <c r="B145" s="27"/>
      <c r="C145" s="18"/>
      <c r="D145" s="53"/>
    </row>
    <row r="146" spans="2:4" s="19" customFormat="1" x14ac:dyDescent="0.25">
      <c r="B146" s="27"/>
      <c r="C146" s="18"/>
      <c r="D146" s="53"/>
    </row>
    <row r="147" spans="2:4" s="19" customFormat="1" x14ac:dyDescent="0.25">
      <c r="B147" s="27"/>
      <c r="C147" s="18"/>
      <c r="D147" s="53"/>
    </row>
    <row r="148" spans="2:4" s="19" customFormat="1" x14ac:dyDescent="0.25">
      <c r="B148" s="27"/>
      <c r="C148" s="18"/>
      <c r="D148" s="53"/>
    </row>
    <row r="149" spans="2:4" s="19" customFormat="1" x14ac:dyDescent="0.25">
      <c r="B149" s="27"/>
      <c r="C149" s="18"/>
      <c r="D149" s="53"/>
    </row>
    <row r="150" spans="2:4" s="19" customFormat="1" x14ac:dyDescent="0.25">
      <c r="B150" s="27"/>
      <c r="C150" s="18"/>
      <c r="D150" s="53"/>
    </row>
    <row r="151" spans="2:4" s="19" customFormat="1" x14ac:dyDescent="0.25">
      <c r="B151" s="27"/>
      <c r="C151" s="18"/>
      <c r="D151" s="53"/>
    </row>
    <row r="152" spans="2:4" s="19" customFormat="1" x14ac:dyDescent="0.25">
      <c r="B152" s="27"/>
      <c r="C152" s="18"/>
      <c r="D152" s="53"/>
    </row>
    <row r="153" spans="2:4" s="19" customFormat="1" x14ac:dyDescent="0.25">
      <c r="B153" s="27"/>
      <c r="C153" s="18"/>
      <c r="D153" s="53"/>
    </row>
    <row r="154" spans="2:4" s="19" customFormat="1" x14ac:dyDescent="0.25">
      <c r="B154" s="27"/>
      <c r="C154" s="18"/>
      <c r="D154" s="53"/>
    </row>
    <row r="155" spans="2:4" s="19" customFormat="1" x14ac:dyDescent="0.25">
      <c r="B155" s="27"/>
      <c r="C155" s="18"/>
      <c r="D155" s="53"/>
    </row>
    <row r="156" spans="2:4" s="19" customFormat="1" x14ac:dyDescent="0.25">
      <c r="B156" s="27"/>
      <c r="C156" s="18"/>
      <c r="D156" s="53"/>
    </row>
    <row r="157" spans="2:4" s="19" customFormat="1" x14ac:dyDescent="0.25">
      <c r="B157" s="27"/>
      <c r="C157" s="18"/>
      <c r="D157" s="53"/>
    </row>
    <row r="158" spans="2:4" s="19" customFormat="1" x14ac:dyDescent="0.25">
      <c r="B158" s="27"/>
      <c r="C158" s="18"/>
      <c r="D158" s="53"/>
    </row>
    <row r="159" spans="2:4" s="19" customFormat="1" x14ac:dyDescent="0.25">
      <c r="B159" s="27"/>
      <c r="C159" s="18"/>
      <c r="D159" s="53"/>
    </row>
    <row r="160" spans="2:4" s="19" customFormat="1" x14ac:dyDescent="0.25">
      <c r="B160" s="27"/>
      <c r="C160" s="18"/>
      <c r="D160" s="53"/>
    </row>
    <row r="161" spans="2:4" s="19" customFormat="1" x14ac:dyDescent="0.25">
      <c r="B161" s="27"/>
      <c r="C161" s="18"/>
      <c r="D161" s="53"/>
    </row>
    <row r="162" spans="2:4" s="19" customFormat="1" x14ac:dyDescent="0.25">
      <c r="B162" s="27"/>
      <c r="C162" s="18"/>
      <c r="D162" s="53"/>
    </row>
    <row r="163" spans="2:4" s="19" customFormat="1" x14ac:dyDescent="0.25">
      <c r="B163" s="27"/>
      <c r="C163" s="18"/>
      <c r="D163" s="53"/>
    </row>
    <row r="164" spans="2:4" s="19" customFormat="1" x14ac:dyDescent="0.25">
      <c r="B164" s="27"/>
      <c r="C164" s="18"/>
      <c r="D164" s="53"/>
    </row>
    <row r="165" spans="2:4" s="19" customFormat="1" x14ac:dyDescent="0.25">
      <c r="B165" s="27"/>
      <c r="C165" s="18"/>
      <c r="D165" s="53"/>
    </row>
    <row r="166" spans="2:4" s="19" customFormat="1" x14ac:dyDescent="0.25">
      <c r="B166" s="27"/>
      <c r="C166" s="18"/>
      <c r="D166" s="53"/>
    </row>
    <row r="167" spans="2:4" s="19" customFormat="1" x14ac:dyDescent="0.25">
      <c r="B167" s="27"/>
      <c r="C167" s="18"/>
      <c r="D167" s="53"/>
    </row>
    <row r="168" spans="2:4" s="19" customFormat="1" x14ac:dyDescent="0.25">
      <c r="B168" s="27"/>
      <c r="C168" s="18"/>
      <c r="D168" s="53"/>
    </row>
    <row r="169" spans="2:4" s="19" customFormat="1" x14ac:dyDescent="0.25">
      <c r="B169" s="27"/>
      <c r="C169" s="18"/>
      <c r="D169" s="53"/>
    </row>
    <row r="170" spans="2:4" s="19" customFormat="1" x14ac:dyDescent="0.25">
      <c r="B170" s="27"/>
      <c r="C170" s="18"/>
      <c r="D170" s="53"/>
    </row>
    <row r="171" spans="2:4" s="19" customFormat="1" x14ac:dyDescent="0.25">
      <c r="B171" s="27"/>
      <c r="C171" s="18"/>
      <c r="D171" s="53"/>
    </row>
    <row r="172" spans="2:4" s="19" customFormat="1" x14ac:dyDescent="0.25">
      <c r="B172" s="27"/>
      <c r="C172" s="18"/>
      <c r="D172" s="53"/>
    </row>
    <row r="173" spans="2:4" s="19" customFormat="1" x14ac:dyDescent="0.25">
      <c r="B173" s="27"/>
      <c r="C173" s="18"/>
      <c r="D173" s="53"/>
    </row>
    <row r="174" spans="2:4" s="19" customFormat="1" x14ac:dyDescent="0.25">
      <c r="B174" s="27"/>
      <c r="C174" s="18"/>
      <c r="D174" s="53"/>
    </row>
    <row r="175" spans="2:4" s="19" customFormat="1" x14ac:dyDescent="0.25">
      <c r="B175" s="27"/>
      <c r="C175" s="18"/>
      <c r="D175" s="53"/>
    </row>
    <row r="176" spans="2:4" s="19" customFormat="1" x14ac:dyDescent="0.25">
      <c r="B176" s="27"/>
      <c r="C176" s="18"/>
      <c r="D176" s="53"/>
    </row>
    <row r="177" spans="2:4" s="19" customFormat="1" x14ac:dyDescent="0.25">
      <c r="B177" s="27"/>
      <c r="C177" s="18"/>
      <c r="D177" s="53"/>
    </row>
    <row r="178" spans="2:4" s="19" customFormat="1" x14ac:dyDescent="0.25">
      <c r="B178" s="27"/>
      <c r="C178" s="18"/>
      <c r="D178" s="53"/>
    </row>
    <row r="179" spans="2:4" s="19" customFormat="1" x14ac:dyDescent="0.25">
      <c r="B179" s="27"/>
      <c r="C179" s="18"/>
      <c r="D179" s="53"/>
    </row>
    <row r="180" spans="2:4" s="19" customFormat="1" x14ac:dyDescent="0.25">
      <c r="B180" s="27"/>
      <c r="C180" s="18"/>
      <c r="D180" s="53"/>
    </row>
    <row r="181" spans="2:4" s="19" customFormat="1" x14ac:dyDescent="0.25">
      <c r="B181" s="27"/>
      <c r="C181" s="18"/>
      <c r="D181" s="53"/>
    </row>
    <row r="182" spans="2:4" s="19" customFormat="1" x14ac:dyDescent="0.25">
      <c r="B182" s="27"/>
      <c r="C182" s="18"/>
      <c r="D182" s="53"/>
    </row>
    <row r="183" spans="2:4" s="19" customFormat="1" x14ac:dyDescent="0.25">
      <c r="B183" s="27"/>
      <c r="C183" s="18"/>
      <c r="D183" s="53"/>
    </row>
    <row r="184" spans="2:4" s="19" customFormat="1" x14ac:dyDescent="0.25">
      <c r="B184" s="27"/>
      <c r="C184" s="18"/>
      <c r="D184" s="53"/>
    </row>
    <row r="185" spans="2:4" s="19" customFormat="1" x14ac:dyDescent="0.25">
      <c r="B185" s="27"/>
      <c r="C185" s="18"/>
      <c r="D185" s="53"/>
    </row>
    <row r="186" spans="2:4" s="19" customFormat="1" x14ac:dyDescent="0.25">
      <c r="B186" s="27"/>
      <c r="C186" s="18"/>
      <c r="D186" s="53"/>
    </row>
    <row r="187" spans="2:4" s="19" customFormat="1" x14ac:dyDescent="0.25">
      <c r="B187" s="27"/>
      <c r="C187" s="18"/>
      <c r="D187" s="53"/>
    </row>
    <row r="188" spans="2:4" s="19" customFormat="1" x14ac:dyDescent="0.25">
      <c r="B188" s="27"/>
      <c r="C188" s="18"/>
      <c r="D188" s="53"/>
    </row>
    <row r="189" spans="2:4" s="19" customFormat="1" x14ac:dyDescent="0.25">
      <c r="B189" s="27"/>
      <c r="C189" s="18"/>
      <c r="D189" s="53"/>
    </row>
    <row r="190" spans="2:4" s="19" customFormat="1" x14ac:dyDescent="0.25">
      <c r="B190" s="27"/>
      <c r="C190" s="18"/>
      <c r="D190" s="53"/>
    </row>
    <row r="191" spans="2:4" s="19" customFormat="1" x14ac:dyDescent="0.25">
      <c r="B191" s="27"/>
      <c r="C191" s="18"/>
      <c r="D191" s="53"/>
    </row>
    <row r="192" spans="2:4" s="19" customFormat="1" x14ac:dyDescent="0.25">
      <c r="B192" s="27"/>
      <c r="C192" s="18"/>
      <c r="D192" s="53"/>
    </row>
    <row r="193" spans="2:4" s="19" customFormat="1" x14ac:dyDescent="0.25">
      <c r="B193" s="27"/>
      <c r="C193" s="18"/>
      <c r="D193" s="53"/>
    </row>
    <row r="194" spans="2:4" s="19" customFormat="1" x14ac:dyDescent="0.25">
      <c r="B194" s="27"/>
      <c r="C194" s="18"/>
      <c r="D194" s="53"/>
    </row>
    <row r="195" spans="2:4" s="19" customFormat="1" x14ac:dyDescent="0.25">
      <c r="B195" s="27"/>
      <c r="C195" s="18"/>
      <c r="D195" s="53"/>
    </row>
    <row r="196" spans="2:4" s="19" customFormat="1" x14ac:dyDescent="0.25">
      <c r="B196" s="27"/>
      <c r="C196" s="18"/>
      <c r="D196" s="53"/>
    </row>
    <row r="197" spans="2:4" s="19" customFormat="1" x14ac:dyDescent="0.25">
      <c r="B197" s="27"/>
      <c r="C197" s="18"/>
      <c r="D197" s="53"/>
    </row>
    <row r="198" spans="2:4" s="19" customFormat="1" x14ac:dyDescent="0.25">
      <c r="B198" s="27"/>
      <c r="C198" s="18"/>
      <c r="D198" s="53"/>
    </row>
    <row r="199" spans="2:4" s="19" customFormat="1" x14ac:dyDescent="0.25">
      <c r="B199" s="27"/>
      <c r="C199" s="18"/>
      <c r="D199" s="53"/>
    </row>
    <row r="200" spans="2:4" s="19" customFormat="1" x14ac:dyDescent="0.25">
      <c r="B200" s="27"/>
      <c r="C200" s="18"/>
      <c r="D200" s="53"/>
    </row>
    <row r="201" spans="2:4" s="19" customFormat="1" x14ac:dyDescent="0.25">
      <c r="B201" s="27"/>
      <c r="C201" s="18"/>
      <c r="D201" s="53"/>
    </row>
    <row r="202" spans="2:4" s="19" customFormat="1" x14ac:dyDescent="0.25">
      <c r="B202" s="27"/>
      <c r="C202" s="18"/>
      <c r="D202" s="53"/>
    </row>
    <row r="203" spans="2:4" s="19" customFormat="1" x14ac:dyDescent="0.25">
      <c r="B203" s="27"/>
      <c r="C203" s="18"/>
      <c r="D203" s="53"/>
    </row>
    <row r="204" spans="2:4" s="19" customFormat="1" x14ac:dyDescent="0.25">
      <c r="B204" s="27"/>
      <c r="C204" s="18"/>
      <c r="D204" s="53"/>
    </row>
    <row r="205" spans="2:4" s="19" customFormat="1" x14ac:dyDescent="0.25">
      <c r="B205" s="27"/>
      <c r="C205" s="18"/>
      <c r="D205" s="53"/>
    </row>
    <row r="206" spans="2:4" s="19" customFormat="1" x14ac:dyDescent="0.25">
      <c r="B206" s="27"/>
      <c r="C206" s="18"/>
      <c r="D206" s="53"/>
    </row>
    <row r="207" spans="2:4" s="19" customFormat="1" x14ac:dyDescent="0.25">
      <c r="B207" s="27"/>
      <c r="C207" s="18"/>
      <c r="D207" s="53"/>
    </row>
    <row r="208" spans="2:4" s="19" customFormat="1" x14ac:dyDescent="0.25">
      <c r="B208" s="27"/>
      <c r="C208" s="18"/>
      <c r="D208" s="53"/>
    </row>
    <row r="209" spans="2:4" s="19" customFormat="1" x14ac:dyDescent="0.25">
      <c r="B209" s="27"/>
      <c r="C209" s="18"/>
      <c r="D209" s="53"/>
    </row>
    <row r="210" spans="2:4" s="19" customFormat="1" x14ac:dyDescent="0.25">
      <c r="B210" s="27"/>
      <c r="C210" s="18"/>
      <c r="D210" s="53"/>
    </row>
    <row r="211" spans="2:4" s="19" customFormat="1" x14ac:dyDescent="0.25">
      <c r="B211" s="27"/>
      <c r="C211" s="18"/>
      <c r="D211" s="53"/>
    </row>
    <row r="212" spans="2:4" s="19" customFormat="1" x14ac:dyDescent="0.25">
      <c r="B212" s="27"/>
      <c r="C212" s="18"/>
      <c r="D212" s="53"/>
    </row>
    <row r="213" spans="2:4" s="19" customFormat="1" x14ac:dyDescent="0.25">
      <c r="B213" s="27"/>
      <c r="C213" s="18"/>
      <c r="D213" s="53"/>
    </row>
    <row r="214" spans="2:4" s="19" customFormat="1" x14ac:dyDescent="0.25">
      <c r="B214" s="27"/>
      <c r="C214" s="18"/>
      <c r="D214" s="53"/>
    </row>
    <row r="215" spans="2:4" s="19" customFormat="1" x14ac:dyDescent="0.25">
      <c r="B215" s="27"/>
      <c r="C215" s="18"/>
      <c r="D215" s="53"/>
    </row>
    <row r="216" spans="2:4" s="19" customFormat="1" x14ac:dyDescent="0.25">
      <c r="B216" s="27"/>
      <c r="C216" s="18"/>
      <c r="D216" s="53"/>
    </row>
    <row r="217" spans="2:4" s="19" customFormat="1" x14ac:dyDescent="0.25">
      <c r="B217" s="27"/>
      <c r="C217" s="18"/>
      <c r="D217" s="53"/>
    </row>
    <row r="218" spans="2:4" s="19" customFormat="1" x14ac:dyDescent="0.25">
      <c r="B218" s="27"/>
      <c r="C218" s="18"/>
      <c r="D218" s="53"/>
    </row>
    <row r="219" spans="2:4" s="19" customFormat="1" x14ac:dyDescent="0.25">
      <c r="B219" s="27"/>
      <c r="C219" s="18"/>
      <c r="D219" s="53"/>
    </row>
    <row r="220" spans="2:4" s="19" customFormat="1" x14ac:dyDescent="0.25">
      <c r="B220" s="27"/>
      <c r="C220" s="18"/>
      <c r="D220" s="53"/>
    </row>
    <row r="221" spans="2:4" s="19" customFormat="1" x14ac:dyDescent="0.25">
      <c r="B221" s="27"/>
      <c r="C221" s="18"/>
      <c r="D221" s="53"/>
    </row>
    <row r="222" spans="2:4" s="19" customFormat="1" x14ac:dyDescent="0.25">
      <c r="B222" s="27"/>
      <c r="C222" s="18"/>
      <c r="D222" s="53"/>
    </row>
    <row r="223" spans="2:4" s="19" customFormat="1" x14ac:dyDescent="0.25">
      <c r="B223" s="27"/>
      <c r="C223" s="18"/>
      <c r="D223" s="53"/>
    </row>
    <row r="224" spans="2:4" s="19" customFormat="1" x14ac:dyDescent="0.25">
      <c r="B224" s="27"/>
      <c r="C224" s="18"/>
      <c r="D224" s="53"/>
    </row>
    <row r="225" spans="2:4" s="19" customFormat="1" x14ac:dyDescent="0.25">
      <c r="B225" s="27"/>
      <c r="C225" s="18"/>
      <c r="D225" s="53"/>
    </row>
    <row r="226" spans="2:4" s="19" customFormat="1" x14ac:dyDescent="0.25">
      <c r="B226" s="27"/>
      <c r="C226" s="18"/>
      <c r="D226" s="53"/>
    </row>
    <row r="227" spans="2:4" s="19" customFormat="1" x14ac:dyDescent="0.25">
      <c r="B227" s="27"/>
      <c r="C227" s="18"/>
      <c r="D227" s="53"/>
    </row>
    <row r="228" spans="2:4" s="19" customFormat="1" x14ac:dyDescent="0.25">
      <c r="B228" s="27"/>
      <c r="C228" s="18"/>
      <c r="D228" s="53"/>
    </row>
    <row r="229" spans="2:4" s="19" customFormat="1" x14ac:dyDescent="0.25">
      <c r="B229" s="27"/>
      <c r="C229" s="18"/>
      <c r="D229" s="53"/>
    </row>
    <row r="230" spans="2:4" s="19" customFormat="1" x14ac:dyDescent="0.25">
      <c r="B230" s="27"/>
      <c r="C230" s="18"/>
      <c r="D230" s="53"/>
    </row>
    <row r="231" spans="2:4" s="19" customFormat="1" x14ac:dyDescent="0.25">
      <c r="B231" s="27"/>
      <c r="C231" s="18"/>
      <c r="D231" s="53"/>
    </row>
    <row r="232" spans="2:4" s="19" customFormat="1" x14ac:dyDescent="0.25">
      <c r="B232" s="27"/>
      <c r="C232" s="18"/>
      <c r="D232" s="53"/>
    </row>
    <row r="233" spans="2:4" s="19" customFormat="1" x14ac:dyDescent="0.25">
      <c r="B233" s="27"/>
      <c r="C233" s="18"/>
      <c r="D233" s="53"/>
    </row>
    <row r="234" spans="2:4" s="19" customFormat="1" x14ac:dyDescent="0.25">
      <c r="B234" s="27"/>
      <c r="C234" s="18"/>
      <c r="D234" s="53"/>
    </row>
    <row r="235" spans="2:4" s="19" customFormat="1" x14ac:dyDescent="0.25">
      <c r="B235" s="27"/>
      <c r="C235" s="18"/>
      <c r="D235" s="53"/>
    </row>
    <row r="236" spans="2:4" s="19" customFormat="1" x14ac:dyDescent="0.25">
      <c r="B236" s="27"/>
      <c r="C236" s="18"/>
      <c r="D236" s="53"/>
    </row>
    <row r="237" spans="2:4" s="19" customFormat="1" x14ac:dyDescent="0.25">
      <c r="B237" s="27"/>
      <c r="C237" s="18"/>
      <c r="D237" s="53"/>
    </row>
    <row r="238" spans="2:4" s="19" customFormat="1" x14ac:dyDescent="0.25">
      <c r="B238" s="27"/>
      <c r="C238" s="18"/>
      <c r="D238" s="53"/>
    </row>
    <row r="239" spans="2:4" s="19" customFormat="1" x14ac:dyDescent="0.25">
      <c r="B239" s="27"/>
      <c r="C239" s="18"/>
      <c r="D239" s="53"/>
    </row>
    <row r="240" spans="2:4" s="19" customFormat="1" x14ac:dyDescent="0.25">
      <c r="B240" s="27"/>
      <c r="C240" s="18"/>
      <c r="D240" s="53"/>
    </row>
    <row r="241" spans="2:4" s="19" customFormat="1" x14ac:dyDescent="0.25">
      <c r="B241" s="27"/>
      <c r="C241" s="18"/>
      <c r="D241" s="53"/>
    </row>
    <row r="242" spans="2:4" s="19" customFormat="1" x14ac:dyDescent="0.25">
      <c r="B242" s="27"/>
      <c r="C242" s="18"/>
      <c r="D242" s="53"/>
    </row>
    <row r="243" spans="2:4" s="19" customFormat="1" x14ac:dyDescent="0.25">
      <c r="B243" s="27"/>
      <c r="C243" s="18"/>
      <c r="D243" s="53"/>
    </row>
    <row r="244" spans="2:4" s="19" customFormat="1" x14ac:dyDescent="0.25">
      <c r="B244" s="27"/>
      <c r="C244" s="18"/>
      <c r="D244" s="53"/>
    </row>
    <row r="245" spans="2:4" s="19" customFormat="1" x14ac:dyDescent="0.25">
      <c r="B245" s="27"/>
      <c r="C245" s="18"/>
      <c r="D245" s="53"/>
    </row>
    <row r="246" spans="2:4" s="19" customFormat="1" x14ac:dyDescent="0.25">
      <c r="B246" s="27"/>
      <c r="C246" s="18"/>
      <c r="D246" s="53"/>
    </row>
    <row r="247" spans="2:4" s="19" customFormat="1" x14ac:dyDescent="0.25">
      <c r="B247" s="27"/>
      <c r="C247" s="18"/>
      <c r="D247" s="53"/>
    </row>
    <row r="248" spans="2:4" s="19" customFormat="1" x14ac:dyDescent="0.25">
      <c r="B248" s="27"/>
      <c r="C248" s="18"/>
      <c r="D248" s="53"/>
    </row>
    <row r="249" spans="2:4" s="19" customFormat="1" x14ac:dyDescent="0.25">
      <c r="B249" s="27"/>
      <c r="C249" s="18"/>
      <c r="D249" s="53"/>
    </row>
    <row r="250" spans="2:4" s="19" customFormat="1" x14ac:dyDescent="0.25">
      <c r="B250" s="27"/>
      <c r="C250" s="18"/>
      <c r="D250" s="53"/>
    </row>
    <row r="251" spans="2:4" s="19" customFormat="1" x14ac:dyDescent="0.25">
      <c r="B251" s="27"/>
      <c r="C251" s="18"/>
      <c r="D251" s="53"/>
    </row>
    <row r="252" spans="2:4" s="19" customFormat="1" x14ac:dyDescent="0.25">
      <c r="B252" s="27"/>
      <c r="C252" s="18"/>
      <c r="D252" s="53"/>
    </row>
    <row r="253" spans="2:4" s="19" customFormat="1" x14ac:dyDescent="0.25">
      <c r="B253" s="27"/>
      <c r="C253" s="18"/>
      <c r="D253" s="53"/>
    </row>
    <row r="254" spans="2:4" s="19" customFormat="1" x14ac:dyDescent="0.25">
      <c r="B254" s="27"/>
      <c r="C254" s="18"/>
      <c r="D254" s="53"/>
    </row>
    <row r="255" spans="2:4" s="19" customFormat="1" x14ac:dyDescent="0.25">
      <c r="B255" s="27"/>
      <c r="C255" s="18"/>
      <c r="D255" s="53"/>
    </row>
    <row r="256" spans="2:4" s="19" customFormat="1" x14ac:dyDescent="0.25">
      <c r="B256" s="27"/>
      <c r="C256" s="18"/>
      <c r="D256" s="53"/>
    </row>
    <row r="257" spans="2:4" s="19" customFormat="1" x14ac:dyDescent="0.25">
      <c r="B257" s="27"/>
      <c r="C257" s="18"/>
      <c r="D257" s="53"/>
    </row>
    <row r="258" spans="2:4" s="19" customFormat="1" x14ac:dyDescent="0.25">
      <c r="B258" s="27"/>
      <c r="C258" s="18"/>
      <c r="D258" s="53"/>
    </row>
    <row r="259" spans="2:4" s="19" customFormat="1" x14ac:dyDescent="0.25">
      <c r="B259" s="27"/>
      <c r="C259" s="18"/>
      <c r="D259" s="53"/>
    </row>
    <row r="260" spans="2:4" s="19" customFormat="1" x14ac:dyDescent="0.25">
      <c r="B260" s="27"/>
      <c r="C260" s="18"/>
      <c r="D260" s="53"/>
    </row>
    <row r="261" spans="2:4" s="19" customFormat="1" x14ac:dyDescent="0.25">
      <c r="B261" s="27"/>
      <c r="C261" s="18"/>
      <c r="D261" s="53"/>
    </row>
    <row r="262" spans="2:4" s="19" customFormat="1" x14ac:dyDescent="0.25">
      <c r="B262" s="27"/>
      <c r="C262" s="18"/>
      <c r="D262" s="53"/>
    </row>
    <row r="263" spans="2:4" s="19" customFormat="1" x14ac:dyDescent="0.25">
      <c r="B263" s="27"/>
      <c r="C263" s="18"/>
      <c r="D263" s="53"/>
    </row>
    <row r="264" spans="2:4" s="19" customFormat="1" x14ac:dyDescent="0.25">
      <c r="B264" s="27"/>
      <c r="C264" s="18"/>
      <c r="D264" s="53"/>
    </row>
    <row r="265" spans="2:4" s="19" customFormat="1" x14ac:dyDescent="0.25">
      <c r="B265" s="27"/>
      <c r="C265" s="18"/>
      <c r="D265" s="53"/>
    </row>
    <row r="266" spans="2:4" s="19" customFormat="1" x14ac:dyDescent="0.25">
      <c r="B266" s="27"/>
      <c r="C266" s="18"/>
      <c r="D266" s="53"/>
    </row>
    <row r="267" spans="2:4" s="19" customFormat="1" x14ac:dyDescent="0.25">
      <c r="B267" s="27"/>
      <c r="C267" s="18"/>
      <c r="D267" s="53"/>
    </row>
    <row r="268" spans="2:4" s="19" customFormat="1" x14ac:dyDescent="0.25">
      <c r="B268" s="27"/>
      <c r="C268" s="18"/>
      <c r="D268" s="53"/>
    </row>
    <row r="269" spans="2:4" s="19" customFormat="1" x14ac:dyDescent="0.25">
      <c r="B269" s="27"/>
      <c r="C269" s="18"/>
      <c r="D269" s="53"/>
    </row>
    <row r="270" spans="2:4" s="19" customFormat="1" x14ac:dyDescent="0.25">
      <c r="B270" s="27"/>
      <c r="C270" s="18"/>
      <c r="D270" s="53"/>
    </row>
    <row r="271" spans="2:4" s="19" customFormat="1" x14ac:dyDescent="0.25">
      <c r="B271" s="27"/>
      <c r="C271" s="18"/>
      <c r="D271" s="53"/>
    </row>
    <row r="272" spans="2:4" s="19" customFormat="1" x14ac:dyDescent="0.25">
      <c r="B272" s="27"/>
      <c r="C272" s="18"/>
      <c r="D272" s="53"/>
    </row>
    <row r="273" spans="2:4" s="19" customFormat="1" x14ac:dyDescent="0.25">
      <c r="B273" s="27"/>
      <c r="C273" s="18"/>
      <c r="D273" s="53"/>
    </row>
    <row r="274" spans="2:4" s="19" customFormat="1" x14ac:dyDescent="0.25">
      <c r="B274" s="27"/>
      <c r="C274" s="18"/>
      <c r="D274" s="53"/>
    </row>
    <row r="275" spans="2:4" s="19" customFormat="1" x14ac:dyDescent="0.25">
      <c r="B275" s="27"/>
      <c r="C275" s="18"/>
      <c r="D275" s="53"/>
    </row>
    <row r="276" spans="2:4" s="19" customFormat="1" x14ac:dyDescent="0.25">
      <c r="B276" s="27"/>
      <c r="C276" s="18"/>
      <c r="D276" s="53"/>
    </row>
    <row r="277" spans="2:4" s="19" customFormat="1" x14ac:dyDescent="0.25">
      <c r="B277" s="27"/>
      <c r="C277" s="18"/>
      <c r="D277" s="53"/>
    </row>
    <row r="278" spans="2:4" s="19" customFormat="1" x14ac:dyDescent="0.25">
      <c r="B278" s="27"/>
      <c r="C278" s="18"/>
      <c r="D278" s="53"/>
    </row>
    <row r="279" spans="2:4" s="19" customFormat="1" x14ac:dyDescent="0.25">
      <c r="B279" s="27"/>
      <c r="C279" s="18"/>
      <c r="D279" s="53"/>
    </row>
    <row r="280" spans="2:4" s="19" customFormat="1" x14ac:dyDescent="0.25">
      <c r="B280" s="27"/>
      <c r="C280" s="18"/>
      <c r="D280" s="53"/>
    </row>
    <row r="281" spans="2:4" s="19" customFormat="1" x14ac:dyDescent="0.25">
      <c r="B281" s="27"/>
      <c r="C281" s="18"/>
      <c r="D281" s="53"/>
    </row>
    <row r="282" spans="2:4" s="19" customFormat="1" x14ac:dyDescent="0.25">
      <c r="B282" s="27"/>
      <c r="C282" s="18"/>
      <c r="D282" s="53"/>
    </row>
    <row r="283" spans="2:4" s="19" customFormat="1" x14ac:dyDescent="0.25">
      <c r="B283" s="27"/>
      <c r="C283" s="18"/>
      <c r="D283" s="53"/>
    </row>
    <row r="284" spans="2:4" s="19" customFormat="1" x14ac:dyDescent="0.25">
      <c r="B284" s="27"/>
      <c r="C284" s="18"/>
      <c r="D284" s="53"/>
    </row>
    <row r="285" spans="2:4" s="19" customFormat="1" x14ac:dyDescent="0.25">
      <c r="B285" s="27"/>
      <c r="C285" s="18"/>
      <c r="D285" s="53"/>
    </row>
    <row r="286" spans="2:4" s="19" customFormat="1" x14ac:dyDescent="0.25">
      <c r="B286" s="27"/>
      <c r="C286" s="18"/>
      <c r="D286" s="53"/>
    </row>
    <row r="287" spans="2:4" s="19" customFormat="1" x14ac:dyDescent="0.25">
      <c r="B287" s="27"/>
      <c r="C287" s="18"/>
      <c r="D287" s="53"/>
    </row>
    <row r="288" spans="2:4" s="19" customFormat="1" x14ac:dyDescent="0.25">
      <c r="B288" s="27"/>
      <c r="C288" s="18"/>
      <c r="D288" s="53"/>
    </row>
    <row r="289" spans="2:4" s="19" customFormat="1" x14ac:dyDescent="0.25">
      <c r="B289" s="27"/>
      <c r="C289" s="18"/>
      <c r="D289" s="53"/>
    </row>
    <row r="290" spans="2:4" s="19" customFormat="1" x14ac:dyDescent="0.25">
      <c r="B290" s="27"/>
      <c r="C290" s="18"/>
      <c r="D290" s="53"/>
    </row>
    <row r="291" spans="2:4" s="19" customFormat="1" x14ac:dyDescent="0.25">
      <c r="B291" s="27"/>
      <c r="C291" s="18"/>
      <c r="D291" s="53"/>
    </row>
    <row r="292" spans="2:4" s="19" customFormat="1" x14ac:dyDescent="0.25">
      <c r="B292" s="27"/>
      <c r="C292" s="18"/>
      <c r="D292" s="53"/>
    </row>
    <row r="293" spans="2:4" s="19" customFormat="1" x14ac:dyDescent="0.25">
      <c r="B293" s="27"/>
      <c r="C293" s="18"/>
      <c r="D293" s="53"/>
    </row>
    <row r="294" spans="2:4" s="19" customFormat="1" x14ac:dyDescent="0.25">
      <c r="B294" s="27"/>
      <c r="C294" s="18"/>
      <c r="D294" s="53"/>
    </row>
    <row r="295" spans="2:4" s="19" customFormat="1" x14ac:dyDescent="0.25">
      <c r="B295" s="27"/>
      <c r="C295" s="18"/>
      <c r="D295" s="53"/>
    </row>
    <row r="296" spans="2:4" s="19" customFormat="1" x14ac:dyDescent="0.25">
      <c r="B296" s="27"/>
      <c r="C296" s="18"/>
      <c r="D296" s="53"/>
    </row>
    <row r="297" spans="2:4" s="19" customFormat="1" x14ac:dyDescent="0.25">
      <c r="B297" s="27"/>
      <c r="C297" s="18"/>
      <c r="D297" s="53"/>
    </row>
    <row r="298" spans="2:4" s="19" customFormat="1" x14ac:dyDescent="0.25">
      <c r="B298" s="27"/>
      <c r="C298" s="18"/>
      <c r="D298" s="53"/>
    </row>
    <row r="299" spans="2:4" s="19" customFormat="1" x14ac:dyDescent="0.25">
      <c r="B299" s="27"/>
      <c r="C299" s="18"/>
      <c r="D299" s="53"/>
    </row>
    <row r="300" spans="2:4" s="19" customFormat="1" x14ac:dyDescent="0.25">
      <c r="B300" s="27"/>
      <c r="C300" s="18"/>
      <c r="D300" s="53"/>
    </row>
    <row r="301" spans="2:4" s="19" customFormat="1" x14ac:dyDescent="0.25">
      <c r="B301" s="27"/>
      <c r="C301" s="18"/>
      <c r="D301" s="53"/>
    </row>
    <row r="302" spans="2:4" s="19" customFormat="1" x14ac:dyDescent="0.25">
      <c r="B302" s="27"/>
      <c r="C302" s="18"/>
      <c r="D302" s="53"/>
    </row>
    <row r="303" spans="2:4" s="19" customFormat="1" x14ac:dyDescent="0.25">
      <c r="B303" s="27"/>
      <c r="C303" s="18"/>
      <c r="D303" s="53"/>
    </row>
    <row r="304" spans="2:4" s="19" customFormat="1" x14ac:dyDescent="0.25">
      <c r="B304" s="27"/>
      <c r="C304" s="18"/>
      <c r="D304" s="53"/>
    </row>
    <row r="305" spans="2:4" s="19" customFormat="1" x14ac:dyDescent="0.25">
      <c r="B305" s="27"/>
      <c r="C305" s="18"/>
      <c r="D305" s="53"/>
    </row>
    <row r="306" spans="2:4" s="19" customFormat="1" x14ac:dyDescent="0.25">
      <c r="B306" s="27"/>
      <c r="C306" s="18"/>
      <c r="D306" s="53"/>
    </row>
    <row r="307" spans="2:4" s="19" customFormat="1" x14ac:dyDescent="0.25">
      <c r="B307" s="27"/>
      <c r="C307" s="18"/>
      <c r="D307" s="53"/>
    </row>
    <row r="308" spans="2:4" s="19" customFormat="1" x14ac:dyDescent="0.25">
      <c r="B308" s="27"/>
      <c r="C308" s="18"/>
      <c r="D308" s="53"/>
    </row>
    <row r="309" spans="2:4" s="19" customFormat="1" x14ac:dyDescent="0.25">
      <c r="B309" s="27"/>
      <c r="C309" s="18"/>
      <c r="D309" s="53"/>
    </row>
    <row r="310" spans="2:4" s="19" customFormat="1" x14ac:dyDescent="0.25">
      <c r="B310" s="27"/>
      <c r="C310" s="18"/>
      <c r="D310" s="53"/>
    </row>
    <row r="311" spans="2:4" s="19" customFormat="1" x14ac:dyDescent="0.25">
      <c r="B311" s="27"/>
      <c r="C311" s="18"/>
      <c r="D311" s="53"/>
    </row>
    <row r="312" spans="2:4" s="19" customFormat="1" x14ac:dyDescent="0.25">
      <c r="B312" s="27"/>
      <c r="C312" s="18"/>
      <c r="D312" s="53"/>
    </row>
    <row r="313" spans="2:4" s="19" customFormat="1" x14ac:dyDescent="0.25">
      <c r="B313" s="27"/>
      <c r="C313" s="18"/>
      <c r="D313" s="53"/>
    </row>
    <row r="314" spans="2:4" s="19" customFormat="1" x14ac:dyDescent="0.25">
      <c r="B314" s="27"/>
      <c r="C314" s="18"/>
      <c r="D314" s="53"/>
    </row>
    <row r="315" spans="2:4" s="19" customFormat="1" x14ac:dyDescent="0.25">
      <c r="B315" s="27"/>
      <c r="C315" s="18"/>
      <c r="D315" s="53"/>
    </row>
    <row r="316" spans="2:4" s="19" customFormat="1" x14ac:dyDescent="0.25">
      <c r="B316" s="27"/>
      <c r="C316" s="18"/>
      <c r="D316" s="53"/>
    </row>
    <row r="317" spans="2:4" s="19" customFormat="1" x14ac:dyDescent="0.25">
      <c r="B317" s="27"/>
      <c r="C317" s="18"/>
      <c r="D317" s="53"/>
    </row>
    <row r="318" spans="2:4" s="19" customFormat="1" x14ac:dyDescent="0.25">
      <c r="B318" s="27"/>
      <c r="C318" s="18"/>
      <c r="D318" s="53"/>
    </row>
    <row r="319" spans="2:4" s="19" customFormat="1" x14ac:dyDescent="0.25">
      <c r="B319" s="27"/>
      <c r="C319" s="18"/>
      <c r="D319" s="53"/>
    </row>
    <row r="320" spans="2:4" s="19" customFormat="1" x14ac:dyDescent="0.25">
      <c r="B320" s="27"/>
      <c r="C320" s="18"/>
      <c r="D320" s="53"/>
    </row>
    <row r="321" spans="2:4" s="19" customFormat="1" x14ac:dyDescent="0.25">
      <c r="B321" s="27"/>
      <c r="C321" s="18"/>
      <c r="D321" s="53"/>
    </row>
    <row r="322" spans="2:4" s="19" customFormat="1" x14ac:dyDescent="0.25">
      <c r="B322" s="27"/>
      <c r="C322" s="18"/>
      <c r="D322" s="53"/>
    </row>
    <row r="323" spans="2:4" s="19" customFormat="1" x14ac:dyDescent="0.25">
      <c r="B323" s="27"/>
      <c r="C323" s="18"/>
      <c r="D323" s="53"/>
    </row>
    <row r="324" spans="2:4" s="19" customFormat="1" x14ac:dyDescent="0.25">
      <c r="B324" s="27"/>
      <c r="C324" s="18"/>
      <c r="D324" s="53"/>
    </row>
    <row r="325" spans="2:4" s="19" customFormat="1" x14ac:dyDescent="0.25">
      <c r="B325" s="27"/>
      <c r="C325" s="18"/>
      <c r="D325" s="53"/>
    </row>
    <row r="326" spans="2:4" s="19" customFormat="1" x14ac:dyDescent="0.25">
      <c r="B326" s="27"/>
      <c r="C326" s="18"/>
      <c r="D326" s="53"/>
    </row>
    <row r="327" spans="2:4" s="19" customFormat="1" x14ac:dyDescent="0.25">
      <c r="B327" s="27"/>
      <c r="C327" s="18"/>
      <c r="D327" s="53"/>
    </row>
    <row r="328" spans="2:4" s="19" customFormat="1" x14ac:dyDescent="0.25">
      <c r="B328" s="27"/>
      <c r="C328" s="18"/>
      <c r="D328" s="53"/>
    </row>
    <row r="329" spans="2:4" s="19" customFormat="1" x14ac:dyDescent="0.25">
      <c r="B329" s="27"/>
      <c r="C329" s="18"/>
      <c r="D329" s="53"/>
    </row>
    <row r="330" spans="2:4" s="19" customFormat="1" x14ac:dyDescent="0.25">
      <c r="B330" s="27"/>
      <c r="C330" s="18"/>
      <c r="D330" s="53"/>
    </row>
    <row r="331" spans="2:4" s="19" customFormat="1" x14ac:dyDescent="0.25">
      <c r="B331" s="27"/>
      <c r="C331" s="18"/>
      <c r="D331" s="53"/>
    </row>
    <row r="332" spans="2:4" s="19" customFormat="1" x14ac:dyDescent="0.25">
      <c r="B332" s="27"/>
      <c r="C332" s="18"/>
      <c r="D332" s="53"/>
    </row>
    <row r="333" spans="2:4" s="19" customFormat="1" x14ac:dyDescent="0.25">
      <c r="B333" s="27"/>
      <c r="C333" s="18"/>
      <c r="D333" s="53"/>
    </row>
    <row r="334" spans="2:4" s="19" customFormat="1" x14ac:dyDescent="0.25">
      <c r="B334" s="27"/>
      <c r="C334" s="18"/>
      <c r="D334" s="53"/>
    </row>
    <row r="335" spans="2:4" s="19" customFormat="1" x14ac:dyDescent="0.25">
      <c r="B335" s="27"/>
      <c r="C335" s="18"/>
      <c r="D335" s="53"/>
    </row>
    <row r="336" spans="2:4" s="19" customFormat="1" x14ac:dyDescent="0.25">
      <c r="B336" s="27"/>
      <c r="C336" s="18"/>
      <c r="D336" s="53"/>
    </row>
    <row r="337" spans="2:4" s="19" customFormat="1" x14ac:dyDescent="0.25">
      <c r="B337" s="27"/>
      <c r="C337" s="18"/>
      <c r="D337" s="53"/>
    </row>
    <row r="338" spans="2:4" s="19" customFormat="1" x14ac:dyDescent="0.25">
      <c r="B338" s="27"/>
      <c r="C338" s="18"/>
      <c r="D338" s="53"/>
    </row>
    <row r="339" spans="2:4" s="19" customFormat="1" x14ac:dyDescent="0.25">
      <c r="B339" s="27"/>
      <c r="C339" s="18"/>
      <c r="D339" s="53"/>
    </row>
    <row r="340" spans="2:4" s="19" customFormat="1" x14ac:dyDescent="0.25">
      <c r="B340" s="27"/>
      <c r="C340" s="18"/>
      <c r="D340" s="53"/>
    </row>
    <row r="341" spans="2:4" s="19" customFormat="1" x14ac:dyDescent="0.25">
      <c r="B341" s="27"/>
      <c r="C341" s="18"/>
      <c r="D341" s="53"/>
    </row>
    <row r="342" spans="2:4" s="19" customFormat="1" x14ac:dyDescent="0.25">
      <c r="B342" s="27"/>
      <c r="C342" s="18"/>
      <c r="D342" s="53"/>
    </row>
    <row r="343" spans="2:4" s="19" customFormat="1" x14ac:dyDescent="0.25">
      <c r="B343" s="27"/>
      <c r="C343" s="18"/>
      <c r="D343" s="53"/>
    </row>
    <row r="344" spans="2:4" s="19" customFormat="1" x14ac:dyDescent="0.25">
      <c r="B344" s="27"/>
      <c r="C344" s="18"/>
      <c r="D344" s="53"/>
    </row>
    <row r="345" spans="2:4" s="19" customFormat="1" x14ac:dyDescent="0.25">
      <c r="B345" s="27"/>
      <c r="C345" s="18"/>
      <c r="D345" s="53"/>
    </row>
    <row r="346" spans="2:4" s="19" customFormat="1" x14ac:dyDescent="0.25">
      <c r="B346" s="27"/>
      <c r="C346" s="18"/>
      <c r="D346" s="53"/>
    </row>
    <row r="347" spans="2:4" s="19" customFormat="1" x14ac:dyDescent="0.25">
      <c r="B347" s="27"/>
      <c r="C347" s="18"/>
      <c r="D347" s="53"/>
    </row>
    <row r="348" spans="2:4" s="19" customFormat="1" x14ac:dyDescent="0.25">
      <c r="B348" s="27"/>
      <c r="C348" s="18"/>
      <c r="D348" s="53"/>
    </row>
    <row r="349" spans="2:4" s="19" customFormat="1" x14ac:dyDescent="0.25">
      <c r="B349" s="27"/>
      <c r="C349" s="18"/>
      <c r="D349" s="53"/>
    </row>
    <row r="350" spans="2:4" s="19" customFormat="1" x14ac:dyDescent="0.25">
      <c r="B350" s="27"/>
      <c r="C350" s="18"/>
      <c r="D350" s="53"/>
    </row>
    <row r="351" spans="2:4" s="19" customFormat="1" x14ac:dyDescent="0.25">
      <c r="B351" s="27"/>
      <c r="C351" s="18"/>
      <c r="D351" s="53"/>
    </row>
    <row r="352" spans="2:4" s="19" customFormat="1" x14ac:dyDescent="0.25">
      <c r="B352" s="27"/>
      <c r="C352" s="18"/>
      <c r="D352" s="53"/>
    </row>
    <row r="353" spans="2:4" s="19" customFormat="1" x14ac:dyDescent="0.25">
      <c r="B353" s="27"/>
      <c r="C353" s="18"/>
      <c r="D353" s="53"/>
    </row>
    <row r="354" spans="2:4" s="19" customFormat="1" x14ac:dyDescent="0.25">
      <c r="B354" s="27"/>
      <c r="C354" s="18"/>
      <c r="D354" s="53"/>
    </row>
    <row r="355" spans="2:4" s="19" customFormat="1" x14ac:dyDescent="0.25">
      <c r="B355" s="27"/>
      <c r="C355" s="18"/>
      <c r="D355" s="53"/>
    </row>
    <row r="356" spans="2:4" s="19" customFormat="1" x14ac:dyDescent="0.25">
      <c r="B356" s="27"/>
      <c r="C356" s="18"/>
      <c r="D356" s="53"/>
    </row>
    <row r="357" spans="2:4" s="19" customFormat="1" x14ac:dyDescent="0.25">
      <c r="B357" s="27"/>
      <c r="C357" s="18"/>
      <c r="D357" s="53"/>
    </row>
    <row r="358" spans="2:4" s="19" customFormat="1" x14ac:dyDescent="0.25">
      <c r="B358" s="27"/>
      <c r="C358" s="18"/>
      <c r="D358" s="53"/>
    </row>
    <row r="359" spans="2:4" s="19" customFormat="1" x14ac:dyDescent="0.25">
      <c r="B359" s="27"/>
      <c r="C359" s="18"/>
      <c r="D359" s="53"/>
    </row>
    <row r="360" spans="2:4" s="19" customFormat="1" x14ac:dyDescent="0.25">
      <c r="B360" s="27"/>
      <c r="C360" s="18"/>
      <c r="D360" s="53"/>
    </row>
    <row r="361" spans="2:4" s="19" customFormat="1" x14ac:dyDescent="0.25">
      <c r="B361" s="27"/>
      <c r="C361" s="18"/>
      <c r="D361" s="53"/>
    </row>
    <row r="362" spans="2:4" s="19" customFormat="1" x14ac:dyDescent="0.25">
      <c r="B362" s="27"/>
      <c r="C362" s="18"/>
      <c r="D362" s="53"/>
    </row>
    <row r="363" spans="2:4" s="19" customFormat="1" x14ac:dyDescent="0.25">
      <c r="B363" s="27"/>
      <c r="C363" s="18"/>
      <c r="D363" s="53"/>
    </row>
    <row r="364" spans="2:4" s="19" customFormat="1" x14ac:dyDescent="0.25">
      <c r="B364" s="27"/>
      <c r="C364" s="18"/>
      <c r="D364" s="53"/>
    </row>
    <row r="365" spans="2:4" s="19" customFormat="1" x14ac:dyDescent="0.25">
      <c r="B365" s="27"/>
      <c r="C365" s="18"/>
      <c r="D365" s="53"/>
    </row>
    <row r="366" spans="2:4" s="19" customFormat="1" x14ac:dyDescent="0.25">
      <c r="B366" s="27"/>
      <c r="C366" s="18"/>
      <c r="D366" s="53"/>
    </row>
    <row r="367" spans="2:4" s="19" customFormat="1" x14ac:dyDescent="0.25">
      <c r="B367" s="27"/>
      <c r="C367" s="18"/>
      <c r="D367" s="53"/>
    </row>
    <row r="368" spans="2:4" s="19" customFormat="1" x14ac:dyDescent="0.25">
      <c r="B368" s="27"/>
      <c r="C368" s="18"/>
      <c r="D368" s="53"/>
    </row>
    <row r="369" spans="2:4" s="19" customFormat="1" x14ac:dyDescent="0.25">
      <c r="B369" s="27"/>
      <c r="C369" s="18"/>
      <c r="D369" s="53"/>
    </row>
    <row r="370" spans="2:4" s="19" customFormat="1" x14ac:dyDescent="0.25">
      <c r="B370" s="27"/>
      <c r="C370" s="18"/>
      <c r="D370" s="53"/>
    </row>
    <row r="371" spans="2:4" s="19" customFormat="1" x14ac:dyDescent="0.25">
      <c r="B371" s="27"/>
      <c r="C371" s="18"/>
      <c r="D371" s="53"/>
    </row>
    <row r="372" spans="2:4" s="19" customFormat="1" x14ac:dyDescent="0.25">
      <c r="B372" s="27"/>
      <c r="C372" s="18"/>
      <c r="D372" s="53"/>
    </row>
    <row r="373" spans="2:4" s="19" customFormat="1" x14ac:dyDescent="0.25">
      <c r="B373" s="27"/>
      <c r="C373" s="18"/>
      <c r="D373" s="53"/>
    </row>
    <row r="374" spans="2:4" s="19" customFormat="1" x14ac:dyDescent="0.25">
      <c r="B374" s="27"/>
      <c r="C374" s="18"/>
      <c r="D374" s="53"/>
    </row>
    <row r="375" spans="2:4" s="19" customFormat="1" x14ac:dyDescent="0.25">
      <c r="B375" s="27"/>
      <c r="C375" s="18"/>
      <c r="D375" s="53"/>
    </row>
    <row r="376" spans="2:4" s="19" customFormat="1" x14ac:dyDescent="0.25">
      <c r="B376" s="27"/>
      <c r="C376" s="18"/>
      <c r="D376" s="53"/>
    </row>
    <row r="377" spans="2:4" s="19" customFormat="1" x14ac:dyDescent="0.25">
      <c r="B377" s="27"/>
      <c r="C377" s="18"/>
      <c r="D377" s="53"/>
    </row>
    <row r="378" spans="2:4" s="19" customFormat="1" x14ac:dyDescent="0.25">
      <c r="B378" s="27"/>
      <c r="C378" s="18"/>
      <c r="D378" s="53"/>
    </row>
    <row r="379" spans="2:4" s="19" customFormat="1" x14ac:dyDescent="0.25">
      <c r="B379" s="27"/>
      <c r="C379" s="18"/>
      <c r="D379" s="53"/>
    </row>
    <row r="380" spans="2:4" s="19" customFormat="1" x14ac:dyDescent="0.25">
      <c r="B380" s="27"/>
      <c r="C380" s="18"/>
      <c r="D380" s="53"/>
    </row>
    <row r="381" spans="2:4" s="19" customFormat="1" x14ac:dyDescent="0.25">
      <c r="B381" s="27"/>
      <c r="C381" s="18"/>
      <c r="D381" s="53"/>
    </row>
    <row r="382" spans="2:4" s="19" customFormat="1" x14ac:dyDescent="0.25">
      <c r="B382" s="27"/>
      <c r="C382" s="18"/>
      <c r="D382" s="53"/>
    </row>
    <row r="383" spans="2:4" s="19" customFormat="1" x14ac:dyDescent="0.25">
      <c r="B383" s="27"/>
      <c r="C383" s="18"/>
      <c r="D383" s="53"/>
    </row>
    <row r="384" spans="2:4" s="19" customFormat="1" x14ac:dyDescent="0.25">
      <c r="B384" s="27"/>
      <c r="C384" s="18"/>
      <c r="D384" s="53"/>
    </row>
    <row r="385" spans="2:4" s="19" customFormat="1" x14ac:dyDescent="0.25">
      <c r="B385" s="27"/>
      <c r="C385" s="18"/>
      <c r="D385" s="53"/>
    </row>
    <row r="386" spans="2:4" s="19" customFormat="1" x14ac:dyDescent="0.25">
      <c r="B386" s="27"/>
      <c r="C386" s="18"/>
      <c r="D386" s="53"/>
    </row>
    <row r="387" spans="2:4" s="19" customFormat="1" x14ac:dyDescent="0.25">
      <c r="B387" s="27"/>
      <c r="C387" s="18"/>
      <c r="D387" s="53"/>
    </row>
    <row r="388" spans="2:4" s="19" customFormat="1" x14ac:dyDescent="0.25">
      <c r="B388" s="27"/>
      <c r="C388" s="18"/>
      <c r="D388" s="53"/>
    </row>
    <row r="389" spans="2:4" s="19" customFormat="1" x14ac:dyDescent="0.25">
      <c r="B389" s="27"/>
      <c r="C389" s="18"/>
      <c r="D389" s="53"/>
    </row>
    <row r="390" spans="2:4" s="19" customFormat="1" x14ac:dyDescent="0.25">
      <c r="B390" s="27"/>
      <c r="C390" s="18"/>
      <c r="D390" s="53"/>
    </row>
    <row r="391" spans="2:4" s="19" customFormat="1" x14ac:dyDescent="0.25">
      <c r="B391" s="27"/>
      <c r="C391" s="18"/>
      <c r="D391" s="53"/>
    </row>
    <row r="392" spans="2:4" s="19" customFormat="1" x14ac:dyDescent="0.25">
      <c r="B392" s="27"/>
      <c r="C392" s="18"/>
      <c r="D392" s="53"/>
    </row>
    <row r="393" spans="2:4" s="19" customFormat="1" x14ac:dyDescent="0.25">
      <c r="B393" s="27"/>
      <c r="C393" s="18"/>
      <c r="D393" s="53"/>
    </row>
    <row r="394" spans="2:4" s="19" customFormat="1" x14ac:dyDescent="0.25">
      <c r="B394" s="27"/>
      <c r="C394" s="18"/>
      <c r="D394" s="53"/>
    </row>
    <row r="395" spans="2:4" s="19" customFormat="1" x14ac:dyDescent="0.25">
      <c r="B395" s="27"/>
      <c r="C395" s="18"/>
      <c r="D395" s="53"/>
    </row>
    <row r="396" spans="2:4" s="19" customFormat="1" x14ac:dyDescent="0.25">
      <c r="B396" s="27"/>
      <c r="C396" s="18"/>
      <c r="D396" s="53"/>
    </row>
    <row r="397" spans="2:4" s="19" customFormat="1" x14ac:dyDescent="0.25">
      <c r="B397" s="27"/>
      <c r="C397" s="18"/>
      <c r="D397" s="53"/>
    </row>
    <row r="398" spans="2:4" s="19" customFormat="1" x14ac:dyDescent="0.25">
      <c r="B398" s="27"/>
      <c r="C398" s="18"/>
      <c r="D398" s="53"/>
    </row>
    <row r="399" spans="2:4" s="19" customFormat="1" x14ac:dyDescent="0.25">
      <c r="B399" s="27"/>
      <c r="C399" s="18"/>
      <c r="D399" s="53"/>
    </row>
    <row r="400" spans="2:4" s="19" customFormat="1" x14ac:dyDescent="0.25">
      <c r="B400" s="27"/>
      <c r="C400" s="18"/>
      <c r="D400" s="53"/>
    </row>
    <row r="401" spans="2:4" s="19" customFormat="1" x14ac:dyDescent="0.25">
      <c r="B401" s="27"/>
      <c r="C401" s="18"/>
      <c r="D401" s="53"/>
    </row>
    <row r="402" spans="2:4" s="19" customFormat="1" x14ac:dyDescent="0.25">
      <c r="B402" s="27"/>
      <c r="C402" s="18"/>
      <c r="D402" s="53"/>
    </row>
    <row r="403" spans="2:4" s="19" customFormat="1" x14ac:dyDescent="0.25">
      <c r="B403" s="27"/>
      <c r="C403" s="18"/>
      <c r="D403" s="53"/>
    </row>
    <row r="404" spans="2:4" s="19" customFormat="1" x14ac:dyDescent="0.25">
      <c r="B404" s="27"/>
      <c r="C404" s="18"/>
      <c r="D404" s="53"/>
    </row>
    <row r="405" spans="2:4" s="19" customFormat="1" x14ac:dyDescent="0.25">
      <c r="B405" s="27"/>
      <c r="C405" s="18"/>
      <c r="D405" s="53"/>
    </row>
    <row r="406" spans="2:4" s="19" customFormat="1" x14ac:dyDescent="0.25">
      <c r="B406" s="27"/>
      <c r="C406" s="18"/>
      <c r="D406" s="53"/>
    </row>
    <row r="407" spans="2:4" s="19" customFormat="1" x14ac:dyDescent="0.25">
      <c r="B407" s="27"/>
      <c r="C407" s="18"/>
      <c r="D407" s="53"/>
    </row>
    <row r="408" spans="2:4" s="19" customFormat="1" x14ac:dyDescent="0.25">
      <c r="B408" s="27"/>
      <c r="C408" s="18"/>
      <c r="D408" s="53"/>
    </row>
    <row r="409" spans="2:4" s="19" customFormat="1" x14ac:dyDescent="0.25">
      <c r="B409" s="27"/>
      <c r="C409" s="18"/>
      <c r="D409" s="53"/>
    </row>
    <row r="410" spans="2:4" s="19" customFormat="1" x14ac:dyDescent="0.25">
      <c r="B410" s="27"/>
      <c r="C410" s="18"/>
      <c r="D410" s="53"/>
    </row>
    <row r="411" spans="2:4" s="19" customFormat="1" x14ac:dyDescent="0.25">
      <c r="B411" s="27"/>
      <c r="C411" s="18"/>
      <c r="D411" s="53"/>
    </row>
    <row r="412" spans="2:4" s="19" customFormat="1" x14ac:dyDescent="0.25">
      <c r="B412" s="27"/>
      <c r="C412" s="18"/>
      <c r="D412" s="53"/>
    </row>
    <row r="413" spans="2:4" s="19" customFormat="1" x14ac:dyDescent="0.25">
      <c r="B413" s="27"/>
      <c r="C413" s="18"/>
      <c r="D413" s="53"/>
    </row>
    <row r="414" spans="2:4" s="19" customFormat="1" x14ac:dyDescent="0.25">
      <c r="B414" s="27"/>
      <c r="C414" s="18"/>
      <c r="D414" s="53"/>
    </row>
    <row r="415" spans="2:4" s="19" customFormat="1" x14ac:dyDescent="0.25">
      <c r="B415" s="27"/>
      <c r="C415" s="18"/>
      <c r="D415" s="53"/>
    </row>
    <row r="416" spans="2:4" s="19" customFormat="1" x14ac:dyDescent="0.25">
      <c r="B416" s="27"/>
      <c r="C416" s="18"/>
      <c r="D416" s="53"/>
    </row>
    <row r="417" spans="2:4" s="19" customFormat="1" x14ac:dyDescent="0.25">
      <c r="B417" s="27"/>
      <c r="C417" s="18"/>
      <c r="D417" s="53"/>
    </row>
    <row r="418" spans="2:4" s="19" customFormat="1" x14ac:dyDescent="0.25">
      <c r="B418" s="27"/>
      <c r="C418" s="18"/>
      <c r="D418" s="53"/>
    </row>
    <row r="419" spans="2:4" s="19" customFormat="1" x14ac:dyDescent="0.25">
      <c r="B419" s="27"/>
      <c r="C419" s="18"/>
      <c r="D419" s="53"/>
    </row>
    <row r="420" spans="2:4" s="19" customFormat="1" x14ac:dyDescent="0.25">
      <c r="B420" s="27"/>
      <c r="C420" s="18"/>
      <c r="D420" s="53"/>
    </row>
    <row r="421" spans="2:4" s="19" customFormat="1" x14ac:dyDescent="0.25">
      <c r="B421" s="27"/>
      <c r="C421" s="18"/>
      <c r="D421" s="53"/>
    </row>
    <row r="422" spans="2:4" s="19" customFormat="1" x14ac:dyDescent="0.25">
      <c r="B422" s="27"/>
      <c r="C422" s="18"/>
      <c r="D422" s="53"/>
    </row>
    <row r="423" spans="2:4" s="19" customFormat="1" x14ac:dyDescent="0.25">
      <c r="B423" s="27"/>
      <c r="C423" s="18"/>
      <c r="D423" s="53"/>
    </row>
    <row r="424" spans="2:4" s="19" customFormat="1" x14ac:dyDescent="0.25">
      <c r="B424" s="27"/>
      <c r="C424" s="18"/>
      <c r="D424" s="53"/>
    </row>
    <row r="425" spans="2:4" s="19" customFormat="1" x14ac:dyDescent="0.25">
      <c r="B425" s="27"/>
      <c r="C425" s="18"/>
      <c r="D425" s="53"/>
    </row>
    <row r="426" spans="2:4" s="19" customFormat="1" x14ac:dyDescent="0.25">
      <c r="B426" s="27"/>
      <c r="C426" s="18"/>
      <c r="D426" s="53"/>
    </row>
    <row r="427" spans="2:4" s="19" customFormat="1" x14ac:dyDescent="0.25">
      <c r="B427" s="27"/>
      <c r="C427" s="18"/>
      <c r="D427" s="53"/>
    </row>
    <row r="428" spans="2:4" s="19" customFormat="1" x14ac:dyDescent="0.25">
      <c r="B428" s="27"/>
      <c r="C428" s="18"/>
      <c r="D428" s="53"/>
    </row>
    <row r="429" spans="2:4" s="19" customFormat="1" x14ac:dyDescent="0.25">
      <c r="B429" s="27"/>
      <c r="C429" s="18"/>
      <c r="D429" s="53"/>
    </row>
    <row r="430" spans="2:4" s="19" customFormat="1" x14ac:dyDescent="0.25">
      <c r="B430" s="27"/>
      <c r="C430" s="18"/>
      <c r="D430" s="53"/>
    </row>
    <row r="431" spans="2:4" s="19" customFormat="1" x14ac:dyDescent="0.25">
      <c r="B431" s="27"/>
      <c r="C431" s="18"/>
      <c r="D431" s="53"/>
    </row>
    <row r="432" spans="2:4" s="19" customFormat="1" x14ac:dyDescent="0.25">
      <c r="B432" s="27"/>
      <c r="C432" s="18"/>
      <c r="D432" s="53"/>
    </row>
    <row r="433" spans="2:4" s="19" customFormat="1" x14ac:dyDescent="0.25">
      <c r="B433" s="27"/>
      <c r="C433" s="18"/>
      <c r="D433" s="53"/>
    </row>
    <row r="434" spans="2:4" s="19" customFormat="1" x14ac:dyDescent="0.25">
      <c r="B434" s="27"/>
      <c r="C434" s="18"/>
      <c r="D434" s="53"/>
    </row>
    <row r="435" spans="2:4" s="19" customFormat="1" x14ac:dyDescent="0.25">
      <c r="B435" s="27"/>
      <c r="C435" s="18"/>
      <c r="D435" s="53"/>
    </row>
    <row r="436" spans="2:4" s="19" customFormat="1" x14ac:dyDescent="0.25">
      <c r="B436" s="27"/>
      <c r="C436" s="18"/>
      <c r="D436" s="53"/>
    </row>
    <row r="437" spans="2:4" s="19" customFormat="1" x14ac:dyDescent="0.25">
      <c r="B437" s="27"/>
      <c r="C437" s="18"/>
      <c r="D437" s="53"/>
    </row>
    <row r="438" spans="2:4" s="19" customFormat="1" x14ac:dyDescent="0.25">
      <c r="B438" s="27"/>
      <c r="C438" s="18"/>
      <c r="D438" s="53"/>
    </row>
    <row r="439" spans="2:4" s="19" customFormat="1" x14ac:dyDescent="0.25">
      <c r="B439" s="27"/>
      <c r="C439" s="18"/>
      <c r="D439" s="53"/>
    </row>
    <row r="440" spans="2:4" s="19" customFormat="1" x14ac:dyDescent="0.25">
      <c r="B440" s="27"/>
      <c r="C440" s="18"/>
      <c r="D440" s="53"/>
    </row>
    <row r="441" spans="2:4" s="19" customFormat="1" x14ac:dyDescent="0.25">
      <c r="B441" s="27"/>
      <c r="C441" s="18"/>
      <c r="D441" s="53"/>
    </row>
    <row r="442" spans="2:4" s="19" customFormat="1" x14ac:dyDescent="0.25">
      <c r="B442" s="27"/>
      <c r="C442" s="18"/>
      <c r="D442" s="53"/>
    </row>
    <row r="443" spans="2:4" s="19" customFormat="1" x14ac:dyDescent="0.25">
      <c r="B443" s="27"/>
      <c r="C443" s="18"/>
      <c r="D443" s="53"/>
    </row>
    <row r="444" spans="2:4" s="19" customFormat="1" x14ac:dyDescent="0.25">
      <c r="B444" s="27"/>
      <c r="C444" s="18"/>
      <c r="D444" s="53"/>
    </row>
    <row r="445" spans="2:4" s="19" customFormat="1" x14ac:dyDescent="0.25">
      <c r="B445" s="27"/>
      <c r="C445" s="18"/>
      <c r="D445" s="53"/>
    </row>
    <row r="446" spans="2:4" s="19" customFormat="1" x14ac:dyDescent="0.25">
      <c r="B446" s="27"/>
      <c r="C446" s="18"/>
      <c r="D446" s="53"/>
    </row>
    <row r="447" spans="2:4" s="19" customFormat="1" x14ac:dyDescent="0.25">
      <c r="B447" s="27"/>
      <c r="C447" s="18"/>
      <c r="D447" s="53"/>
    </row>
    <row r="448" spans="2:4" s="19" customFormat="1" x14ac:dyDescent="0.25">
      <c r="B448" s="27"/>
      <c r="C448" s="18"/>
      <c r="D448" s="53"/>
    </row>
    <row r="449" spans="2:4" s="19" customFormat="1" x14ac:dyDescent="0.25">
      <c r="B449" s="27"/>
      <c r="C449" s="18"/>
      <c r="D449" s="53"/>
    </row>
    <row r="450" spans="2:4" s="19" customFormat="1" x14ac:dyDescent="0.25">
      <c r="B450" s="27"/>
      <c r="C450" s="18"/>
      <c r="D450" s="53"/>
    </row>
    <row r="451" spans="2:4" s="19" customFormat="1" x14ac:dyDescent="0.25">
      <c r="B451" s="27"/>
      <c r="C451" s="18"/>
      <c r="D451" s="53"/>
    </row>
    <row r="452" spans="2:4" s="19" customFormat="1" x14ac:dyDescent="0.25">
      <c r="B452" s="27"/>
      <c r="C452" s="18"/>
      <c r="D452" s="53"/>
    </row>
    <row r="453" spans="2:4" s="19" customFormat="1" x14ac:dyDescent="0.25">
      <c r="B453" s="27"/>
      <c r="C453" s="18"/>
      <c r="D453" s="53"/>
    </row>
    <row r="454" spans="2:4" s="19" customFormat="1" x14ac:dyDescent="0.25">
      <c r="B454" s="27"/>
      <c r="C454" s="18"/>
      <c r="D454" s="53"/>
    </row>
    <row r="455" spans="2:4" s="19" customFormat="1" x14ac:dyDescent="0.25">
      <c r="B455" s="27"/>
      <c r="C455" s="18"/>
      <c r="D455" s="53"/>
    </row>
    <row r="456" spans="2:4" s="19" customFormat="1" x14ac:dyDescent="0.25">
      <c r="B456" s="27"/>
      <c r="C456" s="18"/>
      <c r="D456" s="53"/>
    </row>
    <row r="457" spans="2:4" s="19" customFormat="1" x14ac:dyDescent="0.25">
      <c r="B457" s="27"/>
      <c r="C457" s="18"/>
      <c r="D457" s="53"/>
    </row>
    <row r="458" spans="2:4" s="19" customFormat="1" x14ac:dyDescent="0.25">
      <c r="B458" s="27"/>
      <c r="C458" s="18"/>
      <c r="D458" s="53"/>
    </row>
    <row r="459" spans="2:4" s="19" customFormat="1" x14ac:dyDescent="0.25">
      <c r="B459" s="27"/>
      <c r="C459" s="18"/>
      <c r="D459" s="53"/>
    </row>
    <row r="460" spans="2:4" s="19" customFormat="1" x14ac:dyDescent="0.25">
      <c r="B460" s="27"/>
      <c r="C460" s="18"/>
      <c r="D460" s="53"/>
    </row>
    <row r="461" spans="2:4" s="19" customFormat="1" x14ac:dyDescent="0.25">
      <c r="B461" s="27"/>
      <c r="C461" s="18"/>
      <c r="D461" s="53"/>
    </row>
    <row r="462" spans="2:4" s="19" customFormat="1" x14ac:dyDescent="0.25">
      <c r="B462" s="27"/>
      <c r="C462" s="18"/>
      <c r="D462" s="53"/>
    </row>
    <row r="463" spans="2:4" s="19" customFormat="1" x14ac:dyDescent="0.25">
      <c r="B463" s="27"/>
      <c r="C463" s="18"/>
      <c r="D463" s="53"/>
    </row>
    <row r="464" spans="2:4" s="19" customFormat="1" x14ac:dyDescent="0.25">
      <c r="B464" s="27"/>
      <c r="C464" s="18"/>
      <c r="D464" s="53"/>
    </row>
    <row r="465" spans="2:4" s="19" customFormat="1" x14ac:dyDescent="0.25">
      <c r="B465" s="27"/>
      <c r="C465" s="18"/>
      <c r="D465" s="53"/>
    </row>
    <row r="466" spans="2:4" s="19" customFormat="1" x14ac:dyDescent="0.25">
      <c r="B466" s="27"/>
      <c r="C466" s="18"/>
      <c r="D466" s="53"/>
    </row>
    <row r="467" spans="2:4" s="19" customFormat="1" x14ac:dyDescent="0.25">
      <c r="B467" s="27"/>
      <c r="C467" s="18"/>
      <c r="D467" s="53"/>
    </row>
    <row r="468" spans="2:4" s="19" customFormat="1" x14ac:dyDescent="0.25">
      <c r="B468" s="27"/>
      <c r="C468" s="18"/>
      <c r="D468" s="53"/>
    </row>
    <row r="469" spans="2:4" s="19" customFormat="1" x14ac:dyDescent="0.25">
      <c r="B469" s="27"/>
      <c r="C469" s="18"/>
      <c r="D469" s="53"/>
    </row>
    <row r="470" spans="2:4" s="19" customFormat="1" x14ac:dyDescent="0.25">
      <c r="B470" s="27"/>
      <c r="C470" s="18"/>
      <c r="D470" s="53"/>
    </row>
    <row r="471" spans="2:4" s="19" customFormat="1" x14ac:dyDescent="0.25">
      <c r="B471" s="27"/>
      <c r="C471" s="18"/>
      <c r="D471" s="53"/>
    </row>
    <row r="472" spans="2:4" s="19" customFormat="1" x14ac:dyDescent="0.25">
      <c r="B472" s="27"/>
      <c r="C472" s="18"/>
      <c r="D472" s="53"/>
    </row>
    <row r="473" spans="2:4" s="19" customFormat="1" x14ac:dyDescent="0.25">
      <c r="B473" s="27"/>
      <c r="C473" s="18"/>
      <c r="D473" s="53"/>
    </row>
    <row r="474" spans="2:4" s="19" customFormat="1" x14ac:dyDescent="0.25">
      <c r="B474" s="27"/>
      <c r="C474" s="18"/>
      <c r="D474" s="53"/>
    </row>
    <row r="475" spans="2:4" s="19" customFormat="1" x14ac:dyDescent="0.25">
      <c r="B475" s="27"/>
      <c r="C475" s="18"/>
      <c r="D475" s="53"/>
    </row>
    <row r="476" spans="2:4" s="19" customFormat="1" x14ac:dyDescent="0.25">
      <c r="B476" s="27"/>
      <c r="C476" s="18"/>
      <c r="D476" s="53"/>
    </row>
    <row r="477" spans="2:4" s="19" customFormat="1" x14ac:dyDescent="0.25">
      <c r="B477" s="27"/>
      <c r="C477" s="18"/>
      <c r="D477" s="53"/>
    </row>
    <row r="478" spans="2:4" s="19" customFormat="1" x14ac:dyDescent="0.25">
      <c r="B478" s="27"/>
      <c r="C478" s="18"/>
      <c r="D478" s="53"/>
    </row>
    <row r="479" spans="2:4" s="19" customFormat="1" x14ac:dyDescent="0.25">
      <c r="B479" s="27"/>
      <c r="C479" s="18"/>
      <c r="D479" s="53"/>
    </row>
    <row r="480" spans="2:4" s="19" customFormat="1" x14ac:dyDescent="0.25">
      <c r="B480" s="27"/>
      <c r="C480" s="18"/>
      <c r="D480" s="53"/>
    </row>
    <row r="481" spans="2:4" s="19" customFormat="1" x14ac:dyDescent="0.25">
      <c r="B481" s="27"/>
      <c r="C481" s="18"/>
      <c r="D481" s="53"/>
    </row>
    <row r="482" spans="2:4" s="19" customFormat="1" x14ac:dyDescent="0.25">
      <c r="B482" s="27"/>
      <c r="C482" s="18"/>
      <c r="D482" s="53"/>
    </row>
    <row r="483" spans="2:4" s="19" customFormat="1" x14ac:dyDescent="0.25">
      <c r="B483" s="27"/>
      <c r="C483" s="18"/>
      <c r="D483" s="53"/>
    </row>
    <row r="484" spans="2:4" s="19" customFormat="1" x14ac:dyDescent="0.25">
      <c r="B484" s="27"/>
      <c r="C484" s="18"/>
      <c r="D484" s="53"/>
    </row>
    <row r="485" spans="2:4" s="19" customFormat="1" x14ac:dyDescent="0.25">
      <c r="B485" s="27"/>
      <c r="C485" s="18"/>
      <c r="D485" s="53"/>
    </row>
    <row r="486" spans="2:4" s="19" customFormat="1" x14ac:dyDescent="0.25">
      <c r="B486" s="27"/>
      <c r="C486" s="18"/>
      <c r="D486" s="53"/>
    </row>
    <row r="487" spans="2:4" s="19" customFormat="1" x14ac:dyDescent="0.25">
      <c r="B487" s="27"/>
      <c r="C487" s="18"/>
      <c r="D487" s="53"/>
    </row>
    <row r="488" spans="2:4" s="19" customFormat="1" x14ac:dyDescent="0.25">
      <c r="B488" s="27"/>
      <c r="C488" s="18"/>
      <c r="D488" s="53"/>
    </row>
    <row r="489" spans="2:4" s="19" customFormat="1" x14ac:dyDescent="0.25">
      <c r="B489" s="27"/>
      <c r="C489" s="18"/>
      <c r="D489" s="53"/>
    </row>
    <row r="490" spans="2:4" s="19" customFormat="1" x14ac:dyDescent="0.25">
      <c r="B490" s="27"/>
      <c r="C490" s="18"/>
      <c r="D490" s="53"/>
    </row>
    <row r="491" spans="2:4" s="19" customFormat="1" x14ac:dyDescent="0.25">
      <c r="B491" s="27"/>
      <c r="C491" s="18"/>
      <c r="D491" s="53"/>
    </row>
    <row r="492" spans="2:4" s="19" customFormat="1" x14ac:dyDescent="0.25">
      <c r="B492" s="27"/>
      <c r="C492" s="18"/>
      <c r="D492" s="53"/>
    </row>
    <row r="493" spans="2:4" s="19" customFormat="1" x14ac:dyDescent="0.25">
      <c r="C493" s="18"/>
      <c r="D493" s="53"/>
    </row>
    <row r="494" spans="2:4" s="19" customFormat="1" x14ac:dyDescent="0.25">
      <c r="C494" s="18"/>
      <c r="D494" s="53"/>
    </row>
    <row r="495" spans="2:4" s="19" customFormat="1" x14ac:dyDescent="0.25">
      <c r="C495" s="18"/>
      <c r="D495" s="53"/>
    </row>
    <row r="496" spans="2:4" s="19" customFormat="1" x14ac:dyDescent="0.25">
      <c r="C496" s="18"/>
      <c r="D496" s="53"/>
    </row>
    <row r="497" spans="3:4" s="19" customFormat="1" x14ac:dyDescent="0.25">
      <c r="C497" s="18"/>
      <c r="D497" s="53"/>
    </row>
    <row r="498" spans="3:4" s="19" customFormat="1" x14ac:dyDescent="0.25">
      <c r="C498" s="18"/>
      <c r="D498" s="53"/>
    </row>
    <row r="499" spans="3:4" s="19" customFormat="1" x14ac:dyDescent="0.25">
      <c r="C499" s="18"/>
      <c r="D499" s="53"/>
    </row>
    <row r="500" spans="3:4" s="19" customFormat="1" x14ac:dyDescent="0.25">
      <c r="C500" s="18"/>
      <c r="D500" s="53"/>
    </row>
    <row r="501" spans="3:4" s="19" customFormat="1" x14ac:dyDescent="0.25">
      <c r="C501" s="18"/>
      <c r="D501" s="53"/>
    </row>
    <row r="502" spans="3:4" s="19" customFormat="1" x14ac:dyDescent="0.25">
      <c r="C502" s="18"/>
      <c r="D502" s="53"/>
    </row>
    <row r="503" spans="3:4" s="19" customFormat="1" x14ac:dyDescent="0.25">
      <c r="C503" s="18"/>
      <c r="D503" s="53"/>
    </row>
    <row r="504" spans="3:4" s="19" customFormat="1" x14ac:dyDescent="0.25">
      <c r="C504" s="18"/>
      <c r="D504" s="53"/>
    </row>
    <row r="505" spans="3:4" s="19" customFormat="1" x14ac:dyDescent="0.25">
      <c r="C505" s="18"/>
      <c r="D505" s="53"/>
    </row>
    <row r="506" spans="3:4" s="19" customFormat="1" x14ac:dyDescent="0.25">
      <c r="C506" s="18"/>
      <c r="D506" s="53"/>
    </row>
    <row r="507" spans="3:4" s="19" customFormat="1" x14ac:dyDescent="0.25">
      <c r="C507" s="18"/>
      <c r="D507" s="53"/>
    </row>
    <row r="508" spans="3:4" s="19" customFormat="1" x14ac:dyDescent="0.25">
      <c r="C508" s="18"/>
      <c r="D508" s="53"/>
    </row>
    <row r="509" spans="3:4" s="19" customFormat="1" x14ac:dyDescent="0.25">
      <c r="C509" s="18"/>
      <c r="D509" s="53"/>
    </row>
    <row r="510" spans="3:4" s="19" customFormat="1" x14ac:dyDescent="0.25">
      <c r="C510" s="18"/>
      <c r="D510" s="53"/>
    </row>
    <row r="511" spans="3:4" s="19" customFormat="1" x14ac:dyDescent="0.25">
      <c r="C511" s="18"/>
      <c r="D511" s="53"/>
    </row>
    <row r="512" spans="3:4" s="19" customFormat="1" x14ac:dyDescent="0.25">
      <c r="C512" s="18"/>
      <c r="D512" s="53"/>
    </row>
  </sheetData>
  <sheetProtection password="CACB" sheet="1" objects="1" scenarios="1"/>
  <mergeCells count="5">
    <mergeCell ref="C1:D1"/>
    <mergeCell ref="B3:C3"/>
    <mergeCell ref="B5:C5"/>
    <mergeCell ref="B43:B47"/>
    <mergeCell ref="B7:C7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09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6" customWidth="1"/>
    <col min="4" max="4" width="30.77734375" style="87" customWidth="1"/>
    <col min="5" max="5" width="35.77734375" style="87" customWidth="1"/>
    <col min="6" max="6" width="21.77734375" style="87" customWidth="1"/>
    <col min="7" max="16384" width="9.109375" style="1"/>
  </cols>
  <sheetData>
    <row r="1" spans="1:6" s="66" customFormat="1" ht="36.6" customHeight="1" x14ac:dyDescent="0.2">
      <c r="A1" s="64"/>
      <c r="B1" s="64"/>
      <c r="C1" s="65"/>
      <c r="D1" s="161" t="s">
        <v>1576</v>
      </c>
      <c r="E1" s="161"/>
      <c r="F1" s="161"/>
    </row>
    <row r="2" spans="1:6" ht="13.8" x14ac:dyDescent="0.25">
      <c r="B2" s="25" t="s">
        <v>10</v>
      </c>
      <c r="C2" s="15">
        <f>SUM(C5:C109)</f>
        <v>3669304.51</v>
      </c>
      <c r="D2" s="85"/>
      <c r="E2" s="85"/>
      <c r="F2" s="86"/>
    </row>
    <row r="3" spans="1:6" ht="13.8" thickBot="1" x14ac:dyDescent="0.3"/>
    <row r="4" spans="1:6" s="68" customFormat="1" ht="36.6" customHeight="1" x14ac:dyDescent="0.3">
      <c r="B4" s="74" t="s">
        <v>0</v>
      </c>
      <c r="C4" s="75" t="s">
        <v>1</v>
      </c>
      <c r="D4" s="88" t="s">
        <v>2</v>
      </c>
      <c r="E4" s="88" t="s">
        <v>9</v>
      </c>
      <c r="F4" s="88" t="s">
        <v>13</v>
      </c>
    </row>
    <row r="5" spans="1:6" x14ac:dyDescent="0.25">
      <c r="B5" s="81" t="s">
        <v>168</v>
      </c>
      <c r="C5" s="80"/>
      <c r="D5" s="91"/>
      <c r="E5" s="91"/>
      <c r="F5" s="92"/>
    </row>
    <row r="6" spans="1:6" x14ac:dyDescent="0.25">
      <c r="B6" s="79">
        <v>41610</v>
      </c>
      <c r="C6" s="7">
        <v>500</v>
      </c>
      <c r="D6" s="89" t="s">
        <v>1596</v>
      </c>
      <c r="E6" s="89" t="s">
        <v>1597</v>
      </c>
      <c r="F6" s="89" t="s">
        <v>51</v>
      </c>
    </row>
    <row r="7" spans="1:6" x14ac:dyDescent="0.25">
      <c r="B7" s="79">
        <v>41610</v>
      </c>
      <c r="C7" s="7">
        <v>1500</v>
      </c>
      <c r="D7" s="89" t="s">
        <v>1596</v>
      </c>
      <c r="E7" s="89" t="s">
        <v>1598</v>
      </c>
      <c r="F7" s="89" t="s">
        <v>51</v>
      </c>
    </row>
    <row r="8" spans="1:6" x14ac:dyDescent="0.25">
      <c r="B8" s="79">
        <v>41610</v>
      </c>
      <c r="C8" s="7">
        <v>10000</v>
      </c>
      <c r="D8" s="89" t="s">
        <v>58</v>
      </c>
      <c r="E8" s="89" t="s">
        <v>1599</v>
      </c>
      <c r="F8" s="89" t="s">
        <v>51</v>
      </c>
    </row>
    <row r="9" spans="1:6" ht="13.2" customHeight="1" x14ac:dyDescent="0.25">
      <c r="B9" s="79">
        <v>41611</v>
      </c>
      <c r="C9" s="7">
        <v>3000</v>
      </c>
      <c r="D9" s="89" t="s">
        <v>1596</v>
      </c>
      <c r="E9" s="89" t="s">
        <v>1600</v>
      </c>
      <c r="F9" s="89" t="s">
        <v>51</v>
      </c>
    </row>
    <row r="10" spans="1:6" x14ac:dyDescent="0.25">
      <c r="B10" s="79">
        <v>41611</v>
      </c>
      <c r="C10" s="7">
        <v>15000</v>
      </c>
      <c r="D10" s="89" t="s">
        <v>1596</v>
      </c>
      <c r="E10" s="89" t="s">
        <v>41</v>
      </c>
      <c r="F10" s="89" t="s">
        <v>51</v>
      </c>
    </row>
    <row r="11" spans="1:6" ht="26.4" x14ac:dyDescent="0.25">
      <c r="B11" s="79">
        <v>41611</v>
      </c>
      <c r="C11" s="7">
        <v>20000</v>
      </c>
      <c r="D11" s="89" t="s">
        <v>1596</v>
      </c>
      <c r="E11" s="89" t="s">
        <v>1601</v>
      </c>
      <c r="F11" s="89" t="s">
        <v>57</v>
      </c>
    </row>
    <row r="12" spans="1:6" x14ac:dyDescent="0.25">
      <c r="B12" s="79">
        <v>41612</v>
      </c>
      <c r="C12" s="7">
        <v>10000</v>
      </c>
      <c r="D12" s="89" t="s">
        <v>1596</v>
      </c>
      <c r="E12" s="89" t="s">
        <v>33</v>
      </c>
      <c r="F12" s="89" t="s">
        <v>51</v>
      </c>
    </row>
    <row r="13" spans="1:6" x14ac:dyDescent="0.25">
      <c r="B13" s="79">
        <v>41612</v>
      </c>
      <c r="C13" s="7">
        <v>500</v>
      </c>
      <c r="D13" s="89" t="s">
        <v>54</v>
      </c>
      <c r="E13" s="89" t="s">
        <v>1602</v>
      </c>
      <c r="F13" s="89" t="s">
        <v>51</v>
      </c>
    </row>
    <row r="14" spans="1:6" x14ac:dyDescent="0.25">
      <c r="B14" s="79">
        <v>41612</v>
      </c>
      <c r="C14" s="7">
        <v>1000</v>
      </c>
      <c r="D14" s="89" t="s">
        <v>1596</v>
      </c>
      <c r="E14" s="89" t="s">
        <v>1603</v>
      </c>
      <c r="F14" s="89" t="s">
        <v>51</v>
      </c>
    </row>
    <row r="15" spans="1:6" x14ac:dyDescent="0.25">
      <c r="B15" s="79">
        <v>41613</v>
      </c>
      <c r="C15" s="7">
        <v>1000</v>
      </c>
      <c r="D15" s="89" t="s">
        <v>1596</v>
      </c>
      <c r="E15" s="89" t="s">
        <v>1604</v>
      </c>
      <c r="F15" s="89" t="s">
        <v>51</v>
      </c>
    </row>
    <row r="16" spans="1:6" s="10" customFormat="1" x14ac:dyDescent="0.25">
      <c r="B16" s="82">
        <v>41613</v>
      </c>
      <c r="C16" s="84">
        <v>183100</v>
      </c>
      <c r="D16" s="90" t="s">
        <v>1596</v>
      </c>
      <c r="E16" s="90" t="s">
        <v>1573</v>
      </c>
      <c r="F16" s="90" t="s">
        <v>51</v>
      </c>
    </row>
    <row r="17" spans="2:6" x14ac:dyDescent="0.25">
      <c r="B17" s="79">
        <v>41614</v>
      </c>
      <c r="C17" s="7">
        <v>50</v>
      </c>
      <c r="D17" s="89" t="s">
        <v>1596</v>
      </c>
      <c r="E17" s="89" t="s">
        <v>1605</v>
      </c>
      <c r="F17" s="89" t="s">
        <v>51</v>
      </c>
    </row>
    <row r="18" spans="2:6" x14ac:dyDescent="0.25">
      <c r="B18" s="79">
        <v>41614</v>
      </c>
      <c r="C18" s="7">
        <v>500</v>
      </c>
      <c r="D18" s="89" t="s">
        <v>1596</v>
      </c>
      <c r="E18" s="89" t="s">
        <v>1606</v>
      </c>
      <c r="F18" s="89" t="s">
        <v>51</v>
      </c>
    </row>
    <row r="19" spans="2:6" x14ac:dyDescent="0.25">
      <c r="B19" s="79">
        <v>41614</v>
      </c>
      <c r="C19" s="7">
        <v>100000</v>
      </c>
      <c r="D19" s="89" t="s">
        <v>1596</v>
      </c>
      <c r="E19" s="89" t="s">
        <v>1607</v>
      </c>
      <c r="F19" s="89" t="s">
        <v>51</v>
      </c>
    </row>
    <row r="20" spans="2:6" x14ac:dyDescent="0.25">
      <c r="B20" s="79">
        <v>41617</v>
      </c>
      <c r="C20" s="7">
        <v>197720</v>
      </c>
      <c r="D20" s="89" t="s">
        <v>1596</v>
      </c>
      <c r="E20" s="89" t="s">
        <v>1608</v>
      </c>
      <c r="F20" s="89" t="s">
        <v>51</v>
      </c>
    </row>
    <row r="21" spans="2:6" x14ac:dyDescent="0.25">
      <c r="B21" s="79">
        <v>41617</v>
      </c>
      <c r="C21" s="7">
        <v>68000</v>
      </c>
      <c r="D21" s="89" t="s">
        <v>56</v>
      </c>
      <c r="E21" s="89" t="s">
        <v>1609</v>
      </c>
      <c r="F21" s="89" t="s">
        <v>51</v>
      </c>
    </row>
    <row r="22" spans="2:6" x14ac:dyDescent="0.25">
      <c r="B22" s="79">
        <v>41617</v>
      </c>
      <c r="C22" s="7">
        <v>100000</v>
      </c>
      <c r="D22" s="89" t="s">
        <v>54</v>
      </c>
      <c r="E22" s="89" t="s">
        <v>1609</v>
      </c>
      <c r="F22" s="89" t="s">
        <v>51</v>
      </c>
    </row>
    <row r="23" spans="2:6" x14ac:dyDescent="0.25">
      <c r="B23" s="79">
        <v>41617</v>
      </c>
      <c r="C23" s="7">
        <v>500</v>
      </c>
      <c r="D23" s="89" t="s">
        <v>1596</v>
      </c>
      <c r="E23" s="89" t="s">
        <v>1610</v>
      </c>
      <c r="F23" s="89" t="s">
        <v>51</v>
      </c>
    </row>
    <row r="24" spans="2:6" x14ac:dyDescent="0.25">
      <c r="B24" s="79">
        <v>41617</v>
      </c>
      <c r="C24" s="7">
        <v>2000</v>
      </c>
      <c r="D24" s="89" t="s">
        <v>1596</v>
      </c>
      <c r="E24" s="89" t="s">
        <v>1611</v>
      </c>
      <c r="F24" s="89" t="s">
        <v>51</v>
      </c>
    </row>
    <row r="25" spans="2:6" x14ac:dyDescent="0.25">
      <c r="B25" s="79">
        <v>41618</v>
      </c>
      <c r="C25" s="7">
        <v>99.01</v>
      </c>
      <c r="D25" s="89" t="s">
        <v>1596</v>
      </c>
      <c r="E25" s="89" t="s">
        <v>1612</v>
      </c>
      <c r="F25" s="89" t="s">
        <v>51</v>
      </c>
    </row>
    <row r="26" spans="2:6" x14ac:dyDescent="0.25">
      <c r="B26" s="79">
        <v>41618</v>
      </c>
      <c r="C26" s="7">
        <v>100</v>
      </c>
      <c r="D26" s="89" t="s">
        <v>61</v>
      </c>
      <c r="E26" s="89" t="s">
        <v>1613</v>
      </c>
      <c r="F26" s="89" t="s">
        <v>51</v>
      </c>
    </row>
    <row r="27" spans="2:6" x14ac:dyDescent="0.25">
      <c r="B27" s="79">
        <v>41618</v>
      </c>
      <c r="C27" s="7">
        <v>100</v>
      </c>
      <c r="D27" s="89" t="s">
        <v>54</v>
      </c>
      <c r="E27" s="89" t="s">
        <v>1613</v>
      </c>
      <c r="F27" s="89" t="s">
        <v>51</v>
      </c>
    </row>
    <row r="28" spans="2:6" x14ac:dyDescent="0.25">
      <c r="B28" s="79">
        <v>41618</v>
      </c>
      <c r="C28" s="7">
        <v>100</v>
      </c>
      <c r="D28" s="89" t="s">
        <v>56</v>
      </c>
      <c r="E28" s="89" t="s">
        <v>1613</v>
      </c>
      <c r="F28" s="89" t="s">
        <v>51</v>
      </c>
    </row>
    <row r="29" spans="2:6" x14ac:dyDescent="0.25">
      <c r="B29" s="79">
        <v>41618</v>
      </c>
      <c r="C29" s="7">
        <v>10000</v>
      </c>
      <c r="D29" s="89" t="s">
        <v>60</v>
      </c>
      <c r="E29" s="89" t="s">
        <v>36</v>
      </c>
      <c r="F29" s="89" t="s">
        <v>51</v>
      </c>
    </row>
    <row r="30" spans="2:6" x14ac:dyDescent="0.25">
      <c r="B30" s="79">
        <v>41618</v>
      </c>
      <c r="C30" s="7">
        <v>800000</v>
      </c>
      <c r="D30" s="89" t="s">
        <v>1596</v>
      </c>
      <c r="E30" s="89" t="s">
        <v>32</v>
      </c>
      <c r="F30" s="89" t="s">
        <v>51</v>
      </c>
    </row>
    <row r="31" spans="2:6" x14ac:dyDescent="0.25">
      <c r="B31" s="79">
        <v>41619</v>
      </c>
      <c r="C31" s="7">
        <v>200</v>
      </c>
      <c r="D31" s="89" t="s">
        <v>1596</v>
      </c>
      <c r="E31" s="89" t="s">
        <v>1614</v>
      </c>
      <c r="F31" s="89" t="s">
        <v>51</v>
      </c>
    </row>
    <row r="32" spans="2:6" x14ac:dyDescent="0.25">
      <c r="B32" s="79">
        <v>41619</v>
      </c>
      <c r="C32" s="7">
        <v>500</v>
      </c>
      <c r="D32" s="89" t="s">
        <v>1596</v>
      </c>
      <c r="E32" s="89" t="s">
        <v>1606</v>
      </c>
      <c r="F32" s="89" t="s">
        <v>51</v>
      </c>
    </row>
    <row r="33" spans="2:6" x14ac:dyDescent="0.25">
      <c r="B33" s="79">
        <v>41619</v>
      </c>
      <c r="C33" s="7">
        <v>5000</v>
      </c>
      <c r="D33" s="89" t="s">
        <v>62</v>
      </c>
      <c r="E33" s="89" t="s">
        <v>1615</v>
      </c>
      <c r="F33" s="89" t="s">
        <v>51</v>
      </c>
    </row>
    <row r="34" spans="2:6" x14ac:dyDescent="0.25">
      <c r="B34" s="79">
        <v>41619</v>
      </c>
      <c r="C34" s="7">
        <v>10000</v>
      </c>
      <c r="D34" s="89" t="s">
        <v>63</v>
      </c>
      <c r="E34" s="89" t="s">
        <v>1616</v>
      </c>
      <c r="F34" s="89" t="s">
        <v>51</v>
      </c>
    </row>
    <row r="35" spans="2:6" x14ac:dyDescent="0.25">
      <c r="B35" s="79">
        <v>41620</v>
      </c>
      <c r="C35" s="7">
        <v>1000</v>
      </c>
      <c r="D35" s="89" t="s">
        <v>1596</v>
      </c>
      <c r="E35" s="89" t="s">
        <v>1617</v>
      </c>
      <c r="F35" s="89" t="s">
        <v>51</v>
      </c>
    </row>
    <row r="36" spans="2:6" x14ac:dyDescent="0.25">
      <c r="B36" s="79">
        <v>41620</v>
      </c>
      <c r="C36" s="7">
        <v>1500</v>
      </c>
      <c r="D36" s="89" t="s">
        <v>62</v>
      </c>
      <c r="E36" s="89" t="s">
        <v>1618</v>
      </c>
      <c r="F36" s="89" t="s">
        <v>51</v>
      </c>
    </row>
    <row r="37" spans="2:6" x14ac:dyDescent="0.25">
      <c r="B37" s="82">
        <v>41621</v>
      </c>
      <c r="C37" s="7">
        <v>4000</v>
      </c>
      <c r="D37" s="89" t="s">
        <v>63</v>
      </c>
      <c r="E37" s="89" t="s">
        <v>35</v>
      </c>
      <c r="F37" s="89" t="s">
        <v>51</v>
      </c>
    </row>
    <row r="38" spans="2:6" x14ac:dyDescent="0.25">
      <c r="B38" s="79">
        <v>41624</v>
      </c>
      <c r="C38" s="7">
        <v>500</v>
      </c>
      <c r="D38" s="89" t="s">
        <v>1596</v>
      </c>
      <c r="E38" s="89" t="s">
        <v>1619</v>
      </c>
      <c r="F38" s="89" t="s">
        <v>51</v>
      </c>
    </row>
    <row r="39" spans="2:6" x14ac:dyDescent="0.25">
      <c r="B39" s="79">
        <v>41624</v>
      </c>
      <c r="C39" s="7">
        <v>1000</v>
      </c>
      <c r="D39" s="89" t="s">
        <v>1596</v>
      </c>
      <c r="E39" s="89" t="s">
        <v>1620</v>
      </c>
      <c r="F39" s="89" t="s">
        <v>51</v>
      </c>
    </row>
    <row r="40" spans="2:6" x14ac:dyDescent="0.25">
      <c r="B40" s="79">
        <v>41624</v>
      </c>
      <c r="C40" s="7">
        <v>2000</v>
      </c>
      <c r="D40" s="89" t="s">
        <v>1596</v>
      </c>
      <c r="E40" s="89" t="s">
        <v>1621</v>
      </c>
      <c r="F40" s="89" t="s">
        <v>51</v>
      </c>
    </row>
    <row r="41" spans="2:6" x14ac:dyDescent="0.25">
      <c r="B41" s="79">
        <v>41625</v>
      </c>
      <c r="C41" s="7">
        <v>1000</v>
      </c>
      <c r="D41" s="89" t="s">
        <v>1596</v>
      </c>
      <c r="E41" s="89" t="s">
        <v>1622</v>
      </c>
      <c r="F41" s="89" t="s">
        <v>51</v>
      </c>
    </row>
    <row r="42" spans="2:6" x14ac:dyDescent="0.25">
      <c r="B42" s="79">
        <v>41625</v>
      </c>
      <c r="C42" s="7">
        <v>2000</v>
      </c>
      <c r="D42" s="89" t="s">
        <v>1596</v>
      </c>
      <c r="E42" s="89" t="s">
        <v>1623</v>
      </c>
      <c r="F42" s="89" t="s">
        <v>51</v>
      </c>
    </row>
    <row r="43" spans="2:6" x14ac:dyDescent="0.25">
      <c r="B43" s="79">
        <v>41626</v>
      </c>
      <c r="C43" s="7">
        <v>35</v>
      </c>
      <c r="D43" s="89" t="s">
        <v>1596</v>
      </c>
      <c r="E43" s="89" t="s">
        <v>1624</v>
      </c>
      <c r="F43" s="89" t="s">
        <v>51</v>
      </c>
    </row>
    <row r="44" spans="2:6" x14ac:dyDescent="0.25">
      <c r="B44" s="79">
        <v>41626</v>
      </c>
      <c r="C44" s="7">
        <v>1000</v>
      </c>
      <c r="D44" s="89" t="s">
        <v>1596</v>
      </c>
      <c r="E44" s="89" t="s">
        <v>1625</v>
      </c>
      <c r="F44" s="89" t="s">
        <v>51</v>
      </c>
    </row>
    <row r="45" spans="2:6" x14ac:dyDescent="0.25">
      <c r="B45" s="79">
        <v>41626</v>
      </c>
      <c r="C45" s="7">
        <v>1000</v>
      </c>
      <c r="D45" s="89" t="s">
        <v>1596</v>
      </c>
      <c r="E45" s="89" t="s">
        <v>1626</v>
      </c>
      <c r="F45" s="89" t="s">
        <v>51</v>
      </c>
    </row>
    <row r="46" spans="2:6" ht="13.2" customHeight="1" x14ac:dyDescent="0.25">
      <c r="B46" s="79">
        <v>41626</v>
      </c>
      <c r="C46" s="7">
        <v>3000</v>
      </c>
      <c r="D46" s="89" t="s">
        <v>1596</v>
      </c>
      <c r="E46" s="89" t="s">
        <v>1600</v>
      </c>
      <c r="F46" s="89" t="s">
        <v>51</v>
      </c>
    </row>
    <row r="47" spans="2:6" x14ac:dyDescent="0.25">
      <c r="B47" s="79">
        <v>41626</v>
      </c>
      <c r="C47" s="7">
        <v>10000</v>
      </c>
      <c r="D47" s="89" t="s">
        <v>1596</v>
      </c>
      <c r="E47" s="89" t="s">
        <v>39</v>
      </c>
      <c r="F47" s="89" t="s">
        <v>51</v>
      </c>
    </row>
    <row r="48" spans="2:6" x14ac:dyDescent="0.25">
      <c r="B48" s="79">
        <v>41627</v>
      </c>
      <c r="C48" s="7">
        <v>90</v>
      </c>
      <c r="D48" s="89" t="s">
        <v>1596</v>
      </c>
      <c r="E48" s="89" t="s">
        <v>1627</v>
      </c>
      <c r="F48" s="89" t="s">
        <v>51</v>
      </c>
    </row>
    <row r="49" spans="2:6" x14ac:dyDescent="0.25">
      <c r="B49" s="79">
        <v>41627</v>
      </c>
      <c r="C49" s="7">
        <v>500</v>
      </c>
      <c r="D49" s="89" t="s">
        <v>1596</v>
      </c>
      <c r="E49" s="89" t="s">
        <v>1628</v>
      </c>
      <c r="F49" s="89" t="s">
        <v>51</v>
      </c>
    </row>
    <row r="50" spans="2:6" x14ac:dyDescent="0.25">
      <c r="B50" s="79">
        <v>41627</v>
      </c>
      <c r="C50" s="7">
        <v>1000</v>
      </c>
      <c r="D50" s="89" t="s">
        <v>1596</v>
      </c>
      <c r="E50" s="89" t="s">
        <v>38</v>
      </c>
      <c r="F50" s="89" t="s">
        <v>51</v>
      </c>
    </row>
    <row r="51" spans="2:6" x14ac:dyDescent="0.25">
      <c r="B51" s="79">
        <v>41627</v>
      </c>
      <c r="C51" s="7">
        <v>1500</v>
      </c>
      <c r="D51" s="89" t="s">
        <v>59</v>
      </c>
      <c r="E51" s="89" t="s">
        <v>1629</v>
      </c>
      <c r="F51" s="89" t="s">
        <v>51</v>
      </c>
    </row>
    <row r="52" spans="2:6" x14ac:dyDescent="0.25">
      <c r="B52" s="79">
        <v>41628</v>
      </c>
      <c r="C52" s="7">
        <v>300</v>
      </c>
      <c r="D52" s="89" t="s">
        <v>1596</v>
      </c>
      <c r="E52" s="89" t="s">
        <v>44</v>
      </c>
      <c r="F52" s="89" t="s">
        <v>51</v>
      </c>
    </row>
    <row r="53" spans="2:6" x14ac:dyDescent="0.25">
      <c r="B53" s="79">
        <v>41628</v>
      </c>
      <c r="C53" s="7">
        <v>10000</v>
      </c>
      <c r="D53" s="89" t="s">
        <v>1596</v>
      </c>
      <c r="E53" s="89" t="s">
        <v>1630</v>
      </c>
      <c r="F53" s="89" t="s">
        <v>51</v>
      </c>
    </row>
    <row r="54" spans="2:6" x14ac:dyDescent="0.25">
      <c r="B54" s="79">
        <v>41631</v>
      </c>
      <c r="C54" s="7">
        <v>10000</v>
      </c>
      <c r="D54" s="89" t="s">
        <v>59</v>
      </c>
      <c r="E54" s="89" t="s">
        <v>1631</v>
      </c>
      <c r="F54" s="89" t="s">
        <v>51</v>
      </c>
    </row>
    <row r="55" spans="2:6" x14ac:dyDescent="0.25">
      <c r="B55" s="79">
        <v>41631</v>
      </c>
      <c r="C55" s="7">
        <v>7000</v>
      </c>
      <c r="D55" s="89" t="s">
        <v>1596</v>
      </c>
      <c r="E55" s="89" t="s">
        <v>1632</v>
      </c>
      <c r="F55" s="89" t="s">
        <v>51</v>
      </c>
    </row>
    <row r="56" spans="2:6" x14ac:dyDescent="0.25">
      <c r="B56" s="79">
        <v>41631</v>
      </c>
      <c r="C56" s="7">
        <v>15000</v>
      </c>
      <c r="D56" s="89" t="s">
        <v>1596</v>
      </c>
      <c r="E56" s="89" t="s">
        <v>42</v>
      </c>
      <c r="F56" s="89" t="s">
        <v>51</v>
      </c>
    </row>
    <row r="57" spans="2:6" x14ac:dyDescent="0.25">
      <c r="B57" s="79">
        <v>41631</v>
      </c>
      <c r="C57" s="7">
        <v>1000</v>
      </c>
      <c r="D57" s="89" t="s">
        <v>1596</v>
      </c>
      <c r="E57" s="89" t="s">
        <v>1633</v>
      </c>
      <c r="F57" s="89" t="s">
        <v>51</v>
      </c>
    </row>
    <row r="58" spans="2:6" x14ac:dyDescent="0.25">
      <c r="B58" s="79">
        <v>41631</v>
      </c>
      <c r="C58" s="7">
        <v>1000</v>
      </c>
      <c r="D58" s="89" t="s">
        <v>1596</v>
      </c>
      <c r="E58" s="89" t="s">
        <v>1634</v>
      </c>
      <c r="F58" s="89" t="s">
        <v>51</v>
      </c>
    </row>
    <row r="59" spans="2:6" s="10" customFormat="1" x14ac:dyDescent="0.25">
      <c r="B59" s="82">
        <v>41631</v>
      </c>
      <c r="C59" s="84">
        <v>5577.5</v>
      </c>
      <c r="D59" s="90" t="s">
        <v>1596</v>
      </c>
      <c r="E59" s="90" t="s">
        <v>52</v>
      </c>
      <c r="F59" s="90" t="s">
        <v>51</v>
      </c>
    </row>
    <row r="60" spans="2:6" x14ac:dyDescent="0.25">
      <c r="B60" s="79">
        <v>41631</v>
      </c>
      <c r="C60" s="7">
        <v>10000</v>
      </c>
      <c r="D60" s="89" t="s">
        <v>1596</v>
      </c>
      <c r="E60" s="89" t="s">
        <v>34</v>
      </c>
      <c r="F60" s="89" t="s">
        <v>51</v>
      </c>
    </row>
    <row r="61" spans="2:6" x14ac:dyDescent="0.25">
      <c r="B61" s="79">
        <v>41632</v>
      </c>
      <c r="C61" s="7">
        <v>2000</v>
      </c>
      <c r="D61" s="89" t="s">
        <v>1596</v>
      </c>
      <c r="E61" s="89" t="s">
        <v>1635</v>
      </c>
      <c r="F61" s="89" t="s">
        <v>51</v>
      </c>
    </row>
    <row r="62" spans="2:6" x14ac:dyDescent="0.25">
      <c r="B62" s="79">
        <v>41632</v>
      </c>
      <c r="C62" s="7">
        <v>2000</v>
      </c>
      <c r="D62" s="89" t="s">
        <v>1596</v>
      </c>
      <c r="E62" s="89" t="s">
        <v>1636</v>
      </c>
      <c r="F62" s="89" t="s">
        <v>51</v>
      </c>
    </row>
    <row r="63" spans="2:6" x14ac:dyDescent="0.25">
      <c r="B63" s="79">
        <v>41632</v>
      </c>
      <c r="C63" s="7">
        <v>5000</v>
      </c>
      <c r="D63" s="89" t="s">
        <v>1596</v>
      </c>
      <c r="E63" s="89" t="s">
        <v>1637</v>
      </c>
      <c r="F63" s="89" t="s">
        <v>51</v>
      </c>
    </row>
    <row r="64" spans="2:6" ht="26.4" x14ac:dyDescent="0.25">
      <c r="B64" s="79">
        <v>41632</v>
      </c>
      <c r="C64" s="7">
        <v>20000</v>
      </c>
      <c r="D64" s="89" t="s">
        <v>1596</v>
      </c>
      <c r="E64" s="89" t="s">
        <v>1601</v>
      </c>
      <c r="F64" s="89" t="s">
        <v>57</v>
      </c>
    </row>
    <row r="65" spans="2:6" s="10" customFormat="1" ht="26.4" x14ac:dyDescent="0.25">
      <c r="B65" s="82">
        <v>41632</v>
      </c>
      <c r="C65" s="84">
        <v>52786.080000000002</v>
      </c>
      <c r="D65" s="90" t="s">
        <v>1596</v>
      </c>
      <c r="E65" s="90" t="s">
        <v>1574</v>
      </c>
      <c r="F65" s="90" t="s">
        <v>51</v>
      </c>
    </row>
    <row r="66" spans="2:6" x14ac:dyDescent="0.25">
      <c r="B66" s="79">
        <v>41633</v>
      </c>
      <c r="C66" s="7">
        <v>1000</v>
      </c>
      <c r="D66" s="89" t="s">
        <v>1596</v>
      </c>
      <c r="E66" s="89" t="s">
        <v>1638</v>
      </c>
      <c r="F66" s="89" t="s">
        <v>51</v>
      </c>
    </row>
    <row r="67" spans="2:6" x14ac:dyDescent="0.25">
      <c r="B67" s="79">
        <v>41633</v>
      </c>
      <c r="C67" s="7">
        <v>5000</v>
      </c>
      <c r="D67" s="89" t="s">
        <v>1596</v>
      </c>
      <c r="E67" s="89" t="s">
        <v>1639</v>
      </c>
      <c r="F67" s="89" t="s">
        <v>51</v>
      </c>
    </row>
    <row r="68" spans="2:6" x14ac:dyDescent="0.25">
      <c r="B68" s="79">
        <v>41633</v>
      </c>
      <c r="C68" s="7">
        <v>10000</v>
      </c>
      <c r="D68" s="89" t="s">
        <v>53</v>
      </c>
      <c r="E68" s="89" t="s">
        <v>1640</v>
      </c>
      <c r="F68" s="89" t="s">
        <v>51</v>
      </c>
    </row>
    <row r="69" spans="2:6" x14ac:dyDescent="0.25">
      <c r="B69" s="79">
        <v>41633</v>
      </c>
      <c r="C69" s="7">
        <v>10000</v>
      </c>
      <c r="D69" s="89" t="s">
        <v>61</v>
      </c>
      <c r="E69" s="89" t="s">
        <v>1640</v>
      </c>
      <c r="F69" s="89" t="s">
        <v>51</v>
      </c>
    </row>
    <row r="70" spans="2:6" x14ac:dyDescent="0.25">
      <c r="B70" s="79">
        <v>41633</v>
      </c>
      <c r="C70" s="7">
        <v>200</v>
      </c>
      <c r="D70" s="89" t="s">
        <v>1596</v>
      </c>
      <c r="E70" s="89" t="s">
        <v>1641</v>
      </c>
      <c r="F70" s="89" t="s">
        <v>51</v>
      </c>
    </row>
    <row r="71" spans="2:6" x14ac:dyDescent="0.25">
      <c r="B71" s="79">
        <v>41633</v>
      </c>
      <c r="C71" s="7">
        <v>10000</v>
      </c>
      <c r="D71" s="89" t="s">
        <v>1596</v>
      </c>
      <c r="E71" s="89" t="s">
        <v>41</v>
      </c>
      <c r="F71" s="89" t="s">
        <v>51</v>
      </c>
    </row>
    <row r="72" spans="2:6" x14ac:dyDescent="0.25">
      <c r="B72" s="79">
        <v>41633</v>
      </c>
      <c r="C72" s="7">
        <v>600000</v>
      </c>
      <c r="D72" s="89" t="s">
        <v>55</v>
      </c>
      <c r="E72" s="90" t="s">
        <v>1662</v>
      </c>
      <c r="F72" s="89" t="s">
        <v>51</v>
      </c>
    </row>
    <row r="73" spans="2:6" s="143" customFormat="1" x14ac:dyDescent="0.25">
      <c r="B73" s="140">
        <v>41633</v>
      </c>
      <c r="C73" s="141">
        <v>350432.92</v>
      </c>
      <c r="D73" s="142" t="s">
        <v>1596</v>
      </c>
      <c r="E73" s="142" t="s">
        <v>45</v>
      </c>
      <c r="F73" s="142" t="s">
        <v>51</v>
      </c>
    </row>
    <row r="74" spans="2:6" x14ac:dyDescent="0.25">
      <c r="B74" s="79">
        <v>41634</v>
      </c>
      <c r="C74" s="7">
        <v>9000</v>
      </c>
      <c r="D74" s="89" t="s">
        <v>1596</v>
      </c>
      <c r="E74" s="89" t="s">
        <v>1642</v>
      </c>
      <c r="F74" s="89" t="s">
        <v>51</v>
      </c>
    </row>
    <row r="75" spans="2:6" x14ac:dyDescent="0.25">
      <c r="B75" s="79">
        <v>41634</v>
      </c>
      <c r="C75" s="7">
        <v>500</v>
      </c>
      <c r="D75" s="89" t="s">
        <v>1596</v>
      </c>
      <c r="E75" s="89" t="s">
        <v>1643</v>
      </c>
      <c r="F75" s="89" t="s">
        <v>51</v>
      </c>
    </row>
    <row r="76" spans="2:6" x14ac:dyDescent="0.25">
      <c r="B76" s="79">
        <v>41634</v>
      </c>
      <c r="C76" s="7">
        <v>1000</v>
      </c>
      <c r="D76" s="89" t="s">
        <v>1596</v>
      </c>
      <c r="E76" s="89" t="s">
        <v>1644</v>
      </c>
      <c r="F76" s="89" t="s">
        <v>51</v>
      </c>
    </row>
    <row r="77" spans="2:6" x14ac:dyDescent="0.25">
      <c r="B77" s="79">
        <v>41634</v>
      </c>
      <c r="C77" s="7">
        <v>1000</v>
      </c>
      <c r="D77" s="89" t="s">
        <v>1596</v>
      </c>
      <c r="E77" s="89" t="s">
        <v>1645</v>
      </c>
      <c r="F77" s="89" t="s">
        <v>51</v>
      </c>
    </row>
    <row r="78" spans="2:6" x14ac:dyDescent="0.25">
      <c r="B78" s="79">
        <v>41634</v>
      </c>
      <c r="C78" s="7">
        <v>5000</v>
      </c>
      <c r="D78" s="89" t="s">
        <v>1596</v>
      </c>
      <c r="E78" s="89" t="s">
        <v>1646</v>
      </c>
      <c r="F78" s="89" t="s">
        <v>51</v>
      </c>
    </row>
    <row r="79" spans="2:6" x14ac:dyDescent="0.25">
      <c r="B79" s="79">
        <v>41634</v>
      </c>
      <c r="C79" s="7">
        <v>5000</v>
      </c>
      <c r="D79" s="89" t="s">
        <v>1596</v>
      </c>
      <c r="E79" s="89" t="s">
        <v>37</v>
      </c>
      <c r="F79" s="89" t="s">
        <v>51</v>
      </c>
    </row>
    <row r="80" spans="2:6" x14ac:dyDescent="0.25">
      <c r="B80" s="79">
        <v>41634</v>
      </c>
      <c r="C80" s="7">
        <v>80000</v>
      </c>
      <c r="D80" s="89" t="s">
        <v>1596</v>
      </c>
      <c r="E80" s="89" t="s">
        <v>1647</v>
      </c>
      <c r="F80" s="89" t="s">
        <v>51</v>
      </c>
    </row>
    <row r="81" spans="2:6" x14ac:dyDescent="0.25">
      <c r="B81" s="79">
        <v>41635</v>
      </c>
      <c r="C81" s="7">
        <v>1000</v>
      </c>
      <c r="D81" s="89" t="s">
        <v>62</v>
      </c>
      <c r="E81" s="89" t="s">
        <v>40</v>
      </c>
      <c r="F81" s="89" t="s">
        <v>51</v>
      </c>
    </row>
    <row r="82" spans="2:6" x14ac:dyDescent="0.25">
      <c r="B82" s="79">
        <v>41635</v>
      </c>
      <c r="C82" s="7">
        <v>1000</v>
      </c>
      <c r="D82" s="89" t="s">
        <v>1596</v>
      </c>
      <c r="E82" s="89" t="s">
        <v>1648</v>
      </c>
      <c r="F82" s="89" t="s">
        <v>51</v>
      </c>
    </row>
    <row r="83" spans="2:6" x14ac:dyDescent="0.25">
      <c r="B83" s="79">
        <v>41635</v>
      </c>
      <c r="C83" s="7">
        <v>1000</v>
      </c>
      <c r="D83" s="89" t="s">
        <v>1596</v>
      </c>
      <c r="E83" s="89" t="s">
        <v>1649</v>
      </c>
      <c r="F83" s="89" t="s">
        <v>51</v>
      </c>
    </row>
    <row r="84" spans="2:6" x14ac:dyDescent="0.25">
      <c r="B84" s="79">
        <v>41635</v>
      </c>
      <c r="C84" s="7">
        <v>2000</v>
      </c>
      <c r="D84" s="89" t="s">
        <v>1596</v>
      </c>
      <c r="E84" s="89" t="s">
        <v>1650</v>
      </c>
      <c r="F84" s="89" t="s">
        <v>51</v>
      </c>
    </row>
    <row r="85" spans="2:6" x14ac:dyDescent="0.25">
      <c r="B85" s="79">
        <v>41635</v>
      </c>
      <c r="C85" s="7">
        <v>2950</v>
      </c>
      <c r="D85" s="89" t="s">
        <v>1596</v>
      </c>
      <c r="E85" s="89" t="s">
        <v>1651</v>
      </c>
      <c r="F85" s="89" t="s">
        <v>51</v>
      </c>
    </row>
    <row r="86" spans="2:6" x14ac:dyDescent="0.25">
      <c r="B86" s="79">
        <v>41635</v>
      </c>
      <c r="C86" s="7">
        <v>14000</v>
      </c>
      <c r="D86" s="89" t="s">
        <v>1596</v>
      </c>
      <c r="E86" s="89" t="s">
        <v>1652</v>
      </c>
      <c r="F86" s="89" t="s">
        <v>51</v>
      </c>
    </row>
    <row r="87" spans="2:6" s="130" customFormat="1" ht="26.4" x14ac:dyDescent="0.25">
      <c r="B87" s="128">
        <v>41635</v>
      </c>
      <c r="C87" s="127">
        <v>161770</v>
      </c>
      <c r="D87" s="129" t="s">
        <v>1596</v>
      </c>
      <c r="E87" s="129" t="s">
        <v>1575</v>
      </c>
      <c r="F87" s="129" t="s">
        <v>57</v>
      </c>
    </row>
    <row r="88" spans="2:6" x14ac:dyDescent="0.25">
      <c r="B88" s="79">
        <v>41635</v>
      </c>
      <c r="C88" s="7">
        <v>300000</v>
      </c>
      <c r="D88" s="89" t="s">
        <v>1596</v>
      </c>
      <c r="E88" s="89" t="s">
        <v>46</v>
      </c>
      <c r="F88" s="89" t="s">
        <v>51</v>
      </c>
    </row>
    <row r="89" spans="2:6" x14ac:dyDescent="0.25">
      <c r="B89" s="79">
        <v>41638</v>
      </c>
      <c r="C89" s="7">
        <v>5000</v>
      </c>
      <c r="D89" s="89" t="s">
        <v>1596</v>
      </c>
      <c r="E89" s="89" t="s">
        <v>43</v>
      </c>
      <c r="F89" s="89" t="s">
        <v>51</v>
      </c>
    </row>
    <row r="90" spans="2:6" x14ac:dyDescent="0.25">
      <c r="B90" s="79">
        <v>41638</v>
      </c>
      <c r="C90" s="7">
        <v>150</v>
      </c>
      <c r="D90" s="89" t="s">
        <v>1596</v>
      </c>
      <c r="E90" s="89" t="s">
        <v>1653</v>
      </c>
      <c r="F90" s="89" t="s">
        <v>51</v>
      </c>
    </row>
    <row r="91" spans="2:6" x14ac:dyDescent="0.25">
      <c r="B91" s="79">
        <v>41638</v>
      </c>
      <c r="C91" s="7">
        <v>300</v>
      </c>
      <c r="D91" s="89" t="s">
        <v>1596</v>
      </c>
      <c r="E91" s="89" t="s">
        <v>1654</v>
      </c>
      <c r="F91" s="89" t="s">
        <v>51</v>
      </c>
    </row>
    <row r="92" spans="2:6" x14ac:dyDescent="0.25">
      <c r="B92" s="79">
        <v>41638</v>
      </c>
      <c r="C92" s="7">
        <v>500</v>
      </c>
      <c r="D92" s="89" t="s">
        <v>1596</v>
      </c>
      <c r="E92" s="89" t="s">
        <v>1655</v>
      </c>
      <c r="F92" s="89" t="s">
        <v>51</v>
      </c>
    </row>
    <row r="93" spans="2:6" x14ac:dyDescent="0.25">
      <c r="B93" s="79">
        <v>41638</v>
      </c>
      <c r="C93" s="7">
        <v>500</v>
      </c>
      <c r="D93" s="89" t="s">
        <v>1596</v>
      </c>
      <c r="E93" s="89" t="s">
        <v>1655</v>
      </c>
      <c r="F93" s="89" t="s">
        <v>51</v>
      </c>
    </row>
    <row r="94" spans="2:6" x14ac:dyDescent="0.25">
      <c r="B94" s="79">
        <v>41638</v>
      </c>
      <c r="C94" s="7">
        <v>744</v>
      </c>
      <c r="D94" s="89" t="s">
        <v>1596</v>
      </c>
      <c r="E94" s="89" t="s">
        <v>1629</v>
      </c>
      <c r="F94" s="89" t="s">
        <v>51</v>
      </c>
    </row>
    <row r="95" spans="2:6" x14ac:dyDescent="0.25">
      <c r="B95" s="79">
        <v>41638</v>
      </c>
      <c r="C95" s="7">
        <v>1000</v>
      </c>
      <c r="D95" s="89" t="s">
        <v>63</v>
      </c>
      <c r="E95" s="89" t="s">
        <v>1656</v>
      </c>
      <c r="F95" s="89" t="s">
        <v>51</v>
      </c>
    </row>
    <row r="96" spans="2:6" x14ac:dyDescent="0.25">
      <c r="B96" s="79">
        <v>41638</v>
      </c>
      <c r="C96" s="7">
        <v>1000</v>
      </c>
      <c r="D96" s="89" t="s">
        <v>61</v>
      </c>
      <c r="E96" s="89" t="s">
        <v>1656</v>
      </c>
      <c r="F96" s="89" t="s">
        <v>51</v>
      </c>
    </row>
    <row r="97" spans="2:6" x14ac:dyDescent="0.25">
      <c r="B97" s="79">
        <v>41638</v>
      </c>
      <c r="C97" s="7">
        <v>1000</v>
      </c>
      <c r="D97" s="89" t="s">
        <v>1596</v>
      </c>
      <c r="E97" s="89" t="s">
        <v>37</v>
      </c>
      <c r="F97" s="89" t="s">
        <v>51</v>
      </c>
    </row>
    <row r="98" spans="2:6" x14ac:dyDescent="0.25">
      <c r="B98" s="79">
        <v>41638</v>
      </c>
      <c r="C98" s="7">
        <v>1500</v>
      </c>
      <c r="D98" s="89" t="s">
        <v>62</v>
      </c>
      <c r="E98" s="89" t="s">
        <v>1618</v>
      </c>
      <c r="F98" s="89" t="s">
        <v>51</v>
      </c>
    </row>
    <row r="99" spans="2:6" x14ac:dyDescent="0.25">
      <c r="B99" s="79">
        <v>41638</v>
      </c>
      <c r="C99" s="7">
        <v>3000</v>
      </c>
      <c r="D99" s="89" t="s">
        <v>1596</v>
      </c>
      <c r="E99" s="89" t="s">
        <v>1657</v>
      </c>
      <c r="F99" s="89" t="s">
        <v>51</v>
      </c>
    </row>
    <row r="100" spans="2:6" x14ac:dyDescent="0.25">
      <c r="B100" s="79">
        <v>41638</v>
      </c>
      <c r="C100" s="7">
        <v>10000</v>
      </c>
      <c r="D100" s="89" t="s">
        <v>1596</v>
      </c>
      <c r="E100" s="89" t="s">
        <v>1658</v>
      </c>
      <c r="F100" s="89" t="s">
        <v>51</v>
      </c>
    </row>
    <row r="101" spans="2:6" x14ac:dyDescent="0.25">
      <c r="B101" s="79">
        <v>41638</v>
      </c>
      <c r="C101" s="7">
        <v>10000</v>
      </c>
      <c r="D101" s="89" t="s">
        <v>1596</v>
      </c>
      <c r="E101" s="89" t="s">
        <v>1659</v>
      </c>
      <c r="F101" s="89" t="s">
        <v>51</v>
      </c>
    </row>
    <row r="102" spans="2:6" x14ac:dyDescent="0.25">
      <c r="B102" s="79">
        <v>41638</v>
      </c>
      <c r="C102" s="7">
        <v>20000</v>
      </c>
      <c r="D102" s="89" t="s">
        <v>1596</v>
      </c>
      <c r="E102" s="89" t="s">
        <v>1660</v>
      </c>
      <c r="F102" s="89" t="s">
        <v>51</v>
      </c>
    </row>
    <row r="103" spans="2:6" x14ac:dyDescent="0.25">
      <c r="B103" s="79">
        <v>41638</v>
      </c>
      <c r="C103" s="7">
        <v>20000</v>
      </c>
      <c r="D103" s="89" t="s">
        <v>1596</v>
      </c>
      <c r="E103" s="89" t="s">
        <v>47</v>
      </c>
      <c r="F103" s="89" t="s">
        <v>51</v>
      </c>
    </row>
    <row r="104" spans="2:6" x14ac:dyDescent="0.25">
      <c r="B104" s="79">
        <v>41638</v>
      </c>
      <c r="C104" s="7">
        <v>80000</v>
      </c>
      <c r="D104" s="89" t="s">
        <v>1596</v>
      </c>
      <c r="E104" s="89" t="s">
        <v>48</v>
      </c>
      <c r="F104" s="89" t="s">
        <v>51</v>
      </c>
    </row>
    <row r="105" spans="2:6" s="10" customFormat="1" x14ac:dyDescent="0.25">
      <c r="B105" s="82">
        <v>41638</v>
      </c>
      <c r="C105" s="84">
        <v>108000</v>
      </c>
      <c r="D105" s="90" t="s">
        <v>1596</v>
      </c>
      <c r="E105" s="90" t="s">
        <v>1575</v>
      </c>
      <c r="F105" s="90" t="s">
        <v>51</v>
      </c>
    </row>
    <row r="106" spans="2:6" x14ac:dyDescent="0.25">
      <c r="B106" s="79">
        <v>41639</v>
      </c>
      <c r="C106" s="7">
        <v>500</v>
      </c>
      <c r="D106" s="89" t="s">
        <v>1596</v>
      </c>
      <c r="E106" s="89" t="s">
        <v>1605</v>
      </c>
      <c r="F106" s="89" t="s">
        <v>51</v>
      </c>
    </row>
    <row r="107" spans="2:6" x14ac:dyDescent="0.25">
      <c r="B107" s="79">
        <v>41639</v>
      </c>
      <c r="C107" s="7">
        <v>4000</v>
      </c>
      <c r="D107" s="89" t="s">
        <v>1596</v>
      </c>
      <c r="E107" s="89" t="s">
        <v>50</v>
      </c>
      <c r="F107" s="89" t="s">
        <v>51</v>
      </c>
    </row>
    <row r="108" spans="2:6" x14ac:dyDescent="0.25">
      <c r="B108" s="79">
        <v>41639</v>
      </c>
      <c r="C108" s="7">
        <v>17000</v>
      </c>
      <c r="D108" s="89" t="s">
        <v>1596</v>
      </c>
      <c r="E108" s="89" t="s">
        <v>1652</v>
      </c>
      <c r="F108" s="89" t="s">
        <v>51</v>
      </c>
    </row>
    <row r="109" spans="2:6" x14ac:dyDescent="0.25">
      <c r="B109" s="79">
        <v>41639</v>
      </c>
      <c r="C109" s="7">
        <v>100000</v>
      </c>
      <c r="D109" s="89" t="s">
        <v>63</v>
      </c>
      <c r="E109" s="89" t="s">
        <v>1661</v>
      </c>
      <c r="F109" s="89" t="s">
        <v>51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6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4" width="27.77734375" customWidth="1"/>
    <col min="5" max="5" width="21.77734375" customWidth="1"/>
  </cols>
  <sheetData>
    <row r="1" spans="1:6" s="66" customFormat="1" ht="36.6" customHeight="1" x14ac:dyDescent="0.2">
      <c r="A1" s="64"/>
      <c r="B1" s="64"/>
      <c r="C1" s="161" t="s">
        <v>1588</v>
      </c>
      <c r="D1" s="161"/>
      <c r="E1" s="161"/>
      <c r="F1" s="67"/>
    </row>
    <row r="2" spans="1:6" x14ac:dyDescent="0.3">
      <c r="D2" s="131"/>
    </row>
    <row r="3" spans="1:6" s="133" customFormat="1" ht="13.2" x14ac:dyDescent="0.25">
      <c r="B3" s="162" t="s">
        <v>1586</v>
      </c>
      <c r="C3" s="162"/>
      <c r="D3" s="162"/>
      <c r="E3" s="162"/>
    </row>
    <row r="4" spans="1:6" s="133" customFormat="1" ht="13.2" x14ac:dyDescent="0.25">
      <c r="B4" s="24" t="s">
        <v>0</v>
      </c>
      <c r="C4" s="134" t="s">
        <v>1</v>
      </c>
      <c r="D4" s="162" t="s">
        <v>1584</v>
      </c>
      <c r="E4" s="162"/>
    </row>
    <row r="5" spans="1:6" s="132" customFormat="1" ht="13.2" x14ac:dyDescent="0.25">
      <c r="B5" s="135">
        <v>41634</v>
      </c>
      <c r="C5" s="136">
        <v>10725.92</v>
      </c>
      <c r="D5" s="163" t="s">
        <v>1587</v>
      </c>
      <c r="E5" s="163"/>
    </row>
    <row r="6" spans="1:6" s="132" customFormat="1" ht="13.2" x14ac:dyDescent="0.25">
      <c r="B6" s="24" t="s">
        <v>1585</v>
      </c>
      <c r="C6" s="137">
        <f>SUM(C5:C5)</f>
        <v>10725.92</v>
      </c>
      <c r="D6" s="138"/>
      <c r="E6" s="139"/>
    </row>
  </sheetData>
  <sheetProtection password="CACB" sheet="1" objects="1" scenarios="1"/>
  <mergeCells count="4">
    <mergeCell ref="C1:E1"/>
    <mergeCell ref="B3:E3"/>
    <mergeCell ref="D4:E4"/>
    <mergeCell ref="D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367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28" customWidth="1"/>
    <col min="3" max="3" width="21.77734375" style="104" customWidth="1"/>
    <col min="4" max="4" width="34.77734375" style="1" customWidth="1"/>
    <col min="5" max="16384" width="9.109375" style="1"/>
  </cols>
  <sheetData>
    <row r="1" spans="1:5" ht="36.6" customHeight="1" x14ac:dyDescent="0.25">
      <c r="A1" s="62"/>
      <c r="B1" s="62"/>
      <c r="C1" s="164" t="s">
        <v>1577</v>
      </c>
      <c r="D1" s="164"/>
      <c r="E1" s="67"/>
    </row>
    <row r="2" spans="1:5" ht="13.8" x14ac:dyDescent="0.25">
      <c r="B2" s="22" t="s">
        <v>14</v>
      </c>
      <c r="C2" s="98">
        <f>C73+C156</f>
        <v>564450.78</v>
      </c>
      <c r="D2" s="16"/>
    </row>
    <row r="3" spans="1:5" x14ac:dyDescent="0.25">
      <c r="B3" s="23"/>
      <c r="C3" s="99"/>
      <c r="D3" s="19"/>
    </row>
    <row r="4" spans="1:5" s="145" customFormat="1" ht="34.200000000000003" customHeight="1" x14ac:dyDescent="0.3">
      <c r="B4" s="93" t="s">
        <v>0</v>
      </c>
      <c r="C4" s="146" t="s">
        <v>1</v>
      </c>
      <c r="D4" s="93" t="s">
        <v>9</v>
      </c>
    </row>
    <row r="5" spans="1:5" ht="14.4" x14ac:dyDescent="0.3">
      <c r="B5" s="37" t="s">
        <v>140</v>
      </c>
      <c r="C5" s="97">
        <v>50</v>
      </c>
      <c r="D5" s="5" t="s">
        <v>64</v>
      </c>
    </row>
    <row r="6" spans="1:5" ht="14.4" x14ac:dyDescent="0.3">
      <c r="B6" s="37" t="s">
        <v>140</v>
      </c>
      <c r="C6" s="97">
        <v>1000</v>
      </c>
      <c r="D6" s="5" t="s">
        <v>1663</v>
      </c>
    </row>
    <row r="7" spans="1:5" ht="14.4" x14ac:dyDescent="0.3">
      <c r="B7" s="37" t="s">
        <v>140</v>
      </c>
      <c r="C7" s="97">
        <v>5000</v>
      </c>
      <c r="D7" s="5" t="s">
        <v>64</v>
      </c>
    </row>
    <row r="8" spans="1:5" ht="14.4" x14ac:dyDescent="0.3">
      <c r="B8" s="37" t="s">
        <v>141</v>
      </c>
      <c r="C8" s="97">
        <v>200</v>
      </c>
      <c r="D8" s="5" t="s">
        <v>1664</v>
      </c>
    </row>
    <row r="9" spans="1:5" ht="14.4" x14ac:dyDescent="0.3">
      <c r="B9" s="37" t="s">
        <v>142</v>
      </c>
      <c r="C9" s="97">
        <v>140000</v>
      </c>
      <c r="D9" s="5" t="s">
        <v>1665</v>
      </c>
    </row>
    <row r="10" spans="1:5" ht="14.4" x14ac:dyDescent="0.3">
      <c r="B10" s="37" t="s">
        <v>142</v>
      </c>
      <c r="C10" s="97">
        <v>500</v>
      </c>
      <c r="D10" s="5" t="s">
        <v>1666</v>
      </c>
    </row>
    <row r="11" spans="1:5" ht="14.4" x14ac:dyDescent="0.3">
      <c r="B11" s="37" t="s">
        <v>142</v>
      </c>
      <c r="C11" s="97">
        <v>5000</v>
      </c>
      <c r="D11" s="5" t="s">
        <v>1667</v>
      </c>
    </row>
    <row r="12" spans="1:5" ht="14.4" x14ac:dyDescent="0.3">
      <c r="B12" s="37" t="s">
        <v>142</v>
      </c>
      <c r="C12" s="97">
        <v>400</v>
      </c>
      <c r="D12" s="5" t="s">
        <v>1668</v>
      </c>
    </row>
    <row r="13" spans="1:5" ht="14.4" x14ac:dyDescent="0.3">
      <c r="B13" s="37" t="s">
        <v>142</v>
      </c>
      <c r="C13" s="97">
        <v>5000</v>
      </c>
      <c r="D13" s="5" t="s">
        <v>64</v>
      </c>
    </row>
    <row r="14" spans="1:5" ht="14.4" x14ac:dyDescent="0.3">
      <c r="B14" s="37" t="s">
        <v>142</v>
      </c>
      <c r="C14" s="97">
        <v>300</v>
      </c>
      <c r="D14" s="5" t="s">
        <v>64</v>
      </c>
    </row>
    <row r="15" spans="1:5" ht="14.4" x14ac:dyDescent="0.3">
      <c r="B15" s="37" t="s">
        <v>143</v>
      </c>
      <c r="C15" s="97">
        <v>1500</v>
      </c>
      <c r="D15" s="5" t="s">
        <v>1669</v>
      </c>
    </row>
    <row r="16" spans="1:5" ht="14.4" x14ac:dyDescent="0.3">
      <c r="B16" s="37" t="s">
        <v>143</v>
      </c>
      <c r="C16" s="97">
        <v>500</v>
      </c>
      <c r="D16" s="5" t="s">
        <v>1670</v>
      </c>
    </row>
    <row r="17" spans="2:4" ht="14.4" x14ac:dyDescent="0.3">
      <c r="B17" s="37" t="s">
        <v>144</v>
      </c>
      <c r="C17" s="97">
        <v>2500</v>
      </c>
      <c r="D17" s="5" t="s">
        <v>1671</v>
      </c>
    </row>
    <row r="18" spans="2:4" ht="14.4" x14ac:dyDescent="0.3">
      <c r="B18" s="37" t="s">
        <v>144</v>
      </c>
      <c r="C18" s="97">
        <v>1000</v>
      </c>
      <c r="D18" s="5" t="s">
        <v>1669</v>
      </c>
    </row>
    <row r="19" spans="2:4" ht="14.4" x14ac:dyDescent="0.3">
      <c r="B19" s="37" t="s">
        <v>144</v>
      </c>
      <c r="C19" s="97">
        <v>1000</v>
      </c>
      <c r="D19" s="5" t="s">
        <v>1672</v>
      </c>
    </row>
    <row r="20" spans="2:4" ht="14.4" x14ac:dyDescent="0.3">
      <c r="B20" s="37" t="s">
        <v>144</v>
      </c>
      <c r="C20" s="97">
        <v>2000</v>
      </c>
      <c r="D20" s="5" t="s">
        <v>1673</v>
      </c>
    </row>
    <row r="21" spans="2:4" ht="14.4" x14ac:dyDescent="0.3">
      <c r="B21" s="37" t="s">
        <v>144</v>
      </c>
      <c r="C21" s="97">
        <v>10000</v>
      </c>
      <c r="D21" s="5" t="s">
        <v>64</v>
      </c>
    </row>
    <row r="22" spans="2:4" ht="14.4" x14ac:dyDescent="0.3">
      <c r="B22" s="37" t="s">
        <v>145</v>
      </c>
      <c r="C22" s="97">
        <v>500</v>
      </c>
      <c r="D22" s="5" t="s">
        <v>1666</v>
      </c>
    </row>
    <row r="23" spans="2:4" s="10" customFormat="1" ht="14.4" x14ac:dyDescent="0.3">
      <c r="B23" s="39" t="s">
        <v>145</v>
      </c>
      <c r="C23" s="105">
        <v>8000</v>
      </c>
      <c r="D23" s="83" t="s">
        <v>1674</v>
      </c>
    </row>
    <row r="24" spans="2:4" s="10" customFormat="1" ht="14.4" x14ac:dyDescent="0.3">
      <c r="B24" s="39" t="s">
        <v>146</v>
      </c>
      <c r="C24" s="105">
        <v>1000</v>
      </c>
      <c r="D24" s="83" t="s">
        <v>64</v>
      </c>
    </row>
    <row r="25" spans="2:4" s="10" customFormat="1" ht="14.4" x14ac:dyDescent="0.3">
      <c r="B25" s="39" t="s">
        <v>146</v>
      </c>
      <c r="C25" s="105">
        <v>500</v>
      </c>
      <c r="D25" s="83" t="s">
        <v>1675</v>
      </c>
    </row>
    <row r="26" spans="2:4" s="10" customFormat="1" ht="14.4" x14ac:dyDescent="0.3">
      <c r="B26" s="39" t="s">
        <v>146</v>
      </c>
      <c r="C26" s="105">
        <v>1000</v>
      </c>
      <c r="D26" s="83" t="s">
        <v>1676</v>
      </c>
    </row>
    <row r="27" spans="2:4" s="10" customFormat="1" ht="14.4" x14ac:dyDescent="0.3">
      <c r="B27" s="39" t="s">
        <v>147</v>
      </c>
      <c r="C27" s="105">
        <v>147</v>
      </c>
      <c r="D27" s="83" t="s">
        <v>1677</v>
      </c>
    </row>
    <row r="28" spans="2:4" ht="14.4" x14ac:dyDescent="0.3">
      <c r="B28" s="37" t="s">
        <v>147</v>
      </c>
      <c r="C28" s="97">
        <v>1000</v>
      </c>
      <c r="D28" s="5" t="s">
        <v>1678</v>
      </c>
    </row>
    <row r="29" spans="2:4" ht="14.4" x14ac:dyDescent="0.3">
      <c r="B29" s="37" t="s">
        <v>147</v>
      </c>
      <c r="C29" s="97">
        <v>2100</v>
      </c>
      <c r="D29" s="5" t="s">
        <v>1679</v>
      </c>
    </row>
    <row r="30" spans="2:4" ht="14.4" x14ac:dyDescent="0.3">
      <c r="B30" s="37" t="s">
        <v>148</v>
      </c>
      <c r="C30" s="97">
        <v>9000</v>
      </c>
      <c r="D30" s="5" t="s">
        <v>1680</v>
      </c>
    </row>
    <row r="31" spans="2:4" ht="14.4" x14ac:dyDescent="0.3">
      <c r="B31" s="37" t="s">
        <v>148</v>
      </c>
      <c r="C31" s="97">
        <v>500</v>
      </c>
      <c r="D31" s="5" t="s">
        <v>1666</v>
      </c>
    </row>
    <row r="32" spans="2:4" ht="14.4" x14ac:dyDescent="0.3">
      <c r="B32" s="37" t="s">
        <v>149</v>
      </c>
      <c r="C32" s="97">
        <v>2000</v>
      </c>
      <c r="D32" s="5" t="s">
        <v>1681</v>
      </c>
    </row>
    <row r="33" spans="2:4" ht="14.4" x14ac:dyDescent="0.3">
      <c r="B33" s="37" t="s">
        <v>150</v>
      </c>
      <c r="C33" s="97">
        <v>100</v>
      </c>
      <c r="D33" s="5" t="s">
        <v>1682</v>
      </c>
    </row>
    <row r="34" spans="2:4" ht="14.4" x14ac:dyDescent="0.3">
      <c r="B34" s="37" t="s">
        <v>151</v>
      </c>
      <c r="C34" s="97">
        <v>500</v>
      </c>
      <c r="D34" s="5" t="s">
        <v>1683</v>
      </c>
    </row>
    <row r="35" spans="2:4" ht="14.4" x14ac:dyDescent="0.3">
      <c r="B35" s="37" t="s">
        <v>151</v>
      </c>
      <c r="C35" s="97">
        <v>200</v>
      </c>
      <c r="D35" s="5" t="s">
        <v>1669</v>
      </c>
    </row>
    <row r="36" spans="2:4" ht="14.4" x14ac:dyDescent="0.3">
      <c r="B36" s="37" t="s">
        <v>152</v>
      </c>
      <c r="C36" s="97">
        <v>3000</v>
      </c>
      <c r="D36" s="5" t="s">
        <v>1684</v>
      </c>
    </row>
    <row r="37" spans="2:4" ht="14.4" x14ac:dyDescent="0.3">
      <c r="B37" s="37" t="s">
        <v>152</v>
      </c>
      <c r="C37" s="97">
        <v>1000</v>
      </c>
      <c r="D37" s="5" t="s">
        <v>64</v>
      </c>
    </row>
    <row r="38" spans="2:4" ht="14.4" x14ac:dyDescent="0.3">
      <c r="B38" s="37" t="s">
        <v>153</v>
      </c>
      <c r="C38" s="97">
        <v>1500</v>
      </c>
      <c r="D38" s="5" t="s">
        <v>64</v>
      </c>
    </row>
    <row r="39" spans="2:4" ht="14.4" x14ac:dyDescent="0.3">
      <c r="B39" s="37" t="s">
        <v>154</v>
      </c>
      <c r="C39" s="97">
        <v>500</v>
      </c>
      <c r="D39" s="5" t="s">
        <v>64</v>
      </c>
    </row>
    <row r="40" spans="2:4" ht="14.4" x14ac:dyDescent="0.3">
      <c r="B40" s="37" t="s">
        <v>154</v>
      </c>
      <c r="C40" s="97">
        <v>1500</v>
      </c>
      <c r="D40" s="5" t="s">
        <v>1685</v>
      </c>
    </row>
    <row r="41" spans="2:4" ht="14.4" x14ac:dyDescent="0.3">
      <c r="B41" s="37" t="s">
        <v>154</v>
      </c>
      <c r="C41" s="97">
        <v>100</v>
      </c>
      <c r="D41" s="5" t="s">
        <v>1686</v>
      </c>
    </row>
    <row r="42" spans="2:4" ht="14.4" x14ac:dyDescent="0.3">
      <c r="B42" s="37" t="s">
        <v>154</v>
      </c>
      <c r="C42" s="97">
        <v>3000</v>
      </c>
      <c r="D42" s="5" t="s">
        <v>1669</v>
      </c>
    </row>
    <row r="43" spans="2:4" ht="14.4" x14ac:dyDescent="0.3">
      <c r="B43" s="37" t="s">
        <v>155</v>
      </c>
      <c r="C43" s="97">
        <v>1000</v>
      </c>
      <c r="D43" s="5" t="s">
        <v>1687</v>
      </c>
    </row>
    <row r="44" spans="2:4" ht="14.4" x14ac:dyDescent="0.3">
      <c r="B44" s="38" t="s">
        <v>155</v>
      </c>
      <c r="C44" s="97">
        <v>400</v>
      </c>
      <c r="D44" s="5" t="s">
        <v>64</v>
      </c>
    </row>
    <row r="45" spans="2:4" ht="14.4" x14ac:dyDescent="0.3">
      <c r="B45" s="38" t="s">
        <v>155</v>
      </c>
      <c r="C45" s="97">
        <v>500</v>
      </c>
      <c r="D45" s="5" t="s">
        <v>1688</v>
      </c>
    </row>
    <row r="46" spans="2:4" ht="14.4" x14ac:dyDescent="0.3">
      <c r="B46" s="38" t="s">
        <v>155</v>
      </c>
      <c r="C46" s="97">
        <v>1000</v>
      </c>
      <c r="D46" s="5" t="s">
        <v>1689</v>
      </c>
    </row>
    <row r="47" spans="2:4" ht="14.4" x14ac:dyDescent="0.3">
      <c r="B47" s="38" t="s">
        <v>155</v>
      </c>
      <c r="C47" s="97">
        <v>10000</v>
      </c>
      <c r="D47" s="5" t="s">
        <v>64</v>
      </c>
    </row>
    <row r="48" spans="2:4" ht="14.4" x14ac:dyDescent="0.3">
      <c r="B48" s="38" t="s">
        <v>156</v>
      </c>
      <c r="C48" s="97">
        <v>300</v>
      </c>
      <c r="D48" s="5" t="s">
        <v>1690</v>
      </c>
    </row>
    <row r="49" spans="2:4" ht="14.4" x14ac:dyDescent="0.3">
      <c r="B49" s="38" t="s">
        <v>157</v>
      </c>
      <c r="C49" s="97">
        <v>300</v>
      </c>
      <c r="D49" s="5" t="s">
        <v>1691</v>
      </c>
    </row>
    <row r="50" spans="2:4" ht="14.4" x14ac:dyDescent="0.3">
      <c r="B50" s="38" t="s">
        <v>157</v>
      </c>
      <c r="C50" s="97">
        <v>500</v>
      </c>
      <c r="D50" s="5" t="s">
        <v>1692</v>
      </c>
    </row>
    <row r="51" spans="2:4" ht="14.4" x14ac:dyDescent="0.3">
      <c r="B51" s="38" t="s">
        <v>158</v>
      </c>
      <c r="C51" s="97">
        <v>10000</v>
      </c>
      <c r="D51" s="5" t="s">
        <v>1693</v>
      </c>
    </row>
    <row r="52" spans="2:4" ht="14.4" x14ac:dyDescent="0.3">
      <c r="B52" s="38" t="s">
        <v>159</v>
      </c>
      <c r="C52" s="97">
        <v>1000</v>
      </c>
      <c r="D52" s="5" t="s">
        <v>160</v>
      </c>
    </row>
    <row r="53" spans="2:4" ht="14.4" x14ac:dyDescent="0.3">
      <c r="B53" s="38" t="s">
        <v>161</v>
      </c>
      <c r="C53" s="97">
        <v>200</v>
      </c>
      <c r="D53" s="5" t="s">
        <v>64</v>
      </c>
    </row>
    <row r="54" spans="2:4" ht="14.4" x14ac:dyDescent="0.3">
      <c r="B54" s="38" t="s">
        <v>161</v>
      </c>
      <c r="C54" s="97">
        <v>3000</v>
      </c>
      <c r="D54" s="5" t="s">
        <v>64</v>
      </c>
    </row>
    <row r="55" spans="2:4" ht="14.4" x14ac:dyDescent="0.3">
      <c r="B55" s="38" t="s">
        <v>162</v>
      </c>
      <c r="C55" s="97">
        <v>100000</v>
      </c>
      <c r="D55" s="5" t="s">
        <v>64</v>
      </c>
    </row>
    <row r="56" spans="2:4" ht="14.4" x14ac:dyDescent="0.3">
      <c r="B56" s="38" t="s">
        <v>163</v>
      </c>
      <c r="C56" s="97">
        <v>500</v>
      </c>
      <c r="D56" s="5" t="s">
        <v>64</v>
      </c>
    </row>
    <row r="57" spans="2:4" ht="14.4" x14ac:dyDescent="0.3">
      <c r="B57" s="38" t="s">
        <v>164</v>
      </c>
      <c r="C57" s="97">
        <v>1000</v>
      </c>
      <c r="D57" s="5" t="s">
        <v>1694</v>
      </c>
    </row>
    <row r="58" spans="2:4" ht="14.4" x14ac:dyDescent="0.3">
      <c r="B58" s="38" t="s">
        <v>164</v>
      </c>
      <c r="C58" s="97">
        <v>3000</v>
      </c>
      <c r="D58" s="5" t="s">
        <v>1695</v>
      </c>
    </row>
    <row r="59" spans="2:4" ht="14.4" x14ac:dyDescent="0.3">
      <c r="B59" s="38" t="s">
        <v>165</v>
      </c>
      <c r="C59" s="97">
        <v>5000</v>
      </c>
      <c r="D59" s="5" t="s">
        <v>1696</v>
      </c>
    </row>
    <row r="60" spans="2:4" ht="14.4" x14ac:dyDescent="0.3">
      <c r="B60" s="38" t="s">
        <v>165</v>
      </c>
      <c r="C60" s="97">
        <v>10000</v>
      </c>
      <c r="D60" s="5" t="s">
        <v>64</v>
      </c>
    </row>
    <row r="61" spans="2:4" ht="14.4" x14ac:dyDescent="0.3">
      <c r="B61" s="38" t="s">
        <v>166</v>
      </c>
      <c r="C61" s="97">
        <v>5000</v>
      </c>
      <c r="D61" s="5" t="s">
        <v>1697</v>
      </c>
    </row>
    <row r="62" spans="2:4" s="10" customFormat="1" ht="14.4" x14ac:dyDescent="0.3">
      <c r="B62" s="106" t="s">
        <v>166</v>
      </c>
      <c r="C62" s="105">
        <v>1000</v>
      </c>
      <c r="D62" s="83" t="s">
        <v>1698</v>
      </c>
    </row>
    <row r="63" spans="2:4" ht="14.4" x14ac:dyDescent="0.3">
      <c r="B63" s="38" t="s">
        <v>166</v>
      </c>
      <c r="C63" s="97">
        <v>140000</v>
      </c>
      <c r="D63" s="5" t="s">
        <v>64</v>
      </c>
    </row>
    <row r="64" spans="2:4" ht="14.4" x14ac:dyDescent="0.3">
      <c r="B64" s="38" t="s">
        <v>166</v>
      </c>
      <c r="C64" s="97">
        <v>240</v>
      </c>
      <c r="D64" s="5" t="s">
        <v>1677</v>
      </c>
    </row>
    <row r="65" spans="2:4" ht="14.4" x14ac:dyDescent="0.3">
      <c r="B65" s="38" t="s">
        <v>166</v>
      </c>
      <c r="C65" s="97">
        <v>1000</v>
      </c>
      <c r="D65" s="5" t="s">
        <v>1699</v>
      </c>
    </row>
    <row r="66" spans="2:4" ht="14.4" x14ac:dyDescent="0.3">
      <c r="B66" s="38" t="s">
        <v>166</v>
      </c>
      <c r="C66" s="97">
        <v>500</v>
      </c>
      <c r="D66" s="5" t="s">
        <v>64</v>
      </c>
    </row>
    <row r="67" spans="2:4" s="10" customFormat="1" ht="14.4" x14ac:dyDescent="0.3">
      <c r="B67" s="106" t="s">
        <v>166</v>
      </c>
      <c r="C67" s="105">
        <v>5000</v>
      </c>
      <c r="D67" s="83" t="s">
        <v>64</v>
      </c>
    </row>
    <row r="68" spans="2:4" ht="14.4" x14ac:dyDescent="0.3">
      <c r="B68" s="38" t="s">
        <v>166</v>
      </c>
      <c r="C68" s="97">
        <v>400</v>
      </c>
      <c r="D68" s="5" t="s">
        <v>1700</v>
      </c>
    </row>
    <row r="69" spans="2:4" ht="14.4" x14ac:dyDescent="0.3">
      <c r="B69" s="38" t="s">
        <v>167</v>
      </c>
      <c r="C69" s="97">
        <v>500</v>
      </c>
      <c r="D69" s="5" t="s">
        <v>64</v>
      </c>
    </row>
    <row r="70" spans="2:4" ht="14.4" x14ac:dyDescent="0.3">
      <c r="B70" s="37" t="s">
        <v>167</v>
      </c>
      <c r="C70" s="97">
        <v>2000</v>
      </c>
      <c r="D70" s="5" t="s">
        <v>64</v>
      </c>
    </row>
    <row r="71" spans="2:4" x14ac:dyDescent="0.25">
      <c r="B71" s="24" t="s">
        <v>10</v>
      </c>
      <c r="C71" s="101">
        <f>SUM(C5:C70)</f>
        <v>516437</v>
      </c>
      <c r="D71" s="57"/>
    </row>
    <row r="72" spans="2:4" x14ac:dyDescent="0.25">
      <c r="B72" s="61" t="s">
        <v>17</v>
      </c>
      <c r="C72" s="102">
        <f>C71*0.06</f>
        <v>30986.219999999998</v>
      </c>
      <c r="D72" s="57"/>
    </row>
    <row r="73" spans="2:4" x14ac:dyDescent="0.25">
      <c r="B73" s="147" t="s">
        <v>1590</v>
      </c>
      <c r="C73" s="101">
        <f>C71-C72</f>
        <v>485450.78</v>
      </c>
      <c r="D73" s="57"/>
    </row>
    <row r="74" spans="2:4" x14ac:dyDescent="0.25">
      <c r="B74" s="27"/>
      <c r="C74" s="103"/>
      <c r="D74" s="19"/>
    </row>
    <row r="75" spans="2:4" s="19" customFormat="1" x14ac:dyDescent="0.25">
      <c r="B75" s="165" t="s">
        <v>1591</v>
      </c>
      <c r="C75" s="166"/>
      <c r="D75" s="167"/>
    </row>
    <row r="76" spans="2:4" s="145" customFormat="1" ht="34.200000000000003" customHeight="1" x14ac:dyDescent="0.3">
      <c r="B76" s="93" t="s">
        <v>0</v>
      </c>
      <c r="C76" s="146" t="s">
        <v>1</v>
      </c>
      <c r="D76" s="93" t="s">
        <v>9</v>
      </c>
    </row>
    <row r="77" spans="2:4" s="10" customFormat="1" ht="14.4" x14ac:dyDescent="0.3">
      <c r="B77" s="106" t="s">
        <v>167</v>
      </c>
      <c r="C77" s="105">
        <v>1000</v>
      </c>
      <c r="D77" s="83" t="s">
        <v>139</v>
      </c>
    </row>
    <row r="78" spans="2:4" s="10" customFormat="1" ht="14.4" x14ac:dyDescent="0.3">
      <c r="B78" s="106" t="s">
        <v>167</v>
      </c>
      <c r="C78" s="105">
        <v>1000</v>
      </c>
      <c r="D78" s="83" t="s">
        <v>111</v>
      </c>
    </row>
    <row r="79" spans="2:4" s="10" customFormat="1" ht="14.4" x14ac:dyDescent="0.3">
      <c r="B79" s="106" t="s">
        <v>167</v>
      </c>
      <c r="C79" s="105">
        <v>1000</v>
      </c>
      <c r="D79" s="83" t="s">
        <v>138</v>
      </c>
    </row>
    <row r="80" spans="2:4" s="10" customFormat="1" ht="14.4" x14ac:dyDescent="0.3">
      <c r="B80" s="106" t="s">
        <v>167</v>
      </c>
      <c r="C80" s="105">
        <v>1000</v>
      </c>
      <c r="D80" s="83" t="s">
        <v>137</v>
      </c>
    </row>
    <row r="81" spans="2:4" s="10" customFormat="1" ht="14.4" x14ac:dyDescent="0.3">
      <c r="B81" s="106" t="s">
        <v>167</v>
      </c>
      <c r="C81" s="105">
        <v>1000</v>
      </c>
      <c r="D81" s="83" t="s">
        <v>136</v>
      </c>
    </row>
    <row r="82" spans="2:4" s="10" customFormat="1" ht="14.4" x14ac:dyDescent="0.3">
      <c r="B82" s="106" t="s">
        <v>167</v>
      </c>
      <c r="C82" s="105">
        <v>1000</v>
      </c>
      <c r="D82" s="83" t="s">
        <v>135</v>
      </c>
    </row>
    <row r="83" spans="2:4" s="10" customFormat="1" ht="14.4" x14ac:dyDescent="0.3">
      <c r="B83" s="106" t="s">
        <v>167</v>
      </c>
      <c r="C83" s="105">
        <v>1000</v>
      </c>
      <c r="D83" s="83" t="s">
        <v>128</v>
      </c>
    </row>
    <row r="84" spans="2:4" s="10" customFormat="1" ht="14.4" x14ac:dyDescent="0.3">
      <c r="B84" s="106" t="s">
        <v>167</v>
      </c>
      <c r="C84" s="105">
        <v>1000</v>
      </c>
      <c r="D84" s="83" t="s">
        <v>134</v>
      </c>
    </row>
    <row r="85" spans="2:4" s="10" customFormat="1" ht="14.4" x14ac:dyDescent="0.3">
      <c r="B85" s="106" t="s">
        <v>167</v>
      </c>
      <c r="C85" s="105">
        <v>1000</v>
      </c>
      <c r="D85" s="83" t="s">
        <v>133</v>
      </c>
    </row>
    <row r="86" spans="2:4" s="10" customFormat="1" ht="14.4" x14ac:dyDescent="0.3">
      <c r="B86" s="106" t="s">
        <v>167</v>
      </c>
      <c r="C86" s="105">
        <v>1000</v>
      </c>
      <c r="D86" s="83" t="s">
        <v>132</v>
      </c>
    </row>
    <row r="87" spans="2:4" s="10" customFormat="1" ht="14.4" x14ac:dyDescent="0.3">
      <c r="B87" s="106" t="s">
        <v>167</v>
      </c>
      <c r="C87" s="105">
        <v>1000</v>
      </c>
      <c r="D87" s="83" t="s">
        <v>131</v>
      </c>
    </row>
    <row r="88" spans="2:4" s="10" customFormat="1" ht="14.4" x14ac:dyDescent="0.3">
      <c r="B88" s="106" t="s">
        <v>167</v>
      </c>
      <c r="C88" s="105">
        <v>1000</v>
      </c>
      <c r="D88" s="83" t="s">
        <v>130</v>
      </c>
    </row>
    <row r="89" spans="2:4" s="10" customFormat="1" ht="14.4" x14ac:dyDescent="0.3">
      <c r="B89" s="106" t="s">
        <v>167</v>
      </c>
      <c r="C89" s="105">
        <v>1000</v>
      </c>
      <c r="D89" s="83" t="s">
        <v>129</v>
      </c>
    </row>
    <row r="90" spans="2:4" s="10" customFormat="1" ht="14.4" x14ac:dyDescent="0.3">
      <c r="B90" s="106" t="s">
        <v>167</v>
      </c>
      <c r="C90" s="105">
        <v>1000</v>
      </c>
      <c r="D90" s="83" t="s">
        <v>128</v>
      </c>
    </row>
    <row r="91" spans="2:4" s="10" customFormat="1" ht="14.4" x14ac:dyDescent="0.3">
      <c r="B91" s="106" t="s">
        <v>167</v>
      </c>
      <c r="C91" s="105">
        <v>1000</v>
      </c>
      <c r="D91" s="83" t="s">
        <v>127</v>
      </c>
    </row>
    <row r="92" spans="2:4" s="10" customFormat="1" ht="14.4" x14ac:dyDescent="0.3">
      <c r="B92" s="106" t="s">
        <v>167</v>
      </c>
      <c r="C92" s="105">
        <v>1000</v>
      </c>
      <c r="D92" s="83" t="s">
        <v>126</v>
      </c>
    </row>
    <row r="93" spans="2:4" s="10" customFormat="1" ht="14.4" x14ac:dyDescent="0.3">
      <c r="B93" s="106" t="s">
        <v>167</v>
      </c>
      <c r="C93" s="105">
        <v>1000</v>
      </c>
      <c r="D93" s="83" t="s">
        <v>125</v>
      </c>
    </row>
    <row r="94" spans="2:4" s="10" customFormat="1" ht="14.4" x14ac:dyDescent="0.3">
      <c r="B94" s="106" t="s">
        <v>167</v>
      </c>
      <c r="C94" s="105">
        <v>1000</v>
      </c>
      <c r="D94" s="83" t="s">
        <v>124</v>
      </c>
    </row>
    <row r="95" spans="2:4" s="10" customFormat="1" ht="14.4" x14ac:dyDescent="0.3">
      <c r="B95" s="106" t="s">
        <v>167</v>
      </c>
      <c r="C95" s="105">
        <v>1000</v>
      </c>
      <c r="D95" s="83" t="s">
        <v>105</v>
      </c>
    </row>
    <row r="96" spans="2:4" s="10" customFormat="1" ht="14.4" x14ac:dyDescent="0.3">
      <c r="B96" s="106" t="s">
        <v>167</v>
      </c>
      <c r="C96" s="105">
        <v>1000</v>
      </c>
      <c r="D96" s="83" t="s">
        <v>93</v>
      </c>
    </row>
    <row r="97" spans="2:4" s="10" customFormat="1" ht="14.4" x14ac:dyDescent="0.3">
      <c r="B97" s="106" t="s">
        <v>167</v>
      </c>
      <c r="C97" s="105">
        <v>1000</v>
      </c>
      <c r="D97" s="83" t="s">
        <v>123</v>
      </c>
    </row>
    <row r="98" spans="2:4" s="10" customFormat="1" ht="14.4" x14ac:dyDescent="0.3">
      <c r="B98" s="106" t="s">
        <v>167</v>
      </c>
      <c r="C98" s="105">
        <v>1000</v>
      </c>
      <c r="D98" s="83" t="s">
        <v>122</v>
      </c>
    </row>
    <row r="99" spans="2:4" s="10" customFormat="1" ht="14.4" x14ac:dyDescent="0.3">
      <c r="B99" s="106" t="s">
        <v>167</v>
      </c>
      <c r="C99" s="105">
        <v>1000</v>
      </c>
      <c r="D99" s="83" t="s">
        <v>121</v>
      </c>
    </row>
    <row r="100" spans="2:4" s="10" customFormat="1" ht="14.4" x14ac:dyDescent="0.3">
      <c r="B100" s="106" t="s">
        <v>167</v>
      </c>
      <c r="C100" s="105">
        <v>1000</v>
      </c>
      <c r="D100" s="83" t="s">
        <v>120</v>
      </c>
    </row>
    <row r="101" spans="2:4" s="10" customFormat="1" ht="14.4" x14ac:dyDescent="0.3">
      <c r="B101" s="106" t="s">
        <v>167</v>
      </c>
      <c r="C101" s="105">
        <v>1000</v>
      </c>
      <c r="D101" s="83" t="s">
        <v>119</v>
      </c>
    </row>
    <row r="102" spans="2:4" s="10" customFormat="1" ht="14.4" x14ac:dyDescent="0.3">
      <c r="B102" s="106" t="s">
        <v>167</v>
      </c>
      <c r="C102" s="105">
        <v>1000</v>
      </c>
      <c r="D102" s="83" t="s">
        <v>118</v>
      </c>
    </row>
    <row r="103" spans="2:4" s="10" customFormat="1" ht="14.4" x14ac:dyDescent="0.3">
      <c r="B103" s="106" t="s">
        <v>167</v>
      </c>
      <c r="C103" s="105">
        <v>1000</v>
      </c>
      <c r="D103" s="83" t="s">
        <v>117</v>
      </c>
    </row>
    <row r="104" spans="2:4" s="10" customFormat="1" ht="14.4" x14ac:dyDescent="0.3">
      <c r="B104" s="106" t="s">
        <v>167</v>
      </c>
      <c r="C104" s="105">
        <v>1000</v>
      </c>
      <c r="D104" s="83" t="s">
        <v>116</v>
      </c>
    </row>
    <row r="105" spans="2:4" s="10" customFormat="1" ht="14.4" x14ac:dyDescent="0.3">
      <c r="B105" s="106" t="s">
        <v>167</v>
      </c>
      <c r="C105" s="105">
        <v>1000</v>
      </c>
      <c r="D105" s="83" t="s">
        <v>115</v>
      </c>
    </row>
    <row r="106" spans="2:4" s="10" customFormat="1" ht="14.4" x14ac:dyDescent="0.3">
      <c r="B106" s="106" t="s">
        <v>167</v>
      </c>
      <c r="C106" s="105">
        <v>1000</v>
      </c>
      <c r="D106" s="83" t="s">
        <v>114</v>
      </c>
    </row>
    <row r="107" spans="2:4" s="10" customFormat="1" ht="14.4" x14ac:dyDescent="0.3">
      <c r="B107" s="106" t="s">
        <v>167</v>
      </c>
      <c r="C107" s="105">
        <v>1000</v>
      </c>
      <c r="D107" s="83" t="s">
        <v>113</v>
      </c>
    </row>
    <row r="108" spans="2:4" s="10" customFormat="1" ht="14.4" x14ac:dyDescent="0.3">
      <c r="B108" s="106" t="s">
        <v>167</v>
      </c>
      <c r="C108" s="105">
        <v>1000</v>
      </c>
      <c r="D108" s="83" t="s">
        <v>112</v>
      </c>
    </row>
    <row r="109" spans="2:4" s="10" customFormat="1" ht="14.4" x14ac:dyDescent="0.3">
      <c r="B109" s="106" t="s">
        <v>167</v>
      </c>
      <c r="C109" s="105">
        <v>1000</v>
      </c>
      <c r="D109" s="83" t="s">
        <v>111</v>
      </c>
    </row>
    <row r="110" spans="2:4" s="10" customFormat="1" ht="14.4" x14ac:dyDescent="0.3">
      <c r="B110" s="39" t="s">
        <v>167</v>
      </c>
      <c r="C110" s="105">
        <v>1000</v>
      </c>
      <c r="D110" s="83" t="s">
        <v>110</v>
      </c>
    </row>
    <row r="111" spans="2:4" s="10" customFormat="1" ht="14.4" x14ac:dyDescent="0.3">
      <c r="B111" s="39" t="s">
        <v>167</v>
      </c>
      <c r="C111" s="105">
        <v>1000</v>
      </c>
      <c r="D111" s="83" t="s">
        <v>109</v>
      </c>
    </row>
    <row r="112" spans="2:4" s="10" customFormat="1" ht="14.4" x14ac:dyDescent="0.3">
      <c r="B112" s="39" t="s">
        <v>167</v>
      </c>
      <c r="C112" s="105">
        <v>1000</v>
      </c>
      <c r="D112" s="83" t="s">
        <v>108</v>
      </c>
    </row>
    <row r="113" spans="2:4" s="10" customFormat="1" ht="14.4" x14ac:dyDescent="0.3">
      <c r="B113" s="39" t="s">
        <v>167</v>
      </c>
      <c r="C113" s="105">
        <v>1000</v>
      </c>
      <c r="D113" s="83" t="s">
        <v>107</v>
      </c>
    </row>
    <row r="114" spans="2:4" s="10" customFormat="1" ht="14.4" x14ac:dyDescent="0.3">
      <c r="B114" s="39" t="s">
        <v>167</v>
      </c>
      <c r="C114" s="105">
        <v>1000</v>
      </c>
      <c r="D114" s="83" t="s">
        <v>106</v>
      </c>
    </row>
    <row r="115" spans="2:4" s="10" customFormat="1" ht="14.4" x14ac:dyDescent="0.3">
      <c r="B115" s="39" t="s">
        <v>167</v>
      </c>
      <c r="C115" s="105">
        <v>1000</v>
      </c>
      <c r="D115" s="83" t="s">
        <v>105</v>
      </c>
    </row>
    <row r="116" spans="2:4" s="10" customFormat="1" ht="14.4" x14ac:dyDescent="0.3">
      <c r="B116" s="39" t="s">
        <v>167</v>
      </c>
      <c r="C116" s="105">
        <v>1000</v>
      </c>
      <c r="D116" s="83" t="s">
        <v>104</v>
      </c>
    </row>
    <row r="117" spans="2:4" s="10" customFormat="1" ht="14.4" x14ac:dyDescent="0.3">
      <c r="B117" s="39" t="s">
        <v>167</v>
      </c>
      <c r="C117" s="105">
        <v>1000</v>
      </c>
      <c r="D117" s="83" t="s">
        <v>103</v>
      </c>
    </row>
    <row r="118" spans="2:4" s="10" customFormat="1" ht="14.4" x14ac:dyDescent="0.3">
      <c r="B118" s="39" t="s">
        <v>167</v>
      </c>
      <c r="C118" s="105">
        <v>1000</v>
      </c>
      <c r="D118" s="83" t="s">
        <v>102</v>
      </c>
    </row>
    <row r="119" spans="2:4" s="10" customFormat="1" ht="14.4" x14ac:dyDescent="0.3">
      <c r="B119" s="39" t="s">
        <v>167</v>
      </c>
      <c r="C119" s="105">
        <v>1000</v>
      </c>
      <c r="D119" s="83" t="s">
        <v>101</v>
      </c>
    </row>
    <row r="120" spans="2:4" s="10" customFormat="1" ht="14.4" x14ac:dyDescent="0.3">
      <c r="B120" s="39" t="s">
        <v>167</v>
      </c>
      <c r="C120" s="105">
        <v>1000</v>
      </c>
      <c r="D120" s="83" t="s">
        <v>100</v>
      </c>
    </row>
    <row r="121" spans="2:4" s="10" customFormat="1" ht="14.4" x14ac:dyDescent="0.3">
      <c r="B121" s="39" t="s">
        <v>167</v>
      </c>
      <c r="C121" s="105">
        <v>1000</v>
      </c>
      <c r="D121" s="83" t="s">
        <v>99</v>
      </c>
    </row>
    <row r="122" spans="2:4" s="10" customFormat="1" ht="14.4" x14ac:dyDescent="0.3">
      <c r="B122" s="39" t="s">
        <v>167</v>
      </c>
      <c r="C122" s="105">
        <v>1000</v>
      </c>
      <c r="D122" s="83" t="s">
        <v>98</v>
      </c>
    </row>
    <row r="123" spans="2:4" s="10" customFormat="1" ht="14.4" x14ac:dyDescent="0.3">
      <c r="B123" s="39" t="s">
        <v>167</v>
      </c>
      <c r="C123" s="105">
        <v>1000</v>
      </c>
      <c r="D123" s="83" t="s">
        <v>97</v>
      </c>
    </row>
    <row r="124" spans="2:4" s="10" customFormat="1" ht="14.4" x14ac:dyDescent="0.3">
      <c r="B124" s="39" t="s">
        <v>167</v>
      </c>
      <c r="C124" s="105">
        <v>1000</v>
      </c>
      <c r="D124" s="83" t="s">
        <v>96</v>
      </c>
    </row>
    <row r="125" spans="2:4" s="10" customFormat="1" ht="14.4" x14ac:dyDescent="0.3">
      <c r="B125" s="39" t="s">
        <v>167</v>
      </c>
      <c r="C125" s="105">
        <v>1000</v>
      </c>
      <c r="D125" s="83" t="s">
        <v>95</v>
      </c>
    </row>
    <row r="126" spans="2:4" s="10" customFormat="1" ht="14.4" x14ac:dyDescent="0.3">
      <c r="B126" s="39" t="s">
        <v>167</v>
      </c>
      <c r="C126" s="105">
        <v>1000</v>
      </c>
      <c r="D126" s="83" t="s">
        <v>94</v>
      </c>
    </row>
    <row r="127" spans="2:4" s="10" customFormat="1" ht="14.4" x14ac:dyDescent="0.3">
      <c r="B127" s="39" t="s">
        <v>167</v>
      </c>
      <c r="C127" s="105">
        <v>1000</v>
      </c>
      <c r="D127" s="83" t="s">
        <v>93</v>
      </c>
    </row>
    <row r="128" spans="2:4" s="10" customFormat="1" ht="14.4" x14ac:dyDescent="0.3">
      <c r="B128" s="39" t="s">
        <v>167</v>
      </c>
      <c r="C128" s="105">
        <v>1000</v>
      </c>
      <c r="D128" s="83" t="s">
        <v>92</v>
      </c>
    </row>
    <row r="129" spans="2:4" s="10" customFormat="1" ht="14.4" x14ac:dyDescent="0.3">
      <c r="B129" s="39" t="s">
        <v>167</v>
      </c>
      <c r="C129" s="105">
        <v>1000</v>
      </c>
      <c r="D129" s="83" t="s">
        <v>91</v>
      </c>
    </row>
    <row r="130" spans="2:4" s="10" customFormat="1" ht="14.4" x14ac:dyDescent="0.3">
      <c r="B130" s="39" t="s">
        <v>167</v>
      </c>
      <c r="C130" s="105">
        <v>1000</v>
      </c>
      <c r="D130" s="83" t="s">
        <v>90</v>
      </c>
    </row>
    <row r="131" spans="2:4" s="10" customFormat="1" ht="14.4" x14ac:dyDescent="0.3">
      <c r="B131" s="39" t="s">
        <v>167</v>
      </c>
      <c r="C131" s="105">
        <v>1000</v>
      </c>
      <c r="D131" s="83" t="s">
        <v>89</v>
      </c>
    </row>
    <row r="132" spans="2:4" s="10" customFormat="1" ht="14.4" x14ac:dyDescent="0.3">
      <c r="B132" s="39" t="s">
        <v>167</v>
      </c>
      <c r="C132" s="105">
        <v>1000</v>
      </c>
      <c r="D132" s="83" t="s">
        <v>88</v>
      </c>
    </row>
    <row r="133" spans="2:4" s="10" customFormat="1" ht="14.4" x14ac:dyDescent="0.3">
      <c r="B133" s="39" t="s">
        <v>167</v>
      </c>
      <c r="C133" s="105">
        <v>1000</v>
      </c>
      <c r="D133" s="83" t="s">
        <v>87</v>
      </c>
    </row>
    <row r="134" spans="2:4" s="10" customFormat="1" ht="14.4" x14ac:dyDescent="0.3">
      <c r="B134" s="39" t="s">
        <v>167</v>
      </c>
      <c r="C134" s="105">
        <v>1000</v>
      </c>
      <c r="D134" s="83" t="s">
        <v>86</v>
      </c>
    </row>
    <row r="135" spans="2:4" s="10" customFormat="1" ht="14.4" x14ac:dyDescent="0.3">
      <c r="B135" s="39" t="s">
        <v>167</v>
      </c>
      <c r="C135" s="105">
        <v>1000</v>
      </c>
      <c r="D135" s="83" t="s">
        <v>85</v>
      </c>
    </row>
    <row r="136" spans="2:4" s="10" customFormat="1" ht="14.4" x14ac:dyDescent="0.3">
      <c r="B136" s="39" t="s">
        <v>167</v>
      </c>
      <c r="C136" s="105">
        <v>1000</v>
      </c>
      <c r="D136" s="83" t="s">
        <v>84</v>
      </c>
    </row>
    <row r="137" spans="2:4" s="10" customFormat="1" ht="14.4" x14ac:dyDescent="0.3">
      <c r="B137" s="39" t="s">
        <v>167</v>
      </c>
      <c r="C137" s="105">
        <v>1000</v>
      </c>
      <c r="D137" s="83" t="s">
        <v>83</v>
      </c>
    </row>
    <row r="138" spans="2:4" s="10" customFormat="1" ht="14.4" x14ac:dyDescent="0.3">
      <c r="B138" s="39" t="s">
        <v>167</v>
      </c>
      <c r="C138" s="105">
        <v>1000</v>
      </c>
      <c r="D138" s="83" t="s">
        <v>82</v>
      </c>
    </row>
    <row r="139" spans="2:4" s="10" customFormat="1" ht="14.4" x14ac:dyDescent="0.3">
      <c r="B139" s="39" t="s">
        <v>167</v>
      </c>
      <c r="C139" s="105">
        <v>1000</v>
      </c>
      <c r="D139" s="83" t="s">
        <v>81</v>
      </c>
    </row>
    <row r="140" spans="2:4" s="10" customFormat="1" ht="14.4" x14ac:dyDescent="0.3">
      <c r="B140" s="39" t="s">
        <v>167</v>
      </c>
      <c r="C140" s="105">
        <v>1000</v>
      </c>
      <c r="D140" s="83" t="s">
        <v>80</v>
      </c>
    </row>
    <row r="141" spans="2:4" s="10" customFormat="1" ht="14.4" x14ac:dyDescent="0.3">
      <c r="B141" s="39" t="s">
        <v>167</v>
      </c>
      <c r="C141" s="105">
        <v>1000</v>
      </c>
      <c r="D141" s="83" t="s">
        <v>79</v>
      </c>
    </row>
    <row r="142" spans="2:4" s="10" customFormat="1" ht="14.4" x14ac:dyDescent="0.3">
      <c r="B142" s="39" t="s">
        <v>167</v>
      </c>
      <c r="C142" s="105">
        <v>1000</v>
      </c>
      <c r="D142" s="83" t="s">
        <v>78</v>
      </c>
    </row>
    <row r="143" spans="2:4" s="10" customFormat="1" ht="14.4" x14ac:dyDescent="0.3">
      <c r="B143" s="39" t="s">
        <v>167</v>
      </c>
      <c r="C143" s="105">
        <v>1000</v>
      </c>
      <c r="D143" s="83" t="s">
        <v>77</v>
      </c>
    </row>
    <row r="144" spans="2:4" s="10" customFormat="1" ht="14.4" x14ac:dyDescent="0.3">
      <c r="B144" s="39" t="s">
        <v>167</v>
      </c>
      <c r="C144" s="105">
        <v>1000</v>
      </c>
      <c r="D144" s="83" t="s">
        <v>76</v>
      </c>
    </row>
    <row r="145" spans="2:4" s="10" customFormat="1" ht="14.4" x14ac:dyDescent="0.3">
      <c r="B145" s="39" t="s">
        <v>167</v>
      </c>
      <c r="C145" s="105">
        <v>1000</v>
      </c>
      <c r="D145" s="83" t="s">
        <v>75</v>
      </c>
    </row>
    <row r="146" spans="2:4" s="10" customFormat="1" ht="14.4" x14ac:dyDescent="0.3">
      <c r="B146" s="39" t="s">
        <v>167</v>
      </c>
      <c r="C146" s="105">
        <v>1000</v>
      </c>
      <c r="D146" s="83" t="s">
        <v>74</v>
      </c>
    </row>
    <row r="147" spans="2:4" s="10" customFormat="1" ht="14.4" x14ac:dyDescent="0.3">
      <c r="B147" s="39" t="s">
        <v>167</v>
      </c>
      <c r="C147" s="105">
        <v>1000</v>
      </c>
      <c r="D147" s="83" t="s">
        <v>73</v>
      </c>
    </row>
    <row r="148" spans="2:4" s="10" customFormat="1" ht="14.4" x14ac:dyDescent="0.3">
      <c r="B148" s="39" t="s">
        <v>167</v>
      </c>
      <c r="C148" s="105">
        <v>1000</v>
      </c>
      <c r="D148" s="83" t="s">
        <v>72</v>
      </c>
    </row>
    <row r="149" spans="2:4" s="10" customFormat="1" ht="14.4" x14ac:dyDescent="0.3">
      <c r="B149" s="39" t="s">
        <v>167</v>
      </c>
      <c r="C149" s="105">
        <v>1000</v>
      </c>
      <c r="D149" s="83" t="s">
        <v>71</v>
      </c>
    </row>
    <row r="150" spans="2:4" s="10" customFormat="1" ht="14.4" x14ac:dyDescent="0.3">
      <c r="B150" s="39" t="s">
        <v>167</v>
      </c>
      <c r="C150" s="105">
        <v>1000</v>
      </c>
      <c r="D150" s="83" t="s">
        <v>70</v>
      </c>
    </row>
    <row r="151" spans="2:4" s="10" customFormat="1" ht="14.4" x14ac:dyDescent="0.3">
      <c r="B151" s="39" t="s">
        <v>167</v>
      </c>
      <c r="C151" s="105">
        <v>1000</v>
      </c>
      <c r="D151" s="83" t="s">
        <v>69</v>
      </c>
    </row>
    <row r="152" spans="2:4" s="10" customFormat="1" ht="14.4" x14ac:dyDescent="0.3">
      <c r="B152" s="39" t="s">
        <v>167</v>
      </c>
      <c r="C152" s="105">
        <v>1000</v>
      </c>
      <c r="D152" s="83" t="s">
        <v>68</v>
      </c>
    </row>
    <row r="153" spans="2:4" s="10" customFormat="1" ht="14.4" x14ac:dyDescent="0.3">
      <c r="B153" s="39" t="s">
        <v>167</v>
      </c>
      <c r="C153" s="105">
        <v>1000</v>
      </c>
      <c r="D153" s="83" t="s">
        <v>67</v>
      </c>
    </row>
    <row r="154" spans="2:4" s="10" customFormat="1" ht="14.4" x14ac:dyDescent="0.3">
      <c r="B154" s="39" t="s">
        <v>167</v>
      </c>
      <c r="C154" s="105">
        <v>1000</v>
      </c>
      <c r="D154" s="83" t="s">
        <v>66</v>
      </c>
    </row>
    <row r="155" spans="2:4" s="10" customFormat="1" ht="14.4" x14ac:dyDescent="0.3">
      <c r="B155" s="39" t="s">
        <v>167</v>
      </c>
      <c r="C155" s="105">
        <v>1000</v>
      </c>
      <c r="D155" s="83" t="s">
        <v>65</v>
      </c>
    </row>
    <row r="156" spans="2:4" x14ac:dyDescent="0.25">
      <c r="B156" s="144" t="s">
        <v>10</v>
      </c>
      <c r="C156" s="101">
        <f>SUM(C77:C155)</f>
        <v>79000</v>
      </c>
      <c r="D156" s="57"/>
    </row>
    <row r="157" spans="2:4" s="19" customFormat="1" x14ac:dyDescent="0.25">
      <c r="B157" s="27"/>
      <c r="C157" s="103"/>
    </row>
    <row r="158" spans="2:4" s="19" customFormat="1" x14ac:dyDescent="0.25">
      <c r="B158" s="27"/>
      <c r="C158" s="103"/>
    </row>
    <row r="159" spans="2:4" s="19" customFormat="1" x14ac:dyDescent="0.25">
      <c r="B159" s="27"/>
      <c r="C159" s="103"/>
    </row>
    <row r="160" spans="2:4" s="19" customFormat="1" x14ac:dyDescent="0.25">
      <c r="B160" s="27"/>
      <c r="C160" s="103"/>
    </row>
    <row r="161" spans="2:3" s="19" customFormat="1" x14ac:dyDescent="0.25">
      <c r="B161" s="27"/>
      <c r="C161" s="103"/>
    </row>
    <row r="162" spans="2:3" s="19" customFormat="1" x14ac:dyDescent="0.25">
      <c r="B162" s="27"/>
      <c r="C162" s="103"/>
    </row>
    <row r="163" spans="2:3" s="19" customFormat="1" x14ac:dyDescent="0.25">
      <c r="B163" s="27"/>
      <c r="C163" s="103"/>
    </row>
    <row r="164" spans="2:3" s="19" customFormat="1" x14ac:dyDescent="0.25">
      <c r="B164" s="27"/>
      <c r="C164" s="103"/>
    </row>
    <row r="165" spans="2:3" s="19" customFormat="1" x14ac:dyDescent="0.25">
      <c r="B165" s="27"/>
      <c r="C165" s="103"/>
    </row>
    <row r="166" spans="2:3" s="19" customFormat="1" x14ac:dyDescent="0.25">
      <c r="B166" s="27"/>
      <c r="C166" s="103"/>
    </row>
    <row r="167" spans="2:3" s="19" customFormat="1" x14ac:dyDescent="0.25">
      <c r="B167" s="27"/>
      <c r="C167" s="103"/>
    </row>
    <row r="168" spans="2:3" s="19" customFormat="1" x14ac:dyDescent="0.25">
      <c r="B168" s="27"/>
      <c r="C168" s="103"/>
    </row>
    <row r="169" spans="2:3" s="19" customFormat="1" x14ac:dyDescent="0.25">
      <c r="B169" s="27"/>
      <c r="C169" s="103"/>
    </row>
    <row r="170" spans="2:3" s="19" customFormat="1" x14ac:dyDescent="0.25">
      <c r="B170" s="27"/>
      <c r="C170" s="103"/>
    </row>
    <row r="171" spans="2:3" s="19" customFormat="1" x14ac:dyDescent="0.25">
      <c r="B171" s="27"/>
      <c r="C171" s="103"/>
    </row>
    <row r="172" spans="2:3" s="19" customFormat="1" x14ac:dyDescent="0.25">
      <c r="B172" s="27"/>
      <c r="C172" s="103"/>
    </row>
    <row r="173" spans="2:3" s="19" customFormat="1" x14ac:dyDescent="0.25">
      <c r="B173" s="27"/>
      <c r="C173" s="103"/>
    </row>
    <row r="174" spans="2:3" s="19" customFormat="1" x14ac:dyDescent="0.25">
      <c r="B174" s="27"/>
      <c r="C174" s="103"/>
    </row>
    <row r="175" spans="2:3" s="19" customFormat="1" x14ac:dyDescent="0.25">
      <c r="B175" s="27"/>
      <c r="C175" s="103"/>
    </row>
    <row r="176" spans="2:3" s="19" customFormat="1" x14ac:dyDescent="0.25">
      <c r="B176" s="27"/>
      <c r="C176" s="103"/>
    </row>
    <row r="177" spans="2:3" s="19" customFormat="1" x14ac:dyDescent="0.25">
      <c r="B177" s="27"/>
      <c r="C177" s="103"/>
    </row>
    <row r="178" spans="2:3" s="19" customFormat="1" x14ac:dyDescent="0.25">
      <c r="B178" s="27"/>
      <c r="C178" s="103"/>
    </row>
    <row r="179" spans="2:3" s="19" customFormat="1" x14ac:dyDescent="0.25">
      <c r="B179" s="27"/>
      <c r="C179" s="103"/>
    </row>
    <row r="180" spans="2:3" s="19" customFormat="1" x14ac:dyDescent="0.25">
      <c r="B180" s="27"/>
      <c r="C180" s="103"/>
    </row>
    <row r="181" spans="2:3" s="19" customFormat="1" x14ac:dyDescent="0.25">
      <c r="B181" s="27"/>
      <c r="C181" s="103"/>
    </row>
    <row r="182" spans="2:3" s="19" customFormat="1" x14ac:dyDescent="0.25">
      <c r="B182" s="27"/>
      <c r="C182" s="103"/>
    </row>
    <row r="183" spans="2:3" s="19" customFormat="1" x14ac:dyDescent="0.25">
      <c r="B183" s="27"/>
      <c r="C183" s="103"/>
    </row>
    <row r="184" spans="2:3" s="19" customFormat="1" x14ac:dyDescent="0.25">
      <c r="B184" s="27"/>
      <c r="C184" s="103"/>
    </row>
    <row r="185" spans="2:3" s="19" customFormat="1" x14ac:dyDescent="0.25">
      <c r="B185" s="27"/>
      <c r="C185" s="103"/>
    </row>
    <row r="186" spans="2:3" s="19" customFormat="1" x14ac:dyDescent="0.25">
      <c r="B186" s="27"/>
      <c r="C186" s="103"/>
    </row>
    <row r="187" spans="2:3" s="19" customFormat="1" x14ac:dyDescent="0.25">
      <c r="B187" s="27"/>
      <c r="C187" s="103"/>
    </row>
    <row r="188" spans="2:3" s="19" customFormat="1" x14ac:dyDescent="0.25">
      <c r="B188" s="27"/>
      <c r="C188" s="103"/>
    </row>
    <row r="189" spans="2:3" s="19" customFormat="1" x14ac:dyDescent="0.25">
      <c r="B189" s="27"/>
      <c r="C189" s="103"/>
    </row>
    <row r="190" spans="2:3" s="19" customFormat="1" x14ac:dyDescent="0.25">
      <c r="B190" s="27"/>
      <c r="C190" s="103"/>
    </row>
    <row r="191" spans="2:3" s="19" customFormat="1" x14ac:dyDescent="0.25">
      <c r="B191" s="27"/>
      <c r="C191" s="103"/>
    </row>
    <row r="192" spans="2:3" s="19" customFormat="1" x14ac:dyDescent="0.25">
      <c r="B192" s="27"/>
      <c r="C192" s="103"/>
    </row>
    <row r="193" spans="2:3" s="19" customFormat="1" x14ac:dyDescent="0.25">
      <c r="B193" s="27"/>
      <c r="C193" s="103"/>
    </row>
    <row r="194" spans="2:3" s="19" customFormat="1" x14ac:dyDescent="0.25">
      <c r="B194" s="27"/>
      <c r="C194" s="103"/>
    </row>
    <row r="195" spans="2:3" s="19" customFormat="1" x14ac:dyDescent="0.25">
      <c r="B195" s="27"/>
      <c r="C195" s="103"/>
    </row>
    <row r="196" spans="2:3" s="19" customFormat="1" x14ac:dyDescent="0.25">
      <c r="B196" s="27"/>
      <c r="C196" s="103"/>
    </row>
    <row r="197" spans="2:3" s="19" customFormat="1" x14ac:dyDescent="0.25">
      <c r="B197" s="27"/>
      <c r="C197" s="103"/>
    </row>
    <row r="198" spans="2:3" s="19" customFormat="1" x14ac:dyDescent="0.25">
      <c r="B198" s="27"/>
      <c r="C198" s="103"/>
    </row>
    <row r="199" spans="2:3" s="19" customFormat="1" x14ac:dyDescent="0.25">
      <c r="B199" s="27"/>
      <c r="C199" s="103"/>
    </row>
    <row r="200" spans="2:3" s="19" customFormat="1" x14ac:dyDescent="0.25">
      <c r="B200" s="27"/>
      <c r="C200" s="103"/>
    </row>
    <row r="201" spans="2:3" s="19" customFormat="1" x14ac:dyDescent="0.25">
      <c r="B201" s="27"/>
      <c r="C201" s="103"/>
    </row>
    <row r="202" spans="2:3" s="19" customFormat="1" x14ac:dyDescent="0.25">
      <c r="B202" s="27"/>
      <c r="C202" s="103"/>
    </row>
    <row r="203" spans="2:3" s="19" customFormat="1" x14ac:dyDescent="0.25">
      <c r="B203" s="27"/>
      <c r="C203" s="103"/>
    </row>
    <row r="204" spans="2:3" s="19" customFormat="1" x14ac:dyDescent="0.25">
      <c r="B204" s="27"/>
      <c r="C204" s="103"/>
    </row>
    <row r="205" spans="2:3" s="19" customFormat="1" x14ac:dyDescent="0.25">
      <c r="B205" s="27"/>
      <c r="C205" s="103"/>
    </row>
    <row r="206" spans="2:3" s="19" customFormat="1" x14ac:dyDescent="0.25">
      <c r="B206" s="27"/>
      <c r="C206" s="103"/>
    </row>
    <row r="207" spans="2:3" s="19" customFormat="1" x14ac:dyDescent="0.25">
      <c r="B207" s="27"/>
      <c r="C207" s="103"/>
    </row>
    <row r="208" spans="2:3" s="19" customFormat="1" x14ac:dyDescent="0.25">
      <c r="B208" s="27"/>
      <c r="C208" s="103"/>
    </row>
    <row r="209" spans="2:3" s="19" customFormat="1" x14ac:dyDescent="0.25">
      <c r="B209" s="27"/>
      <c r="C209" s="103"/>
    </row>
    <row r="210" spans="2:3" s="19" customFormat="1" x14ac:dyDescent="0.25">
      <c r="B210" s="27"/>
      <c r="C210" s="103"/>
    </row>
    <row r="211" spans="2:3" s="19" customFormat="1" x14ac:dyDescent="0.25">
      <c r="B211" s="27"/>
      <c r="C211" s="103"/>
    </row>
    <row r="212" spans="2:3" s="19" customFormat="1" x14ac:dyDescent="0.25">
      <c r="B212" s="27"/>
      <c r="C212" s="103"/>
    </row>
    <row r="213" spans="2:3" s="19" customFormat="1" x14ac:dyDescent="0.25">
      <c r="B213" s="27"/>
      <c r="C213" s="103"/>
    </row>
    <row r="214" spans="2:3" s="19" customFormat="1" x14ac:dyDescent="0.25">
      <c r="B214" s="27"/>
      <c r="C214" s="103"/>
    </row>
    <row r="215" spans="2:3" s="19" customFormat="1" x14ac:dyDescent="0.25">
      <c r="B215" s="27"/>
      <c r="C215" s="103"/>
    </row>
    <row r="216" spans="2:3" s="19" customFormat="1" x14ac:dyDescent="0.25">
      <c r="B216" s="27"/>
      <c r="C216" s="103"/>
    </row>
    <row r="217" spans="2:3" s="19" customFormat="1" x14ac:dyDescent="0.25">
      <c r="B217" s="27"/>
      <c r="C217" s="103"/>
    </row>
    <row r="218" spans="2:3" s="19" customFormat="1" x14ac:dyDescent="0.25">
      <c r="B218" s="27"/>
      <c r="C218" s="103"/>
    </row>
    <row r="219" spans="2:3" s="19" customFormat="1" x14ac:dyDescent="0.25">
      <c r="B219" s="27"/>
      <c r="C219" s="103"/>
    </row>
    <row r="220" spans="2:3" s="19" customFormat="1" x14ac:dyDescent="0.25">
      <c r="B220" s="27"/>
      <c r="C220" s="103"/>
    </row>
    <row r="221" spans="2:3" s="19" customFormat="1" x14ac:dyDescent="0.25">
      <c r="B221" s="27"/>
      <c r="C221" s="103"/>
    </row>
    <row r="222" spans="2:3" s="19" customFormat="1" x14ac:dyDescent="0.25">
      <c r="B222" s="27"/>
      <c r="C222" s="103"/>
    </row>
    <row r="223" spans="2:3" s="19" customFormat="1" x14ac:dyDescent="0.25">
      <c r="B223" s="27"/>
      <c r="C223" s="103"/>
    </row>
    <row r="224" spans="2:3" s="19" customFormat="1" x14ac:dyDescent="0.25">
      <c r="B224" s="27"/>
      <c r="C224" s="103"/>
    </row>
    <row r="225" spans="2:3" s="19" customFormat="1" x14ac:dyDescent="0.25">
      <c r="B225" s="27"/>
      <c r="C225" s="103"/>
    </row>
    <row r="226" spans="2:3" s="19" customFormat="1" x14ac:dyDescent="0.25">
      <c r="B226" s="27"/>
      <c r="C226" s="103"/>
    </row>
    <row r="227" spans="2:3" s="19" customFormat="1" x14ac:dyDescent="0.25">
      <c r="B227" s="27"/>
      <c r="C227" s="103"/>
    </row>
    <row r="228" spans="2:3" s="19" customFormat="1" x14ac:dyDescent="0.25">
      <c r="B228" s="27"/>
      <c r="C228" s="103"/>
    </row>
    <row r="229" spans="2:3" s="19" customFormat="1" x14ac:dyDescent="0.25">
      <c r="B229" s="27"/>
      <c r="C229" s="103"/>
    </row>
    <row r="230" spans="2:3" s="19" customFormat="1" x14ac:dyDescent="0.25">
      <c r="B230" s="27"/>
      <c r="C230" s="103"/>
    </row>
    <row r="231" spans="2:3" s="19" customFormat="1" x14ac:dyDescent="0.25">
      <c r="B231" s="27"/>
      <c r="C231" s="103"/>
    </row>
    <row r="232" spans="2:3" s="19" customFormat="1" x14ac:dyDescent="0.25">
      <c r="B232" s="27"/>
      <c r="C232" s="103"/>
    </row>
    <row r="233" spans="2:3" s="19" customFormat="1" x14ac:dyDescent="0.25">
      <c r="B233" s="27"/>
      <c r="C233" s="103"/>
    </row>
    <row r="234" spans="2:3" s="19" customFormat="1" x14ac:dyDescent="0.25">
      <c r="B234" s="27"/>
      <c r="C234" s="103"/>
    </row>
    <row r="235" spans="2:3" s="19" customFormat="1" x14ac:dyDescent="0.25">
      <c r="B235" s="27"/>
      <c r="C235" s="103"/>
    </row>
    <row r="236" spans="2:3" s="19" customFormat="1" x14ac:dyDescent="0.25">
      <c r="B236" s="27"/>
      <c r="C236" s="103"/>
    </row>
    <row r="237" spans="2:3" s="19" customFormat="1" x14ac:dyDescent="0.25">
      <c r="B237" s="27"/>
      <c r="C237" s="103"/>
    </row>
    <row r="238" spans="2:3" s="19" customFormat="1" x14ac:dyDescent="0.25">
      <c r="B238" s="27"/>
      <c r="C238" s="103"/>
    </row>
    <row r="239" spans="2:3" s="19" customFormat="1" x14ac:dyDescent="0.25">
      <c r="B239" s="27"/>
      <c r="C239" s="103"/>
    </row>
    <row r="240" spans="2:3" s="19" customFormat="1" x14ac:dyDescent="0.25">
      <c r="B240" s="27"/>
      <c r="C240" s="103"/>
    </row>
    <row r="241" spans="2:3" s="19" customFormat="1" x14ac:dyDescent="0.25">
      <c r="B241" s="27"/>
      <c r="C241" s="103"/>
    </row>
    <row r="242" spans="2:3" s="19" customFormat="1" x14ac:dyDescent="0.25">
      <c r="B242" s="27"/>
      <c r="C242" s="103"/>
    </row>
    <row r="243" spans="2:3" s="19" customFormat="1" x14ac:dyDescent="0.25">
      <c r="B243" s="27"/>
      <c r="C243" s="103"/>
    </row>
    <row r="244" spans="2:3" s="19" customFormat="1" x14ac:dyDescent="0.25">
      <c r="B244" s="27"/>
      <c r="C244" s="103"/>
    </row>
    <row r="245" spans="2:3" s="19" customFormat="1" x14ac:dyDescent="0.25">
      <c r="B245" s="27"/>
      <c r="C245" s="103"/>
    </row>
    <row r="246" spans="2:3" s="19" customFormat="1" x14ac:dyDescent="0.25">
      <c r="B246" s="27"/>
      <c r="C246" s="103"/>
    </row>
    <row r="247" spans="2:3" s="19" customFormat="1" x14ac:dyDescent="0.25">
      <c r="B247" s="27"/>
      <c r="C247" s="103"/>
    </row>
    <row r="248" spans="2:3" s="19" customFormat="1" x14ac:dyDescent="0.25">
      <c r="B248" s="27"/>
      <c r="C248" s="103"/>
    </row>
    <row r="249" spans="2:3" s="19" customFormat="1" x14ac:dyDescent="0.25">
      <c r="B249" s="27"/>
      <c r="C249" s="103"/>
    </row>
    <row r="250" spans="2:3" s="19" customFormat="1" x14ac:dyDescent="0.25">
      <c r="B250" s="27"/>
      <c r="C250" s="103"/>
    </row>
    <row r="251" spans="2:3" s="19" customFormat="1" x14ac:dyDescent="0.25">
      <c r="B251" s="27"/>
      <c r="C251" s="103"/>
    </row>
    <row r="252" spans="2:3" s="19" customFormat="1" x14ac:dyDescent="0.25">
      <c r="B252" s="27"/>
      <c r="C252" s="103"/>
    </row>
    <row r="253" spans="2:3" s="19" customFormat="1" x14ac:dyDescent="0.25">
      <c r="B253" s="27"/>
      <c r="C253" s="103"/>
    </row>
    <row r="254" spans="2:3" s="19" customFormat="1" x14ac:dyDescent="0.25">
      <c r="B254" s="27"/>
      <c r="C254" s="103"/>
    </row>
    <row r="255" spans="2:3" s="19" customFormat="1" x14ac:dyDescent="0.25">
      <c r="B255" s="27"/>
      <c r="C255" s="103"/>
    </row>
    <row r="256" spans="2:3" s="19" customFormat="1" x14ac:dyDescent="0.25">
      <c r="B256" s="27"/>
      <c r="C256" s="103"/>
    </row>
    <row r="257" spans="2:3" s="19" customFormat="1" x14ac:dyDescent="0.25">
      <c r="B257" s="27"/>
      <c r="C257" s="103"/>
    </row>
    <row r="258" spans="2:3" s="19" customFormat="1" x14ac:dyDescent="0.25">
      <c r="B258" s="27"/>
      <c r="C258" s="103"/>
    </row>
    <row r="259" spans="2:3" s="19" customFormat="1" x14ac:dyDescent="0.25">
      <c r="B259" s="27"/>
      <c r="C259" s="103"/>
    </row>
    <row r="260" spans="2:3" s="19" customFormat="1" x14ac:dyDescent="0.25">
      <c r="B260" s="27"/>
      <c r="C260" s="103"/>
    </row>
    <row r="261" spans="2:3" s="19" customFormat="1" x14ac:dyDescent="0.25">
      <c r="B261" s="27"/>
      <c r="C261" s="103"/>
    </row>
    <row r="262" spans="2:3" s="19" customFormat="1" x14ac:dyDescent="0.25">
      <c r="B262" s="27"/>
      <c r="C262" s="103"/>
    </row>
    <row r="263" spans="2:3" s="19" customFormat="1" x14ac:dyDescent="0.25">
      <c r="B263" s="27"/>
      <c r="C263" s="103"/>
    </row>
    <row r="264" spans="2:3" s="19" customFormat="1" x14ac:dyDescent="0.25">
      <c r="B264" s="27"/>
      <c r="C264" s="103"/>
    </row>
    <row r="265" spans="2:3" s="19" customFormat="1" x14ac:dyDescent="0.25">
      <c r="B265" s="27"/>
      <c r="C265" s="103"/>
    </row>
    <row r="266" spans="2:3" s="19" customFormat="1" x14ac:dyDescent="0.25">
      <c r="B266" s="27"/>
      <c r="C266" s="103"/>
    </row>
    <row r="267" spans="2:3" s="19" customFormat="1" x14ac:dyDescent="0.25">
      <c r="B267" s="27"/>
      <c r="C267" s="103"/>
    </row>
    <row r="268" spans="2:3" s="19" customFormat="1" x14ac:dyDescent="0.25">
      <c r="B268" s="27"/>
      <c r="C268" s="103"/>
    </row>
    <row r="269" spans="2:3" s="19" customFormat="1" x14ac:dyDescent="0.25">
      <c r="B269" s="27"/>
      <c r="C269" s="103"/>
    </row>
    <row r="270" spans="2:3" s="19" customFormat="1" x14ac:dyDescent="0.25">
      <c r="B270" s="27"/>
      <c r="C270" s="103"/>
    </row>
    <row r="271" spans="2:3" s="19" customFormat="1" x14ac:dyDescent="0.25">
      <c r="B271" s="27"/>
      <c r="C271" s="103"/>
    </row>
    <row r="272" spans="2:3" s="19" customFormat="1" x14ac:dyDescent="0.25">
      <c r="B272" s="27"/>
      <c r="C272" s="103"/>
    </row>
    <row r="273" spans="2:3" s="19" customFormat="1" x14ac:dyDescent="0.25">
      <c r="B273" s="27"/>
      <c r="C273" s="103"/>
    </row>
    <row r="274" spans="2:3" s="19" customFormat="1" x14ac:dyDescent="0.25">
      <c r="B274" s="27"/>
      <c r="C274" s="103"/>
    </row>
    <row r="275" spans="2:3" s="19" customFormat="1" x14ac:dyDescent="0.25">
      <c r="B275" s="27"/>
      <c r="C275" s="103"/>
    </row>
    <row r="276" spans="2:3" s="19" customFormat="1" x14ac:dyDescent="0.25">
      <c r="B276" s="27"/>
      <c r="C276" s="103"/>
    </row>
    <row r="277" spans="2:3" s="19" customFormat="1" x14ac:dyDescent="0.25">
      <c r="B277" s="27"/>
      <c r="C277" s="103"/>
    </row>
    <row r="278" spans="2:3" s="19" customFormat="1" x14ac:dyDescent="0.25">
      <c r="B278" s="27"/>
      <c r="C278" s="103"/>
    </row>
    <row r="279" spans="2:3" s="19" customFormat="1" x14ac:dyDescent="0.25">
      <c r="B279" s="27"/>
      <c r="C279" s="103"/>
    </row>
    <row r="280" spans="2:3" s="19" customFormat="1" x14ac:dyDescent="0.25">
      <c r="B280" s="27"/>
      <c r="C280" s="103"/>
    </row>
    <row r="281" spans="2:3" s="19" customFormat="1" x14ac:dyDescent="0.25">
      <c r="B281" s="27"/>
      <c r="C281" s="103"/>
    </row>
    <row r="282" spans="2:3" s="19" customFormat="1" x14ac:dyDescent="0.25">
      <c r="B282" s="27"/>
      <c r="C282" s="103"/>
    </row>
    <row r="283" spans="2:3" s="19" customFormat="1" x14ac:dyDescent="0.25">
      <c r="B283" s="27"/>
      <c r="C283" s="103"/>
    </row>
    <row r="284" spans="2:3" s="19" customFormat="1" x14ac:dyDescent="0.25">
      <c r="B284" s="27"/>
      <c r="C284" s="103"/>
    </row>
    <row r="285" spans="2:3" s="19" customFormat="1" x14ac:dyDescent="0.25">
      <c r="B285" s="27"/>
      <c r="C285" s="103"/>
    </row>
    <row r="286" spans="2:3" s="19" customFormat="1" x14ac:dyDescent="0.25">
      <c r="B286" s="27"/>
      <c r="C286" s="103"/>
    </row>
    <row r="287" spans="2:3" s="19" customFormat="1" x14ac:dyDescent="0.25">
      <c r="B287" s="27"/>
      <c r="C287" s="103"/>
    </row>
    <row r="288" spans="2:3" s="19" customFormat="1" x14ac:dyDescent="0.25">
      <c r="B288" s="27"/>
      <c r="C288" s="103"/>
    </row>
    <row r="289" spans="2:3" s="19" customFormat="1" x14ac:dyDescent="0.25">
      <c r="B289" s="27"/>
      <c r="C289" s="103"/>
    </row>
    <row r="290" spans="2:3" s="19" customFormat="1" x14ac:dyDescent="0.25">
      <c r="B290" s="27"/>
      <c r="C290" s="103"/>
    </row>
    <row r="291" spans="2:3" s="19" customFormat="1" x14ac:dyDescent="0.25">
      <c r="B291" s="27"/>
      <c r="C291" s="103"/>
    </row>
    <row r="292" spans="2:3" s="19" customFormat="1" x14ac:dyDescent="0.25">
      <c r="B292" s="27"/>
      <c r="C292" s="103"/>
    </row>
    <row r="293" spans="2:3" s="19" customFormat="1" x14ac:dyDescent="0.25">
      <c r="B293" s="27"/>
      <c r="C293" s="103"/>
    </row>
    <row r="294" spans="2:3" s="19" customFormat="1" x14ac:dyDescent="0.25">
      <c r="B294" s="27"/>
      <c r="C294" s="103"/>
    </row>
    <row r="295" spans="2:3" s="19" customFormat="1" x14ac:dyDescent="0.25">
      <c r="B295" s="27"/>
      <c r="C295" s="103"/>
    </row>
    <row r="296" spans="2:3" s="19" customFormat="1" x14ac:dyDescent="0.25">
      <c r="B296" s="27"/>
      <c r="C296" s="103"/>
    </row>
    <row r="297" spans="2:3" s="19" customFormat="1" x14ac:dyDescent="0.25">
      <c r="B297" s="27"/>
      <c r="C297" s="103"/>
    </row>
    <row r="298" spans="2:3" s="19" customFormat="1" x14ac:dyDescent="0.25">
      <c r="B298" s="27"/>
      <c r="C298" s="103"/>
    </row>
    <row r="299" spans="2:3" s="19" customFormat="1" x14ac:dyDescent="0.25">
      <c r="B299" s="27"/>
      <c r="C299" s="103"/>
    </row>
    <row r="300" spans="2:3" s="19" customFormat="1" x14ac:dyDescent="0.25">
      <c r="B300" s="27"/>
      <c r="C300" s="103"/>
    </row>
    <row r="301" spans="2:3" s="19" customFormat="1" x14ac:dyDescent="0.25">
      <c r="B301" s="27"/>
      <c r="C301" s="103"/>
    </row>
    <row r="302" spans="2:3" s="19" customFormat="1" x14ac:dyDescent="0.25">
      <c r="B302" s="27"/>
      <c r="C302" s="103"/>
    </row>
    <row r="303" spans="2:3" s="19" customFormat="1" x14ac:dyDescent="0.25">
      <c r="B303" s="27"/>
      <c r="C303" s="103"/>
    </row>
    <row r="304" spans="2:3" s="19" customFormat="1" x14ac:dyDescent="0.25">
      <c r="B304" s="27"/>
      <c r="C304" s="103"/>
    </row>
    <row r="305" spans="2:3" s="19" customFormat="1" x14ac:dyDescent="0.25">
      <c r="B305" s="27"/>
      <c r="C305" s="103"/>
    </row>
    <row r="306" spans="2:3" s="19" customFormat="1" x14ac:dyDescent="0.25">
      <c r="B306" s="27"/>
      <c r="C306" s="103"/>
    </row>
    <row r="307" spans="2:3" s="19" customFormat="1" x14ac:dyDescent="0.25">
      <c r="B307" s="27"/>
      <c r="C307" s="103"/>
    </row>
    <row r="308" spans="2:3" s="19" customFormat="1" x14ac:dyDescent="0.25">
      <c r="B308" s="27"/>
      <c r="C308" s="103"/>
    </row>
    <row r="309" spans="2:3" s="19" customFormat="1" x14ac:dyDescent="0.25">
      <c r="B309" s="27"/>
      <c r="C309" s="103"/>
    </row>
    <row r="310" spans="2:3" s="19" customFormat="1" x14ac:dyDescent="0.25">
      <c r="B310" s="27"/>
      <c r="C310" s="103"/>
    </row>
    <row r="311" spans="2:3" s="19" customFormat="1" x14ac:dyDescent="0.25">
      <c r="B311" s="27"/>
      <c r="C311" s="103"/>
    </row>
    <row r="312" spans="2:3" s="19" customFormat="1" x14ac:dyDescent="0.25">
      <c r="B312" s="27"/>
      <c r="C312" s="103"/>
    </row>
    <row r="313" spans="2:3" s="19" customFormat="1" x14ac:dyDescent="0.25">
      <c r="B313" s="27"/>
      <c r="C313" s="103"/>
    </row>
    <row r="314" spans="2:3" s="19" customFormat="1" x14ac:dyDescent="0.25">
      <c r="B314" s="27"/>
      <c r="C314" s="103"/>
    </row>
    <row r="315" spans="2:3" s="19" customFormat="1" x14ac:dyDescent="0.25">
      <c r="B315" s="27"/>
      <c r="C315" s="103"/>
    </row>
    <row r="316" spans="2:3" s="19" customFormat="1" x14ac:dyDescent="0.25">
      <c r="B316" s="27"/>
      <c r="C316" s="103"/>
    </row>
    <row r="317" spans="2:3" s="19" customFormat="1" x14ac:dyDescent="0.25">
      <c r="B317" s="27"/>
      <c r="C317" s="103"/>
    </row>
    <row r="318" spans="2:3" s="19" customFormat="1" x14ac:dyDescent="0.25">
      <c r="B318" s="27"/>
      <c r="C318" s="103"/>
    </row>
    <row r="319" spans="2:3" s="19" customFormat="1" x14ac:dyDescent="0.25">
      <c r="B319" s="27"/>
      <c r="C319" s="103"/>
    </row>
    <row r="320" spans="2:3" s="19" customFormat="1" x14ac:dyDescent="0.25">
      <c r="B320" s="27"/>
      <c r="C320" s="103"/>
    </row>
    <row r="321" spans="2:3" s="19" customFormat="1" x14ac:dyDescent="0.25">
      <c r="B321" s="27"/>
      <c r="C321" s="103"/>
    </row>
    <row r="322" spans="2:3" s="19" customFormat="1" x14ac:dyDescent="0.25">
      <c r="B322" s="27"/>
      <c r="C322" s="103"/>
    </row>
    <row r="323" spans="2:3" s="19" customFormat="1" x14ac:dyDescent="0.25">
      <c r="B323" s="27"/>
      <c r="C323" s="103"/>
    </row>
    <row r="324" spans="2:3" s="19" customFormat="1" x14ac:dyDescent="0.25">
      <c r="B324" s="27"/>
      <c r="C324" s="103"/>
    </row>
    <row r="325" spans="2:3" s="19" customFormat="1" x14ac:dyDescent="0.25">
      <c r="B325" s="27"/>
      <c r="C325" s="103"/>
    </row>
    <row r="326" spans="2:3" s="19" customFormat="1" x14ac:dyDescent="0.25">
      <c r="B326" s="27"/>
      <c r="C326" s="103"/>
    </row>
    <row r="327" spans="2:3" s="19" customFormat="1" x14ac:dyDescent="0.25">
      <c r="B327" s="27"/>
      <c r="C327" s="103"/>
    </row>
    <row r="328" spans="2:3" s="19" customFormat="1" x14ac:dyDescent="0.25">
      <c r="B328" s="27"/>
      <c r="C328" s="103"/>
    </row>
    <row r="329" spans="2:3" s="19" customFormat="1" x14ac:dyDescent="0.25">
      <c r="B329" s="27"/>
      <c r="C329" s="103"/>
    </row>
    <row r="330" spans="2:3" s="19" customFormat="1" x14ac:dyDescent="0.25">
      <c r="B330" s="27"/>
      <c r="C330" s="103"/>
    </row>
    <row r="331" spans="2:3" s="19" customFormat="1" x14ac:dyDescent="0.25">
      <c r="B331" s="27"/>
      <c r="C331" s="103"/>
    </row>
    <row r="332" spans="2:3" s="19" customFormat="1" x14ac:dyDescent="0.25">
      <c r="B332" s="27"/>
      <c r="C332" s="103"/>
    </row>
    <row r="333" spans="2:3" s="19" customFormat="1" x14ac:dyDescent="0.25">
      <c r="B333" s="27"/>
      <c r="C333" s="103"/>
    </row>
    <row r="334" spans="2:3" s="19" customFormat="1" x14ac:dyDescent="0.25">
      <c r="B334" s="27"/>
      <c r="C334" s="103"/>
    </row>
    <row r="335" spans="2:3" s="19" customFormat="1" x14ac:dyDescent="0.25">
      <c r="B335" s="27"/>
      <c r="C335" s="103"/>
    </row>
    <row r="336" spans="2:3" s="19" customFormat="1" x14ac:dyDescent="0.25">
      <c r="B336" s="27"/>
      <c r="C336" s="103"/>
    </row>
    <row r="337" spans="2:3" s="19" customFormat="1" x14ac:dyDescent="0.25">
      <c r="B337" s="27"/>
      <c r="C337" s="103"/>
    </row>
    <row r="338" spans="2:3" s="19" customFormat="1" x14ac:dyDescent="0.25">
      <c r="B338" s="27"/>
      <c r="C338" s="103"/>
    </row>
    <row r="339" spans="2:3" s="19" customFormat="1" x14ac:dyDescent="0.25">
      <c r="B339" s="27"/>
      <c r="C339" s="103"/>
    </row>
    <row r="340" spans="2:3" s="19" customFormat="1" x14ac:dyDescent="0.25">
      <c r="B340" s="27"/>
      <c r="C340" s="103"/>
    </row>
    <row r="341" spans="2:3" s="19" customFormat="1" x14ac:dyDescent="0.25">
      <c r="B341" s="27"/>
      <c r="C341" s="103"/>
    </row>
    <row r="342" spans="2:3" s="19" customFormat="1" x14ac:dyDescent="0.25">
      <c r="B342" s="27"/>
      <c r="C342" s="103"/>
    </row>
    <row r="343" spans="2:3" s="19" customFormat="1" x14ac:dyDescent="0.25">
      <c r="B343" s="27"/>
      <c r="C343" s="103"/>
    </row>
    <row r="344" spans="2:3" s="19" customFormat="1" x14ac:dyDescent="0.25">
      <c r="B344" s="27"/>
      <c r="C344" s="103"/>
    </row>
    <row r="345" spans="2:3" s="19" customFormat="1" x14ac:dyDescent="0.25">
      <c r="B345" s="27"/>
      <c r="C345" s="103"/>
    </row>
    <row r="346" spans="2:3" s="19" customFormat="1" x14ac:dyDescent="0.25">
      <c r="B346" s="27"/>
      <c r="C346" s="103"/>
    </row>
    <row r="347" spans="2:3" s="19" customFormat="1" x14ac:dyDescent="0.25">
      <c r="B347" s="27"/>
      <c r="C347" s="103"/>
    </row>
    <row r="348" spans="2:3" s="19" customFormat="1" x14ac:dyDescent="0.25">
      <c r="B348" s="27"/>
      <c r="C348" s="103"/>
    </row>
    <row r="349" spans="2:3" s="19" customFormat="1" x14ac:dyDescent="0.25">
      <c r="B349" s="27"/>
      <c r="C349" s="103"/>
    </row>
    <row r="350" spans="2:3" s="19" customFormat="1" x14ac:dyDescent="0.25">
      <c r="B350" s="27"/>
      <c r="C350" s="103"/>
    </row>
    <row r="351" spans="2:3" s="19" customFormat="1" x14ac:dyDescent="0.25">
      <c r="B351" s="27"/>
      <c r="C351" s="103"/>
    </row>
    <row r="352" spans="2:3" s="19" customFormat="1" x14ac:dyDescent="0.25">
      <c r="B352" s="27"/>
      <c r="C352" s="103"/>
    </row>
    <row r="353" spans="2:4" s="19" customFormat="1" x14ac:dyDescent="0.25">
      <c r="B353" s="27"/>
      <c r="C353" s="103"/>
    </row>
    <row r="354" spans="2:4" s="19" customFormat="1" x14ac:dyDescent="0.25">
      <c r="B354" s="27"/>
      <c r="C354" s="103"/>
    </row>
    <row r="355" spans="2:4" s="19" customFormat="1" x14ac:dyDescent="0.25">
      <c r="B355" s="27"/>
      <c r="C355" s="103"/>
    </row>
    <row r="356" spans="2:4" s="19" customFormat="1" x14ac:dyDescent="0.25">
      <c r="B356" s="27"/>
      <c r="C356" s="103"/>
    </row>
    <row r="357" spans="2:4" s="19" customFormat="1" x14ac:dyDescent="0.25">
      <c r="B357" s="27"/>
      <c r="C357" s="103"/>
    </row>
    <row r="358" spans="2:4" s="19" customFormat="1" x14ac:dyDescent="0.25">
      <c r="B358" s="27"/>
      <c r="C358" s="103"/>
    </row>
    <row r="359" spans="2:4" s="19" customFormat="1" x14ac:dyDescent="0.25">
      <c r="B359" s="27"/>
      <c r="C359" s="103"/>
    </row>
    <row r="360" spans="2:4" s="19" customFormat="1" x14ac:dyDescent="0.25">
      <c r="B360" s="27"/>
      <c r="C360" s="103"/>
    </row>
    <row r="361" spans="2:4" s="19" customFormat="1" x14ac:dyDescent="0.25">
      <c r="B361" s="27"/>
      <c r="C361" s="103"/>
    </row>
    <row r="362" spans="2:4" s="19" customFormat="1" x14ac:dyDescent="0.25">
      <c r="B362" s="27"/>
      <c r="C362" s="103"/>
    </row>
    <row r="363" spans="2:4" s="19" customFormat="1" x14ac:dyDescent="0.25">
      <c r="B363" s="27"/>
      <c r="C363" s="103"/>
    </row>
    <row r="364" spans="2:4" s="19" customFormat="1" x14ac:dyDescent="0.25">
      <c r="B364" s="27"/>
      <c r="C364" s="103"/>
    </row>
    <row r="365" spans="2:4" s="19" customFormat="1" x14ac:dyDescent="0.25">
      <c r="B365" s="27"/>
      <c r="C365" s="103"/>
    </row>
    <row r="366" spans="2:4" s="19" customFormat="1" x14ac:dyDescent="0.25">
      <c r="B366" s="28"/>
      <c r="C366" s="104"/>
      <c r="D366" s="1"/>
    </row>
    <row r="367" spans="2:4" s="19" customFormat="1" x14ac:dyDescent="0.25">
      <c r="B367" s="28"/>
      <c r="C367" s="104"/>
      <c r="D367" s="1"/>
    </row>
  </sheetData>
  <sheetProtection password="CACB" sheet="1" objects="1" scenarios="1"/>
  <mergeCells count="2">
    <mergeCell ref="C1:D1"/>
    <mergeCell ref="B75:D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620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16" customWidth="1"/>
    <col min="4" max="4" width="22" style="13" customWidth="1"/>
    <col min="5" max="5" width="16.21875" style="32" customWidth="1"/>
    <col min="6" max="16384" width="9.109375" style="1"/>
  </cols>
  <sheetData>
    <row r="1" spans="1:6" ht="36.6" customHeight="1" x14ac:dyDescent="0.25">
      <c r="A1" s="62"/>
      <c r="B1" s="62"/>
      <c r="C1" s="161" t="s">
        <v>1578</v>
      </c>
      <c r="D1" s="161"/>
      <c r="E1" s="161"/>
      <c r="F1" s="63"/>
    </row>
    <row r="2" spans="1:6" ht="13.8" x14ac:dyDescent="0.25">
      <c r="B2" s="22" t="s">
        <v>14</v>
      </c>
      <c r="C2" s="117">
        <f>C30-C31</f>
        <v>58423.319500000005</v>
      </c>
      <c r="D2" s="121"/>
      <c r="E2" s="29"/>
    </row>
    <row r="3" spans="1:6" x14ac:dyDescent="0.25">
      <c r="B3" s="23"/>
      <c r="C3" s="112"/>
      <c r="D3" s="20"/>
      <c r="E3" s="30"/>
    </row>
    <row r="4" spans="1:6" s="68" customFormat="1" ht="36.6" customHeight="1" x14ac:dyDescent="0.3">
      <c r="B4" s="118" t="s">
        <v>0</v>
      </c>
      <c r="C4" s="119" t="s">
        <v>1</v>
      </c>
      <c r="D4" s="122" t="s">
        <v>2</v>
      </c>
      <c r="E4" s="120" t="s">
        <v>15</v>
      </c>
    </row>
    <row r="5" spans="1:6" s="94" customFormat="1" ht="14.4" x14ac:dyDescent="0.3">
      <c r="B5" s="95" t="s">
        <v>168</v>
      </c>
      <c r="C5" s="113"/>
      <c r="D5" s="123"/>
      <c r="E5" s="96"/>
    </row>
    <row r="6" spans="1:6" s="19" customFormat="1" x14ac:dyDescent="0.25">
      <c r="B6" s="107" t="s">
        <v>140</v>
      </c>
      <c r="C6" s="114">
        <v>1000</v>
      </c>
      <c r="D6" s="12" t="s">
        <v>1596</v>
      </c>
      <c r="E6" s="31" t="s">
        <v>1035</v>
      </c>
    </row>
    <row r="7" spans="1:6" s="19" customFormat="1" x14ac:dyDescent="0.25">
      <c r="B7" s="107" t="s">
        <v>140</v>
      </c>
      <c r="C7" s="114">
        <v>100</v>
      </c>
      <c r="D7" s="12" t="s">
        <v>1596</v>
      </c>
      <c r="E7" s="31" t="s">
        <v>1157</v>
      </c>
    </row>
    <row r="8" spans="1:6" s="19" customFormat="1" x14ac:dyDescent="0.25">
      <c r="B8" s="107" t="s">
        <v>140</v>
      </c>
      <c r="C8" s="114">
        <v>15000</v>
      </c>
      <c r="D8" s="12" t="s">
        <v>1596</v>
      </c>
      <c r="E8" s="31" t="s">
        <v>1020</v>
      </c>
    </row>
    <row r="9" spans="1:6" s="19" customFormat="1" x14ac:dyDescent="0.25">
      <c r="B9" s="107" t="s">
        <v>142</v>
      </c>
      <c r="C9" s="114">
        <v>2000</v>
      </c>
      <c r="D9" s="12" t="s">
        <v>1596</v>
      </c>
      <c r="E9" s="31" t="s">
        <v>1548</v>
      </c>
    </row>
    <row r="10" spans="1:6" s="19" customFormat="1" x14ac:dyDescent="0.25">
      <c r="B10" s="107" t="s">
        <v>143</v>
      </c>
      <c r="C10" s="114">
        <v>8000</v>
      </c>
      <c r="D10" s="12" t="s">
        <v>1596</v>
      </c>
      <c r="E10" s="31" t="s">
        <v>1553</v>
      </c>
    </row>
    <row r="11" spans="1:6" s="19" customFormat="1" x14ac:dyDescent="0.25">
      <c r="B11" s="107" t="s">
        <v>143</v>
      </c>
      <c r="C11" s="114">
        <v>200</v>
      </c>
      <c r="D11" s="12" t="s">
        <v>1596</v>
      </c>
      <c r="E11" s="31" t="s">
        <v>1545</v>
      </c>
    </row>
    <row r="12" spans="1:6" s="19" customFormat="1" x14ac:dyDescent="0.25">
      <c r="B12" s="107" t="s">
        <v>144</v>
      </c>
      <c r="C12" s="114">
        <v>2000</v>
      </c>
      <c r="D12" s="12" t="s">
        <v>1596</v>
      </c>
      <c r="E12" s="31" t="s">
        <v>1554</v>
      </c>
    </row>
    <row r="13" spans="1:6" s="19" customFormat="1" x14ac:dyDescent="0.25">
      <c r="B13" s="107" t="s">
        <v>144</v>
      </c>
      <c r="C13" s="114">
        <v>2000</v>
      </c>
      <c r="D13" s="12" t="s">
        <v>1596</v>
      </c>
      <c r="E13" s="31" t="s">
        <v>1555</v>
      </c>
    </row>
    <row r="14" spans="1:6" s="19" customFormat="1" x14ac:dyDescent="0.25">
      <c r="B14" s="107" t="s">
        <v>146</v>
      </c>
      <c r="C14" s="114">
        <v>2200</v>
      </c>
      <c r="D14" s="12" t="s">
        <v>1596</v>
      </c>
      <c r="E14" s="31" t="s">
        <v>1549</v>
      </c>
    </row>
    <row r="15" spans="1:6" s="19" customFormat="1" x14ac:dyDescent="0.25">
      <c r="B15" s="107" t="s">
        <v>1544</v>
      </c>
      <c r="C15" s="114">
        <v>1720</v>
      </c>
      <c r="D15" s="12" t="s">
        <v>1596</v>
      </c>
      <c r="E15" s="31" t="s">
        <v>1550</v>
      </c>
    </row>
    <row r="16" spans="1:6" s="19" customFormat="1" x14ac:dyDescent="0.25">
      <c r="B16" s="107" t="s">
        <v>148</v>
      </c>
      <c r="C16" s="114">
        <v>5000</v>
      </c>
      <c r="D16" s="12" t="s">
        <v>1552</v>
      </c>
      <c r="E16" s="31" t="s">
        <v>1551</v>
      </c>
    </row>
    <row r="17" spans="2:5" s="19" customFormat="1" x14ac:dyDescent="0.25">
      <c r="B17" s="107" t="s">
        <v>148</v>
      </c>
      <c r="C17" s="114">
        <v>300</v>
      </c>
      <c r="D17" s="12" t="s">
        <v>1596</v>
      </c>
      <c r="E17" s="31" t="s">
        <v>931</v>
      </c>
    </row>
    <row r="18" spans="2:5" s="19" customFormat="1" x14ac:dyDescent="0.25">
      <c r="B18" s="107" t="s">
        <v>149</v>
      </c>
      <c r="C18" s="114">
        <v>300</v>
      </c>
      <c r="D18" s="12" t="s">
        <v>1596</v>
      </c>
      <c r="E18" s="31" t="s">
        <v>931</v>
      </c>
    </row>
    <row r="19" spans="2:5" s="19" customFormat="1" x14ac:dyDescent="0.25">
      <c r="B19" s="107" t="s">
        <v>150</v>
      </c>
      <c r="C19" s="114">
        <v>1000</v>
      </c>
      <c r="D19" s="12" t="s">
        <v>1596</v>
      </c>
      <c r="E19" s="31" t="s">
        <v>1153</v>
      </c>
    </row>
    <row r="20" spans="2:5" s="19" customFormat="1" x14ac:dyDescent="0.25">
      <c r="B20" s="107" t="s">
        <v>161</v>
      </c>
      <c r="C20" s="114">
        <v>1000</v>
      </c>
      <c r="D20" s="12" t="s">
        <v>1596</v>
      </c>
      <c r="E20" s="31" t="s">
        <v>1547</v>
      </c>
    </row>
    <row r="21" spans="2:5" s="19" customFormat="1" x14ac:dyDescent="0.25">
      <c r="B21" s="107" t="s">
        <v>161</v>
      </c>
      <c r="C21" s="114">
        <v>3000</v>
      </c>
      <c r="D21" s="12" t="s">
        <v>1596</v>
      </c>
      <c r="E21" s="31" t="s">
        <v>1548</v>
      </c>
    </row>
    <row r="22" spans="2:5" s="19" customFormat="1" x14ac:dyDescent="0.25">
      <c r="B22" s="107" t="s">
        <v>162</v>
      </c>
      <c r="C22" s="114">
        <v>500</v>
      </c>
      <c r="D22" s="12" t="s">
        <v>1596</v>
      </c>
      <c r="E22" s="31" t="s">
        <v>1546</v>
      </c>
    </row>
    <row r="23" spans="2:5" s="19" customFormat="1" x14ac:dyDescent="0.25">
      <c r="B23" s="107" t="s">
        <v>162</v>
      </c>
      <c r="C23" s="114">
        <v>3000</v>
      </c>
      <c r="D23" s="12" t="s">
        <v>1596</v>
      </c>
      <c r="E23" s="31" t="s">
        <v>1550</v>
      </c>
    </row>
    <row r="24" spans="2:5" s="19" customFormat="1" x14ac:dyDescent="0.25">
      <c r="B24" s="107" t="s">
        <v>162</v>
      </c>
      <c r="C24" s="114">
        <v>1000</v>
      </c>
      <c r="D24" s="12" t="s">
        <v>1596</v>
      </c>
      <c r="E24" s="31" t="s">
        <v>1153</v>
      </c>
    </row>
    <row r="25" spans="2:5" s="19" customFormat="1" x14ac:dyDescent="0.25">
      <c r="B25" s="107" t="s">
        <v>163</v>
      </c>
      <c r="C25" s="114">
        <v>2200</v>
      </c>
      <c r="D25" s="12" t="s">
        <v>1596</v>
      </c>
      <c r="E25" s="31" t="s">
        <v>1549</v>
      </c>
    </row>
    <row r="26" spans="2:5" s="19" customFormat="1" x14ac:dyDescent="0.25">
      <c r="B26" s="107" t="s">
        <v>163</v>
      </c>
      <c r="C26" s="114">
        <v>2000</v>
      </c>
      <c r="D26" s="12" t="s">
        <v>1596</v>
      </c>
      <c r="E26" s="31" t="s">
        <v>1550</v>
      </c>
    </row>
    <row r="27" spans="2:5" s="19" customFormat="1" x14ac:dyDescent="0.25">
      <c r="B27" s="107" t="s">
        <v>166</v>
      </c>
      <c r="C27" s="114">
        <v>1000</v>
      </c>
      <c r="D27" s="12" t="s">
        <v>1596</v>
      </c>
      <c r="E27" s="31" t="s">
        <v>1556</v>
      </c>
    </row>
    <row r="28" spans="2:5" s="19" customFormat="1" x14ac:dyDescent="0.25">
      <c r="B28" s="107" t="s">
        <v>167</v>
      </c>
      <c r="C28" s="114">
        <v>6000</v>
      </c>
      <c r="D28" s="12" t="s">
        <v>1596</v>
      </c>
      <c r="E28" s="31" t="s">
        <v>1553</v>
      </c>
    </row>
    <row r="29" spans="2:5" s="19" customFormat="1" x14ac:dyDescent="0.25">
      <c r="B29" s="107" t="s">
        <v>167</v>
      </c>
      <c r="C29" s="114">
        <v>22.3</v>
      </c>
      <c r="D29" s="12" t="s">
        <v>1596</v>
      </c>
      <c r="E29" s="31" t="s">
        <v>1557</v>
      </c>
    </row>
    <row r="30" spans="2:5" x14ac:dyDescent="0.25">
      <c r="B30" s="21" t="s">
        <v>10</v>
      </c>
      <c r="C30" s="34">
        <f>SUM(C6:C29)</f>
        <v>60542.3</v>
      </c>
      <c r="E30" s="1"/>
    </row>
    <row r="31" spans="2:5" s="66" customFormat="1" ht="11.4" x14ac:dyDescent="0.2">
      <c r="B31" s="109" t="s">
        <v>1589</v>
      </c>
      <c r="C31" s="110">
        <f>C30*0.035</f>
        <v>2118.9805000000001</v>
      </c>
      <c r="D31" s="111"/>
    </row>
    <row r="32" spans="2:5" s="19" customFormat="1" x14ac:dyDescent="0.25">
      <c r="B32" s="17"/>
      <c r="C32" s="115"/>
      <c r="D32" s="20"/>
      <c r="E32" s="30"/>
    </row>
    <row r="33" spans="2:5" s="19" customFormat="1" x14ac:dyDescent="0.25">
      <c r="B33" s="17"/>
      <c r="C33" s="115"/>
      <c r="D33" s="20"/>
      <c r="E33" s="30"/>
    </row>
    <row r="34" spans="2:5" s="19" customFormat="1" x14ac:dyDescent="0.25">
      <c r="B34" s="17"/>
      <c r="C34" s="115"/>
      <c r="D34" s="20"/>
      <c r="E34" s="30"/>
    </row>
    <row r="35" spans="2:5" s="19" customFormat="1" x14ac:dyDescent="0.25">
      <c r="B35" s="17"/>
      <c r="C35" s="115"/>
      <c r="D35" s="20"/>
      <c r="E35" s="30"/>
    </row>
    <row r="36" spans="2:5" s="19" customFormat="1" x14ac:dyDescent="0.25">
      <c r="B36" s="17"/>
      <c r="C36" s="115"/>
      <c r="D36" s="20"/>
      <c r="E36" s="30"/>
    </row>
    <row r="37" spans="2:5" s="19" customFormat="1" x14ac:dyDescent="0.25">
      <c r="B37" s="17"/>
      <c r="C37" s="115"/>
      <c r="D37" s="20"/>
      <c r="E37" s="30"/>
    </row>
    <row r="38" spans="2:5" s="19" customFormat="1" x14ac:dyDescent="0.25">
      <c r="B38" s="17"/>
      <c r="C38" s="115"/>
      <c r="D38" s="20"/>
      <c r="E38" s="30"/>
    </row>
    <row r="39" spans="2:5" s="19" customFormat="1" x14ac:dyDescent="0.25">
      <c r="B39" s="17"/>
      <c r="C39" s="115"/>
      <c r="D39" s="20"/>
      <c r="E39" s="30"/>
    </row>
    <row r="40" spans="2:5" s="19" customFormat="1" x14ac:dyDescent="0.25">
      <c r="B40" s="17"/>
      <c r="C40" s="115"/>
      <c r="D40" s="20"/>
      <c r="E40" s="30"/>
    </row>
    <row r="41" spans="2:5" s="19" customFormat="1" x14ac:dyDescent="0.25">
      <c r="B41" s="17"/>
      <c r="C41" s="115"/>
      <c r="D41" s="20"/>
      <c r="E41" s="30"/>
    </row>
    <row r="42" spans="2:5" s="19" customFormat="1" x14ac:dyDescent="0.25">
      <c r="B42" s="17"/>
      <c r="C42" s="115"/>
      <c r="D42" s="20"/>
      <c r="E42" s="30"/>
    </row>
    <row r="43" spans="2:5" s="19" customFormat="1" x14ac:dyDescent="0.25">
      <c r="B43" s="17"/>
      <c r="C43" s="115"/>
      <c r="D43" s="20"/>
      <c r="E43" s="30"/>
    </row>
    <row r="44" spans="2:5" s="19" customFormat="1" x14ac:dyDescent="0.25">
      <c r="B44" s="17"/>
      <c r="C44" s="115"/>
      <c r="D44" s="20"/>
      <c r="E44" s="30"/>
    </row>
    <row r="45" spans="2:5" s="19" customFormat="1" x14ac:dyDescent="0.25">
      <c r="B45" s="17"/>
      <c r="C45" s="115"/>
      <c r="D45" s="20"/>
      <c r="E45" s="30"/>
    </row>
    <row r="46" spans="2:5" s="19" customFormat="1" x14ac:dyDescent="0.25">
      <c r="B46" s="17"/>
      <c r="C46" s="115"/>
      <c r="D46" s="20"/>
      <c r="E46" s="30"/>
    </row>
    <row r="47" spans="2:5" s="19" customFormat="1" x14ac:dyDescent="0.25">
      <c r="B47" s="17"/>
      <c r="C47" s="115"/>
      <c r="D47" s="20"/>
      <c r="E47" s="30"/>
    </row>
    <row r="48" spans="2:5" s="19" customFormat="1" x14ac:dyDescent="0.25">
      <c r="B48" s="17"/>
      <c r="C48" s="115"/>
      <c r="D48" s="20"/>
      <c r="E48" s="30"/>
    </row>
    <row r="49" spans="2:5" s="19" customFormat="1" x14ac:dyDescent="0.25">
      <c r="B49" s="17"/>
      <c r="C49" s="115"/>
      <c r="D49" s="20"/>
      <c r="E49" s="30"/>
    </row>
    <row r="50" spans="2:5" s="19" customFormat="1" x14ac:dyDescent="0.25">
      <c r="B50" s="17"/>
      <c r="C50" s="115"/>
      <c r="D50" s="20"/>
      <c r="E50" s="30"/>
    </row>
    <row r="51" spans="2:5" s="19" customFormat="1" x14ac:dyDescent="0.25">
      <c r="B51" s="17"/>
      <c r="C51" s="115"/>
      <c r="D51" s="20"/>
      <c r="E51" s="30"/>
    </row>
    <row r="52" spans="2:5" s="19" customFormat="1" x14ac:dyDescent="0.25">
      <c r="B52" s="17"/>
      <c r="C52" s="115"/>
      <c r="D52" s="20"/>
      <c r="E52" s="30"/>
    </row>
    <row r="53" spans="2:5" s="19" customFormat="1" x14ac:dyDescent="0.25">
      <c r="B53" s="17"/>
      <c r="C53" s="115"/>
      <c r="D53" s="20"/>
      <c r="E53" s="30"/>
    </row>
    <row r="54" spans="2:5" s="19" customFormat="1" x14ac:dyDescent="0.25">
      <c r="B54" s="17"/>
      <c r="C54" s="115"/>
      <c r="D54" s="20"/>
      <c r="E54" s="30"/>
    </row>
    <row r="55" spans="2:5" s="19" customFormat="1" x14ac:dyDescent="0.25">
      <c r="B55" s="17"/>
      <c r="C55" s="115"/>
      <c r="D55" s="20"/>
      <c r="E55" s="30"/>
    </row>
    <row r="56" spans="2:5" s="19" customFormat="1" x14ac:dyDescent="0.25">
      <c r="B56" s="17"/>
      <c r="C56" s="115"/>
      <c r="D56" s="20"/>
      <c r="E56" s="30"/>
    </row>
    <row r="57" spans="2:5" s="19" customFormat="1" x14ac:dyDescent="0.25">
      <c r="B57" s="17"/>
      <c r="C57" s="115"/>
      <c r="D57" s="20"/>
      <c r="E57" s="30"/>
    </row>
    <row r="58" spans="2:5" s="19" customFormat="1" x14ac:dyDescent="0.25">
      <c r="B58" s="17"/>
      <c r="C58" s="115"/>
      <c r="D58" s="20"/>
      <c r="E58" s="30"/>
    </row>
    <row r="59" spans="2:5" s="19" customFormat="1" x14ac:dyDescent="0.25">
      <c r="B59" s="17"/>
      <c r="C59" s="115"/>
      <c r="D59" s="20"/>
      <c r="E59" s="30"/>
    </row>
    <row r="60" spans="2:5" s="19" customFormat="1" x14ac:dyDescent="0.25">
      <c r="B60" s="17"/>
      <c r="C60" s="115"/>
      <c r="D60" s="20"/>
      <c r="E60" s="30"/>
    </row>
    <row r="61" spans="2:5" s="19" customFormat="1" x14ac:dyDescent="0.25">
      <c r="B61" s="17"/>
      <c r="C61" s="115"/>
      <c r="D61" s="20"/>
      <c r="E61" s="30"/>
    </row>
    <row r="62" spans="2:5" s="19" customFormat="1" x14ac:dyDescent="0.25">
      <c r="B62" s="17"/>
      <c r="C62" s="115"/>
      <c r="D62" s="20"/>
      <c r="E62" s="30"/>
    </row>
    <row r="63" spans="2:5" s="19" customFormat="1" x14ac:dyDescent="0.25">
      <c r="B63" s="17"/>
      <c r="C63" s="115"/>
      <c r="D63" s="20"/>
      <c r="E63" s="30"/>
    </row>
    <row r="64" spans="2:5" s="19" customFormat="1" x14ac:dyDescent="0.25">
      <c r="B64" s="17"/>
      <c r="C64" s="115"/>
      <c r="D64" s="20"/>
      <c r="E64" s="30"/>
    </row>
    <row r="65" spans="2:5" s="19" customFormat="1" x14ac:dyDescent="0.25">
      <c r="B65" s="17"/>
      <c r="C65" s="115"/>
      <c r="D65" s="20"/>
      <c r="E65" s="30"/>
    </row>
    <row r="66" spans="2:5" s="19" customFormat="1" x14ac:dyDescent="0.25">
      <c r="B66" s="17"/>
      <c r="C66" s="115"/>
      <c r="D66" s="20"/>
      <c r="E66" s="30"/>
    </row>
    <row r="67" spans="2:5" s="19" customFormat="1" x14ac:dyDescent="0.25">
      <c r="B67" s="17"/>
      <c r="C67" s="115"/>
      <c r="D67" s="20"/>
      <c r="E67" s="30"/>
    </row>
    <row r="68" spans="2:5" s="19" customFormat="1" x14ac:dyDescent="0.25">
      <c r="B68" s="17"/>
      <c r="C68" s="115"/>
      <c r="D68" s="20"/>
      <c r="E68" s="30"/>
    </row>
    <row r="69" spans="2:5" s="19" customFormat="1" x14ac:dyDescent="0.25">
      <c r="B69" s="17"/>
      <c r="C69" s="115"/>
      <c r="D69" s="20"/>
      <c r="E69" s="30"/>
    </row>
    <row r="70" spans="2:5" s="19" customFormat="1" x14ac:dyDescent="0.25">
      <c r="B70" s="17"/>
      <c r="C70" s="115"/>
      <c r="D70" s="20"/>
      <c r="E70" s="30"/>
    </row>
    <row r="71" spans="2:5" s="19" customFormat="1" x14ac:dyDescent="0.25">
      <c r="B71" s="17"/>
      <c r="C71" s="115"/>
      <c r="D71" s="20"/>
      <c r="E71" s="30"/>
    </row>
    <row r="72" spans="2:5" s="19" customFormat="1" x14ac:dyDescent="0.25">
      <c r="B72" s="17"/>
      <c r="C72" s="115"/>
      <c r="D72" s="20"/>
      <c r="E72" s="30"/>
    </row>
    <row r="73" spans="2:5" s="19" customFormat="1" x14ac:dyDescent="0.25">
      <c r="B73" s="17"/>
      <c r="C73" s="115"/>
      <c r="D73" s="20"/>
      <c r="E73" s="30"/>
    </row>
    <row r="74" spans="2:5" s="19" customFormat="1" x14ac:dyDescent="0.25">
      <c r="B74" s="17"/>
      <c r="C74" s="115"/>
      <c r="D74" s="20"/>
      <c r="E74" s="30"/>
    </row>
    <row r="75" spans="2:5" s="19" customFormat="1" x14ac:dyDescent="0.25">
      <c r="B75" s="17"/>
      <c r="C75" s="115"/>
      <c r="D75" s="20"/>
      <c r="E75" s="30"/>
    </row>
    <row r="76" spans="2:5" s="19" customFormat="1" x14ac:dyDescent="0.25">
      <c r="B76" s="17"/>
      <c r="C76" s="115"/>
      <c r="D76" s="20"/>
      <c r="E76" s="30"/>
    </row>
    <row r="77" spans="2:5" s="19" customFormat="1" x14ac:dyDescent="0.25">
      <c r="B77" s="17"/>
      <c r="C77" s="115"/>
      <c r="D77" s="20"/>
      <c r="E77" s="30"/>
    </row>
    <row r="78" spans="2:5" s="19" customFormat="1" x14ac:dyDescent="0.25">
      <c r="B78" s="17"/>
      <c r="C78" s="115"/>
      <c r="D78" s="20"/>
      <c r="E78" s="30"/>
    </row>
    <row r="79" spans="2:5" s="19" customFormat="1" x14ac:dyDescent="0.25">
      <c r="B79" s="17"/>
      <c r="C79" s="115"/>
      <c r="D79" s="20"/>
      <c r="E79" s="30"/>
    </row>
    <row r="80" spans="2:5" s="19" customFormat="1" x14ac:dyDescent="0.25">
      <c r="B80" s="17"/>
      <c r="C80" s="115"/>
      <c r="D80" s="20"/>
      <c r="E80" s="30"/>
    </row>
    <row r="81" spans="2:5" s="19" customFormat="1" x14ac:dyDescent="0.25">
      <c r="B81" s="17"/>
      <c r="C81" s="115"/>
      <c r="D81" s="20"/>
      <c r="E81" s="30"/>
    </row>
    <row r="82" spans="2:5" s="19" customFormat="1" x14ac:dyDescent="0.25">
      <c r="B82" s="17"/>
      <c r="C82" s="115"/>
      <c r="D82" s="20"/>
      <c r="E82" s="30"/>
    </row>
    <row r="83" spans="2:5" s="19" customFormat="1" x14ac:dyDescent="0.25">
      <c r="B83" s="17"/>
      <c r="C83" s="115"/>
      <c r="D83" s="20"/>
      <c r="E83" s="30"/>
    </row>
    <row r="84" spans="2:5" s="19" customFormat="1" x14ac:dyDescent="0.25">
      <c r="B84" s="17"/>
      <c r="C84" s="115"/>
      <c r="D84" s="20"/>
      <c r="E84" s="30"/>
    </row>
    <row r="85" spans="2:5" s="19" customFormat="1" x14ac:dyDescent="0.25">
      <c r="B85" s="17"/>
      <c r="C85" s="115"/>
      <c r="D85" s="20"/>
      <c r="E85" s="30"/>
    </row>
    <row r="86" spans="2:5" s="19" customFormat="1" x14ac:dyDescent="0.25">
      <c r="B86" s="17"/>
      <c r="C86" s="115"/>
      <c r="D86" s="20"/>
      <c r="E86" s="30"/>
    </row>
    <row r="87" spans="2:5" s="19" customFormat="1" x14ac:dyDescent="0.25">
      <c r="B87" s="17"/>
      <c r="C87" s="115"/>
      <c r="D87" s="20"/>
      <c r="E87" s="30"/>
    </row>
    <row r="88" spans="2:5" s="19" customFormat="1" x14ac:dyDescent="0.25">
      <c r="B88" s="17"/>
      <c r="C88" s="115"/>
      <c r="D88" s="20"/>
      <c r="E88" s="30"/>
    </row>
    <row r="89" spans="2:5" s="19" customFormat="1" x14ac:dyDescent="0.25">
      <c r="B89" s="17"/>
      <c r="C89" s="115"/>
      <c r="D89" s="20"/>
      <c r="E89" s="30"/>
    </row>
    <row r="90" spans="2:5" s="19" customFormat="1" x14ac:dyDescent="0.25">
      <c r="B90" s="17"/>
      <c r="C90" s="115"/>
      <c r="D90" s="20"/>
      <c r="E90" s="30"/>
    </row>
    <row r="91" spans="2:5" s="19" customFormat="1" x14ac:dyDescent="0.25">
      <c r="B91" s="17"/>
      <c r="C91" s="115"/>
      <c r="D91" s="20"/>
      <c r="E91" s="30"/>
    </row>
    <row r="92" spans="2:5" s="19" customFormat="1" x14ac:dyDescent="0.25">
      <c r="B92" s="17"/>
      <c r="C92" s="115"/>
      <c r="D92" s="20"/>
      <c r="E92" s="30"/>
    </row>
    <row r="93" spans="2:5" s="19" customFormat="1" x14ac:dyDescent="0.25">
      <c r="B93" s="17"/>
      <c r="C93" s="115"/>
      <c r="D93" s="20"/>
      <c r="E93" s="30"/>
    </row>
    <row r="94" spans="2:5" s="19" customFormat="1" x14ac:dyDescent="0.25">
      <c r="B94" s="17"/>
      <c r="C94" s="115"/>
      <c r="D94" s="20"/>
      <c r="E94" s="30"/>
    </row>
    <row r="95" spans="2:5" s="19" customFormat="1" x14ac:dyDescent="0.25">
      <c r="B95" s="17"/>
      <c r="C95" s="115"/>
      <c r="D95" s="20"/>
      <c r="E95" s="30"/>
    </row>
    <row r="96" spans="2:5" s="19" customFormat="1" x14ac:dyDescent="0.25">
      <c r="B96" s="17"/>
      <c r="C96" s="115"/>
      <c r="D96" s="20"/>
      <c r="E96" s="30"/>
    </row>
    <row r="97" spans="2:5" s="19" customFormat="1" x14ac:dyDescent="0.25">
      <c r="B97" s="17"/>
      <c r="C97" s="115"/>
      <c r="D97" s="20"/>
      <c r="E97" s="30"/>
    </row>
    <row r="98" spans="2:5" s="19" customFormat="1" x14ac:dyDescent="0.25">
      <c r="B98" s="17"/>
      <c r="C98" s="115"/>
      <c r="D98" s="20"/>
      <c r="E98" s="30"/>
    </row>
    <row r="99" spans="2:5" s="19" customFormat="1" x14ac:dyDescent="0.25">
      <c r="B99" s="17"/>
      <c r="C99" s="115"/>
      <c r="D99" s="20"/>
      <c r="E99" s="30"/>
    </row>
    <row r="100" spans="2:5" s="19" customFormat="1" x14ac:dyDescent="0.25">
      <c r="B100" s="17"/>
      <c r="C100" s="115"/>
      <c r="D100" s="20"/>
      <c r="E100" s="30"/>
    </row>
    <row r="101" spans="2:5" s="19" customFormat="1" x14ac:dyDescent="0.25">
      <c r="B101" s="17"/>
      <c r="C101" s="115"/>
      <c r="D101" s="20"/>
      <c r="E101" s="30"/>
    </row>
    <row r="102" spans="2:5" s="19" customFormat="1" x14ac:dyDescent="0.25">
      <c r="B102" s="17"/>
      <c r="C102" s="115"/>
      <c r="D102" s="20"/>
      <c r="E102" s="30"/>
    </row>
    <row r="103" spans="2:5" s="19" customFormat="1" x14ac:dyDescent="0.25">
      <c r="B103" s="17"/>
      <c r="C103" s="115"/>
      <c r="D103" s="20"/>
      <c r="E103" s="30"/>
    </row>
    <row r="104" spans="2:5" s="19" customFormat="1" x14ac:dyDescent="0.25">
      <c r="B104" s="17"/>
      <c r="C104" s="115"/>
      <c r="D104" s="20"/>
      <c r="E104" s="30"/>
    </row>
    <row r="105" spans="2:5" s="19" customFormat="1" x14ac:dyDescent="0.25">
      <c r="B105" s="17"/>
      <c r="C105" s="115"/>
      <c r="D105" s="20"/>
      <c r="E105" s="30"/>
    </row>
    <row r="106" spans="2:5" s="19" customFormat="1" x14ac:dyDescent="0.25">
      <c r="B106" s="17"/>
      <c r="C106" s="115"/>
      <c r="D106" s="20"/>
      <c r="E106" s="30"/>
    </row>
    <row r="107" spans="2:5" s="19" customFormat="1" x14ac:dyDescent="0.25">
      <c r="B107" s="17"/>
      <c r="C107" s="115"/>
      <c r="D107" s="20"/>
      <c r="E107" s="30"/>
    </row>
    <row r="108" spans="2:5" s="19" customFormat="1" x14ac:dyDescent="0.25">
      <c r="B108" s="17"/>
      <c r="C108" s="115"/>
      <c r="D108" s="20"/>
      <c r="E108" s="30"/>
    </row>
    <row r="109" spans="2:5" s="19" customFormat="1" x14ac:dyDescent="0.25">
      <c r="B109" s="17"/>
      <c r="C109" s="115"/>
      <c r="D109" s="20"/>
      <c r="E109" s="30"/>
    </row>
    <row r="110" spans="2:5" s="19" customFormat="1" x14ac:dyDescent="0.25">
      <c r="B110" s="17"/>
      <c r="C110" s="115"/>
      <c r="D110" s="20"/>
      <c r="E110" s="30"/>
    </row>
    <row r="111" spans="2:5" s="19" customFormat="1" x14ac:dyDescent="0.25">
      <c r="B111" s="17"/>
      <c r="C111" s="115"/>
      <c r="D111" s="20"/>
      <c r="E111" s="30"/>
    </row>
    <row r="112" spans="2:5" s="19" customFormat="1" x14ac:dyDescent="0.25">
      <c r="B112" s="17"/>
      <c r="C112" s="115"/>
      <c r="D112" s="20"/>
      <c r="E112" s="30"/>
    </row>
    <row r="113" spans="2:5" s="19" customFormat="1" x14ac:dyDescent="0.25">
      <c r="B113" s="17"/>
      <c r="C113" s="115"/>
      <c r="D113" s="20"/>
      <c r="E113" s="30"/>
    </row>
    <row r="114" spans="2:5" s="19" customFormat="1" x14ac:dyDescent="0.25">
      <c r="B114" s="17"/>
      <c r="C114" s="115"/>
      <c r="D114" s="20"/>
      <c r="E114" s="30"/>
    </row>
    <row r="115" spans="2:5" s="19" customFormat="1" x14ac:dyDescent="0.25">
      <c r="B115" s="17"/>
      <c r="C115" s="115"/>
      <c r="D115" s="20"/>
      <c r="E115" s="30"/>
    </row>
    <row r="116" spans="2:5" s="19" customFormat="1" x14ac:dyDescent="0.25">
      <c r="B116" s="17"/>
      <c r="C116" s="115"/>
      <c r="D116" s="20"/>
      <c r="E116" s="30"/>
    </row>
    <row r="117" spans="2:5" s="19" customFormat="1" x14ac:dyDescent="0.25">
      <c r="B117" s="17"/>
      <c r="C117" s="115"/>
      <c r="D117" s="20"/>
      <c r="E117" s="30"/>
    </row>
    <row r="118" spans="2:5" s="19" customFormat="1" x14ac:dyDescent="0.25">
      <c r="B118" s="17"/>
      <c r="C118" s="115"/>
      <c r="D118" s="20"/>
      <c r="E118" s="30"/>
    </row>
    <row r="119" spans="2:5" s="19" customFormat="1" x14ac:dyDescent="0.25">
      <c r="B119" s="17"/>
      <c r="C119" s="115"/>
      <c r="D119" s="20"/>
      <c r="E119" s="30"/>
    </row>
    <row r="120" spans="2:5" s="19" customFormat="1" x14ac:dyDescent="0.25">
      <c r="B120" s="17"/>
      <c r="C120" s="115"/>
      <c r="D120" s="20"/>
      <c r="E120" s="30"/>
    </row>
    <row r="121" spans="2:5" s="19" customFormat="1" x14ac:dyDescent="0.25">
      <c r="B121" s="17"/>
      <c r="C121" s="115"/>
      <c r="D121" s="20"/>
      <c r="E121" s="30"/>
    </row>
    <row r="122" spans="2:5" s="19" customFormat="1" x14ac:dyDescent="0.25">
      <c r="B122" s="17"/>
      <c r="C122" s="115"/>
      <c r="D122" s="20"/>
      <c r="E122" s="30"/>
    </row>
    <row r="123" spans="2:5" s="19" customFormat="1" x14ac:dyDescent="0.25">
      <c r="B123" s="17"/>
      <c r="C123" s="115"/>
      <c r="D123" s="20"/>
      <c r="E123" s="30"/>
    </row>
    <row r="124" spans="2:5" s="19" customFormat="1" x14ac:dyDescent="0.25">
      <c r="B124" s="17"/>
      <c r="C124" s="115"/>
      <c r="D124" s="20"/>
      <c r="E124" s="30"/>
    </row>
    <row r="125" spans="2:5" s="19" customFormat="1" x14ac:dyDescent="0.25">
      <c r="B125" s="17"/>
      <c r="C125" s="115"/>
      <c r="D125" s="20"/>
      <c r="E125" s="30"/>
    </row>
    <row r="126" spans="2:5" s="19" customFormat="1" x14ac:dyDescent="0.25">
      <c r="B126" s="17"/>
      <c r="C126" s="115"/>
      <c r="D126" s="20"/>
      <c r="E126" s="30"/>
    </row>
    <row r="127" spans="2:5" s="19" customFormat="1" x14ac:dyDescent="0.25">
      <c r="B127" s="17"/>
      <c r="C127" s="115"/>
      <c r="D127" s="20"/>
      <c r="E127" s="30"/>
    </row>
    <row r="128" spans="2:5" s="19" customFormat="1" x14ac:dyDescent="0.25">
      <c r="B128" s="17"/>
      <c r="C128" s="115"/>
      <c r="D128" s="20"/>
      <c r="E128" s="30"/>
    </row>
    <row r="129" spans="2:5" s="19" customFormat="1" x14ac:dyDescent="0.25">
      <c r="B129" s="17"/>
      <c r="C129" s="115"/>
      <c r="D129" s="20"/>
      <c r="E129" s="30"/>
    </row>
    <row r="130" spans="2:5" s="19" customFormat="1" x14ac:dyDescent="0.25">
      <c r="B130" s="17"/>
      <c r="C130" s="115"/>
      <c r="D130" s="20"/>
      <c r="E130" s="30"/>
    </row>
    <row r="131" spans="2:5" s="19" customFormat="1" x14ac:dyDescent="0.25">
      <c r="B131" s="17"/>
      <c r="C131" s="115"/>
      <c r="D131" s="20"/>
      <c r="E131" s="30"/>
    </row>
    <row r="132" spans="2:5" s="19" customFormat="1" x14ac:dyDescent="0.25">
      <c r="B132" s="17"/>
      <c r="C132" s="115"/>
      <c r="D132" s="20"/>
      <c r="E132" s="30"/>
    </row>
    <row r="133" spans="2:5" s="19" customFormat="1" x14ac:dyDescent="0.25">
      <c r="B133" s="17"/>
      <c r="C133" s="115"/>
      <c r="D133" s="20"/>
      <c r="E133" s="30"/>
    </row>
    <row r="134" spans="2:5" s="19" customFormat="1" x14ac:dyDescent="0.25">
      <c r="B134" s="17"/>
      <c r="C134" s="115"/>
      <c r="D134" s="20"/>
      <c r="E134" s="30"/>
    </row>
    <row r="135" spans="2:5" s="19" customFormat="1" x14ac:dyDescent="0.25">
      <c r="B135" s="17"/>
      <c r="C135" s="115"/>
      <c r="D135" s="20"/>
      <c r="E135" s="30"/>
    </row>
    <row r="136" spans="2:5" s="19" customFormat="1" x14ac:dyDescent="0.25">
      <c r="B136" s="17"/>
      <c r="C136" s="115"/>
      <c r="D136" s="20"/>
      <c r="E136" s="30"/>
    </row>
    <row r="137" spans="2:5" s="19" customFormat="1" x14ac:dyDescent="0.25">
      <c r="B137" s="17"/>
      <c r="C137" s="115"/>
      <c r="D137" s="20"/>
      <c r="E137" s="30"/>
    </row>
    <row r="138" spans="2:5" s="19" customFormat="1" x14ac:dyDescent="0.25">
      <c r="B138" s="17"/>
      <c r="C138" s="115"/>
      <c r="D138" s="20"/>
      <c r="E138" s="30"/>
    </row>
    <row r="139" spans="2:5" s="19" customFormat="1" x14ac:dyDescent="0.25">
      <c r="B139" s="17"/>
      <c r="C139" s="115"/>
      <c r="D139" s="20"/>
      <c r="E139" s="30"/>
    </row>
    <row r="140" spans="2:5" s="19" customFormat="1" x14ac:dyDescent="0.25">
      <c r="B140" s="17"/>
      <c r="C140" s="115"/>
      <c r="D140" s="20"/>
      <c r="E140" s="30"/>
    </row>
    <row r="141" spans="2:5" s="19" customFormat="1" x14ac:dyDescent="0.25">
      <c r="B141" s="17"/>
      <c r="C141" s="115"/>
      <c r="D141" s="20"/>
      <c r="E141" s="30"/>
    </row>
    <row r="142" spans="2:5" s="19" customFormat="1" x14ac:dyDescent="0.25">
      <c r="B142" s="17"/>
      <c r="C142" s="115"/>
      <c r="D142" s="20"/>
      <c r="E142" s="30"/>
    </row>
    <row r="143" spans="2:5" s="19" customFormat="1" x14ac:dyDescent="0.25">
      <c r="B143" s="17"/>
      <c r="C143" s="115"/>
      <c r="D143" s="20"/>
      <c r="E143" s="30"/>
    </row>
    <row r="144" spans="2:5" s="19" customFormat="1" x14ac:dyDescent="0.25">
      <c r="B144" s="17"/>
      <c r="C144" s="115"/>
      <c r="D144" s="20"/>
      <c r="E144" s="30"/>
    </row>
    <row r="145" spans="2:5" s="19" customFormat="1" x14ac:dyDescent="0.25">
      <c r="B145" s="17"/>
      <c r="C145" s="115"/>
      <c r="D145" s="20"/>
      <c r="E145" s="30"/>
    </row>
    <row r="146" spans="2:5" s="19" customFormat="1" x14ac:dyDescent="0.25">
      <c r="B146" s="17"/>
      <c r="C146" s="115"/>
      <c r="D146" s="20"/>
      <c r="E146" s="30"/>
    </row>
    <row r="147" spans="2:5" s="19" customFormat="1" x14ac:dyDescent="0.25">
      <c r="B147" s="17"/>
      <c r="C147" s="115"/>
      <c r="D147" s="20"/>
      <c r="E147" s="30"/>
    </row>
    <row r="148" spans="2:5" s="19" customFormat="1" x14ac:dyDescent="0.25">
      <c r="B148" s="17"/>
      <c r="C148" s="115"/>
      <c r="D148" s="20"/>
      <c r="E148" s="30"/>
    </row>
    <row r="149" spans="2:5" s="19" customFormat="1" x14ac:dyDescent="0.25">
      <c r="B149" s="17"/>
      <c r="C149" s="115"/>
      <c r="D149" s="20"/>
      <c r="E149" s="30"/>
    </row>
    <row r="150" spans="2:5" s="19" customFormat="1" x14ac:dyDescent="0.25">
      <c r="B150" s="17"/>
      <c r="C150" s="115"/>
      <c r="D150" s="20"/>
      <c r="E150" s="30"/>
    </row>
    <row r="151" spans="2:5" s="19" customFormat="1" x14ac:dyDescent="0.25">
      <c r="B151" s="17"/>
      <c r="C151" s="115"/>
      <c r="D151" s="20"/>
      <c r="E151" s="30"/>
    </row>
    <row r="152" spans="2:5" s="19" customFormat="1" x14ac:dyDescent="0.25">
      <c r="B152" s="17"/>
      <c r="C152" s="115"/>
      <c r="D152" s="20"/>
      <c r="E152" s="30"/>
    </row>
    <row r="153" spans="2:5" s="19" customFormat="1" x14ac:dyDescent="0.25">
      <c r="B153" s="17"/>
      <c r="C153" s="115"/>
      <c r="D153" s="20"/>
      <c r="E153" s="30"/>
    </row>
    <row r="154" spans="2:5" s="19" customFormat="1" x14ac:dyDescent="0.25">
      <c r="B154" s="17"/>
      <c r="C154" s="115"/>
      <c r="D154" s="20"/>
      <c r="E154" s="30"/>
    </row>
    <row r="155" spans="2:5" s="19" customFormat="1" x14ac:dyDescent="0.25">
      <c r="B155" s="17"/>
      <c r="C155" s="115"/>
      <c r="D155" s="20"/>
      <c r="E155" s="30"/>
    </row>
    <row r="156" spans="2:5" s="19" customFormat="1" x14ac:dyDescent="0.25">
      <c r="B156" s="17"/>
      <c r="C156" s="115"/>
      <c r="D156" s="20"/>
      <c r="E156" s="30"/>
    </row>
    <row r="157" spans="2:5" s="19" customFormat="1" x14ac:dyDescent="0.25">
      <c r="B157" s="17"/>
      <c r="C157" s="115"/>
      <c r="D157" s="20"/>
      <c r="E157" s="30"/>
    </row>
    <row r="158" spans="2:5" s="19" customFormat="1" x14ac:dyDescent="0.25">
      <c r="B158" s="17"/>
      <c r="C158" s="115"/>
      <c r="D158" s="20"/>
      <c r="E158" s="30"/>
    </row>
    <row r="159" spans="2:5" s="19" customFormat="1" x14ac:dyDescent="0.25">
      <c r="B159" s="17"/>
      <c r="C159" s="115"/>
      <c r="D159" s="20"/>
      <c r="E159" s="30"/>
    </row>
    <row r="160" spans="2:5" s="19" customFormat="1" x14ac:dyDescent="0.25">
      <c r="B160" s="17"/>
      <c r="C160" s="115"/>
      <c r="D160" s="20"/>
      <c r="E160" s="30"/>
    </row>
    <row r="161" spans="2:5" s="19" customFormat="1" x14ac:dyDescent="0.25">
      <c r="B161" s="17"/>
      <c r="C161" s="115"/>
      <c r="D161" s="20"/>
      <c r="E161" s="30"/>
    </row>
    <row r="162" spans="2:5" s="19" customFormat="1" x14ac:dyDescent="0.25">
      <c r="B162" s="17"/>
      <c r="C162" s="115"/>
      <c r="D162" s="20"/>
      <c r="E162" s="30"/>
    </row>
    <row r="163" spans="2:5" s="19" customFormat="1" x14ac:dyDescent="0.25">
      <c r="B163" s="17"/>
      <c r="C163" s="115"/>
      <c r="D163" s="20"/>
      <c r="E163" s="30"/>
    </row>
    <row r="164" spans="2:5" s="19" customFormat="1" x14ac:dyDescent="0.25">
      <c r="B164" s="17"/>
      <c r="C164" s="115"/>
      <c r="D164" s="20"/>
      <c r="E164" s="30"/>
    </row>
    <row r="165" spans="2:5" s="19" customFormat="1" x14ac:dyDescent="0.25">
      <c r="B165" s="17"/>
      <c r="C165" s="115"/>
      <c r="D165" s="20"/>
      <c r="E165" s="30"/>
    </row>
    <row r="166" spans="2:5" s="19" customFormat="1" x14ac:dyDescent="0.25">
      <c r="B166" s="17"/>
      <c r="C166" s="115"/>
      <c r="D166" s="20"/>
      <c r="E166" s="30"/>
    </row>
    <row r="167" spans="2:5" s="19" customFormat="1" x14ac:dyDescent="0.25">
      <c r="B167" s="17"/>
      <c r="C167" s="115"/>
      <c r="D167" s="20"/>
      <c r="E167" s="30"/>
    </row>
    <row r="168" spans="2:5" s="19" customFormat="1" x14ac:dyDescent="0.25">
      <c r="B168" s="17"/>
      <c r="C168" s="115"/>
      <c r="D168" s="20"/>
      <c r="E168" s="30"/>
    </row>
    <row r="169" spans="2:5" s="19" customFormat="1" x14ac:dyDescent="0.25">
      <c r="B169" s="17"/>
      <c r="C169" s="115"/>
      <c r="D169" s="20"/>
      <c r="E169" s="30"/>
    </row>
    <row r="170" spans="2:5" s="19" customFormat="1" x14ac:dyDescent="0.25">
      <c r="B170" s="17"/>
      <c r="C170" s="115"/>
      <c r="D170" s="20"/>
      <c r="E170" s="30"/>
    </row>
    <row r="171" spans="2:5" s="19" customFormat="1" x14ac:dyDescent="0.25">
      <c r="B171" s="17"/>
      <c r="C171" s="115"/>
      <c r="D171" s="20"/>
      <c r="E171" s="30"/>
    </row>
    <row r="172" spans="2:5" s="19" customFormat="1" x14ac:dyDescent="0.25">
      <c r="B172" s="17"/>
      <c r="C172" s="115"/>
      <c r="D172" s="20"/>
      <c r="E172" s="30"/>
    </row>
    <row r="173" spans="2:5" s="19" customFormat="1" x14ac:dyDescent="0.25">
      <c r="B173" s="17"/>
      <c r="C173" s="115"/>
      <c r="D173" s="20"/>
      <c r="E173" s="30"/>
    </row>
    <row r="174" spans="2:5" s="19" customFormat="1" x14ac:dyDescent="0.25">
      <c r="B174" s="17"/>
      <c r="C174" s="115"/>
      <c r="D174" s="20"/>
      <c r="E174" s="30"/>
    </row>
    <row r="175" spans="2:5" s="19" customFormat="1" x14ac:dyDescent="0.25">
      <c r="B175" s="17"/>
      <c r="C175" s="115"/>
      <c r="D175" s="20"/>
      <c r="E175" s="30"/>
    </row>
    <row r="176" spans="2:5" s="19" customFormat="1" x14ac:dyDescent="0.25">
      <c r="B176" s="17"/>
      <c r="C176" s="115"/>
      <c r="D176" s="20"/>
      <c r="E176" s="30"/>
    </row>
    <row r="177" spans="2:5" s="19" customFormat="1" x14ac:dyDescent="0.25">
      <c r="B177" s="17"/>
      <c r="C177" s="115"/>
      <c r="D177" s="20"/>
      <c r="E177" s="30"/>
    </row>
    <row r="178" spans="2:5" s="19" customFormat="1" x14ac:dyDescent="0.25">
      <c r="B178" s="17"/>
      <c r="C178" s="115"/>
      <c r="D178" s="20"/>
      <c r="E178" s="30"/>
    </row>
    <row r="179" spans="2:5" s="19" customFormat="1" x14ac:dyDescent="0.25">
      <c r="B179" s="17"/>
      <c r="C179" s="115"/>
      <c r="D179" s="20"/>
      <c r="E179" s="30"/>
    </row>
    <row r="180" spans="2:5" s="19" customFormat="1" x14ac:dyDescent="0.25">
      <c r="B180" s="17"/>
      <c r="C180" s="115"/>
      <c r="D180" s="20"/>
      <c r="E180" s="30"/>
    </row>
    <row r="181" spans="2:5" s="19" customFormat="1" x14ac:dyDescent="0.25">
      <c r="B181" s="17"/>
      <c r="C181" s="115"/>
      <c r="D181" s="20"/>
      <c r="E181" s="30"/>
    </row>
    <row r="182" spans="2:5" s="19" customFormat="1" x14ac:dyDescent="0.25">
      <c r="B182" s="17"/>
      <c r="C182" s="115"/>
      <c r="D182" s="20"/>
      <c r="E182" s="30"/>
    </row>
    <row r="183" spans="2:5" s="19" customFormat="1" x14ac:dyDescent="0.25">
      <c r="B183" s="17"/>
      <c r="C183" s="115"/>
      <c r="D183" s="20"/>
      <c r="E183" s="30"/>
    </row>
    <row r="184" spans="2:5" s="19" customFormat="1" x14ac:dyDescent="0.25">
      <c r="B184" s="17"/>
      <c r="C184" s="115"/>
      <c r="D184" s="20"/>
      <c r="E184" s="30"/>
    </row>
    <row r="185" spans="2:5" s="19" customFormat="1" x14ac:dyDescent="0.25">
      <c r="B185" s="17"/>
      <c r="C185" s="115"/>
      <c r="D185" s="20"/>
      <c r="E185" s="30"/>
    </row>
    <row r="186" spans="2:5" s="19" customFormat="1" x14ac:dyDescent="0.25">
      <c r="B186" s="17"/>
      <c r="C186" s="115"/>
      <c r="D186" s="20"/>
      <c r="E186" s="30"/>
    </row>
    <row r="187" spans="2:5" s="19" customFormat="1" x14ac:dyDescent="0.25">
      <c r="B187" s="17"/>
      <c r="C187" s="115"/>
      <c r="D187" s="20"/>
      <c r="E187" s="30"/>
    </row>
    <row r="188" spans="2:5" s="19" customFormat="1" x14ac:dyDescent="0.25">
      <c r="B188" s="17"/>
      <c r="C188" s="115"/>
      <c r="D188" s="20"/>
      <c r="E188" s="30"/>
    </row>
    <row r="189" spans="2:5" s="19" customFormat="1" x14ac:dyDescent="0.25">
      <c r="B189" s="17"/>
      <c r="C189" s="115"/>
      <c r="D189" s="20"/>
      <c r="E189" s="30"/>
    </row>
    <row r="190" spans="2:5" s="19" customFormat="1" x14ac:dyDescent="0.25">
      <c r="B190" s="17"/>
      <c r="C190" s="115"/>
      <c r="D190" s="20"/>
      <c r="E190" s="30"/>
    </row>
    <row r="191" spans="2:5" s="19" customFormat="1" x14ac:dyDescent="0.25">
      <c r="B191" s="17"/>
      <c r="C191" s="115"/>
      <c r="D191" s="20"/>
      <c r="E191" s="30"/>
    </row>
    <row r="192" spans="2:5" s="19" customFormat="1" x14ac:dyDescent="0.25">
      <c r="B192" s="17"/>
      <c r="C192" s="115"/>
      <c r="D192" s="20"/>
      <c r="E192" s="30"/>
    </row>
    <row r="193" spans="2:5" s="19" customFormat="1" x14ac:dyDescent="0.25">
      <c r="B193" s="17"/>
      <c r="C193" s="115"/>
      <c r="D193" s="20"/>
      <c r="E193" s="30"/>
    </row>
    <row r="194" spans="2:5" s="19" customFormat="1" x14ac:dyDescent="0.25">
      <c r="B194" s="17"/>
      <c r="C194" s="115"/>
      <c r="D194" s="20"/>
      <c r="E194" s="30"/>
    </row>
    <row r="195" spans="2:5" s="19" customFormat="1" x14ac:dyDescent="0.25">
      <c r="B195" s="17"/>
      <c r="C195" s="115"/>
      <c r="D195" s="20"/>
      <c r="E195" s="30"/>
    </row>
    <row r="196" spans="2:5" s="19" customFormat="1" x14ac:dyDescent="0.25">
      <c r="B196" s="17"/>
      <c r="C196" s="115"/>
      <c r="D196" s="20"/>
      <c r="E196" s="30"/>
    </row>
    <row r="197" spans="2:5" s="19" customFormat="1" x14ac:dyDescent="0.25">
      <c r="B197" s="17"/>
      <c r="C197" s="115"/>
      <c r="D197" s="20"/>
      <c r="E197" s="30"/>
    </row>
    <row r="198" spans="2:5" s="19" customFormat="1" x14ac:dyDescent="0.25">
      <c r="B198" s="17"/>
      <c r="C198" s="115"/>
      <c r="D198" s="20"/>
      <c r="E198" s="30"/>
    </row>
    <row r="199" spans="2:5" s="19" customFormat="1" x14ac:dyDescent="0.25">
      <c r="B199" s="17"/>
      <c r="C199" s="115"/>
      <c r="D199" s="20"/>
      <c r="E199" s="30"/>
    </row>
    <row r="200" spans="2:5" s="19" customFormat="1" x14ac:dyDescent="0.25">
      <c r="B200" s="17"/>
      <c r="C200" s="115"/>
      <c r="D200" s="20"/>
      <c r="E200" s="30"/>
    </row>
    <row r="201" spans="2:5" s="19" customFormat="1" x14ac:dyDescent="0.25">
      <c r="B201" s="17"/>
      <c r="C201" s="115"/>
      <c r="D201" s="20"/>
      <c r="E201" s="30"/>
    </row>
    <row r="202" spans="2:5" s="19" customFormat="1" x14ac:dyDescent="0.25">
      <c r="B202" s="17"/>
      <c r="C202" s="115"/>
      <c r="D202" s="20"/>
      <c r="E202" s="30"/>
    </row>
    <row r="203" spans="2:5" s="19" customFormat="1" x14ac:dyDescent="0.25">
      <c r="B203" s="17"/>
      <c r="C203" s="115"/>
      <c r="D203" s="20"/>
      <c r="E203" s="30"/>
    </row>
    <row r="204" spans="2:5" s="19" customFormat="1" x14ac:dyDescent="0.25">
      <c r="B204" s="17"/>
      <c r="C204" s="115"/>
      <c r="D204" s="20"/>
      <c r="E204" s="30"/>
    </row>
    <row r="205" spans="2:5" s="19" customFormat="1" x14ac:dyDescent="0.25">
      <c r="B205" s="17"/>
      <c r="C205" s="115"/>
      <c r="D205" s="20"/>
      <c r="E205" s="30"/>
    </row>
    <row r="206" spans="2:5" s="19" customFormat="1" x14ac:dyDescent="0.25">
      <c r="B206" s="17"/>
      <c r="C206" s="115"/>
      <c r="D206" s="20"/>
      <c r="E206" s="30"/>
    </row>
    <row r="207" spans="2:5" s="19" customFormat="1" x14ac:dyDescent="0.25">
      <c r="B207" s="17"/>
      <c r="C207" s="115"/>
      <c r="D207" s="20"/>
      <c r="E207" s="30"/>
    </row>
    <row r="208" spans="2:5" s="19" customFormat="1" x14ac:dyDescent="0.25">
      <c r="B208" s="17"/>
      <c r="C208" s="115"/>
      <c r="D208" s="20"/>
      <c r="E208" s="30"/>
    </row>
    <row r="209" spans="2:5" s="19" customFormat="1" x14ac:dyDescent="0.25">
      <c r="B209" s="17"/>
      <c r="C209" s="115"/>
      <c r="D209" s="20"/>
      <c r="E209" s="30"/>
    </row>
    <row r="210" spans="2:5" s="19" customFormat="1" x14ac:dyDescent="0.25">
      <c r="B210" s="17"/>
      <c r="C210" s="115"/>
      <c r="D210" s="20"/>
      <c r="E210" s="30"/>
    </row>
    <row r="211" spans="2:5" s="19" customFormat="1" x14ac:dyDescent="0.25">
      <c r="B211" s="17"/>
      <c r="C211" s="115"/>
      <c r="D211" s="20"/>
      <c r="E211" s="30"/>
    </row>
    <row r="212" spans="2:5" s="19" customFormat="1" x14ac:dyDescent="0.25">
      <c r="B212" s="17"/>
      <c r="C212" s="115"/>
      <c r="D212" s="20"/>
      <c r="E212" s="30"/>
    </row>
    <row r="213" spans="2:5" s="19" customFormat="1" x14ac:dyDescent="0.25">
      <c r="B213" s="17"/>
      <c r="C213" s="115"/>
      <c r="D213" s="20"/>
      <c r="E213" s="30"/>
    </row>
    <row r="214" spans="2:5" s="19" customFormat="1" x14ac:dyDescent="0.25">
      <c r="B214" s="17"/>
      <c r="C214" s="115"/>
      <c r="D214" s="20"/>
      <c r="E214" s="30"/>
    </row>
    <row r="215" spans="2:5" s="19" customFormat="1" x14ac:dyDescent="0.25">
      <c r="B215" s="17"/>
      <c r="C215" s="115"/>
      <c r="D215" s="20"/>
      <c r="E215" s="30"/>
    </row>
    <row r="216" spans="2:5" s="19" customFormat="1" x14ac:dyDescent="0.25">
      <c r="B216" s="17"/>
      <c r="C216" s="115"/>
      <c r="D216" s="20"/>
      <c r="E216" s="30"/>
    </row>
    <row r="217" spans="2:5" s="19" customFormat="1" x14ac:dyDescent="0.25">
      <c r="B217" s="17"/>
      <c r="C217" s="115"/>
      <c r="D217" s="20"/>
      <c r="E217" s="30"/>
    </row>
    <row r="218" spans="2:5" s="19" customFormat="1" x14ac:dyDescent="0.25">
      <c r="B218" s="17"/>
      <c r="C218" s="115"/>
      <c r="D218" s="20"/>
      <c r="E218" s="30"/>
    </row>
    <row r="219" spans="2:5" s="19" customFormat="1" x14ac:dyDescent="0.25">
      <c r="B219" s="17"/>
      <c r="C219" s="115"/>
      <c r="D219" s="20"/>
      <c r="E219" s="30"/>
    </row>
    <row r="220" spans="2:5" s="19" customFormat="1" x14ac:dyDescent="0.25">
      <c r="B220" s="17"/>
      <c r="C220" s="115"/>
      <c r="D220" s="20"/>
      <c r="E220" s="30"/>
    </row>
    <row r="221" spans="2:5" s="19" customFormat="1" x14ac:dyDescent="0.25">
      <c r="B221" s="17"/>
      <c r="C221" s="115"/>
      <c r="D221" s="20"/>
      <c r="E221" s="30"/>
    </row>
    <row r="222" spans="2:5" s="19" customFormat="1" x14ac:dyDescent="0.25">
      <c r="B222" s="17"/>
      <c r="C222" s="115"/>
      <c r="D222" s="20"/>
      <c r="E222" s="30"/>
    </row>
    <row r="223" spans="2:5" s="19" customFormat="1" x14ac:dyDescent="0.25">
      <c r="B223" s="17"/>
      <c r="C223" s="115"/>
      <c r="D223" s="20"/>
      <c r="E223" s="30"/>
    </row>
    <row r="224" spans="2:5" s="19" customFormat="1" x14ac:dyDescent="0.25">
      <c r="B224" s="17"/>
      <c r="C224" s="115"/>
      <c r="D224" s="20"/>
      <c r="E224" s="30"/>
    </row>
    <row r="225" spans="2:5" s="19" customFormat="1" x14ac:dyDescent="0.25">
      <c r="B225" s="17"/>
      <c r="C225" s="115"/>
      <c r="D225" s="20"/>
      <c r="E225" s="30"/>
    </row>
    <row r="226" spans="2:5" s="19" customFormat="1" x14ac:dyDescent="0.25">
      <c r="B226" s="17"/>
      <c r="C226" s="115"/>
      <c r="D226" s="20"/>
      <c r="E226" s="30"/>
    </row>
    <row r="227" spans="2:5" s="19" customFormat="1" x14ac:dyDescent="0.25">
      <c r="B227" s="17"/>
      <c r="C227" s="115"/>
      <c r="D227" s="20"/>
      <c r="E227" s="30"/>
    </row>
    <row r="228" spans="2:5" s="19" customFormat="1" x14ac:dyDescent="0.25">
      <c r="B228" s="17"/>
      <c r="C228" s="115"/>
      <c r="D228" s="20"/>
      <c r="E228" s="30"/>
    </row>
    <row r="229" spans="2:5" s="19" customFormat="1" x14ac:dyDescent="0.25">
      <c r="B229" s="17"/>
      <c r="C229" s="115"/>
      <c r="D229" s="20"/>
      <c r="E229" s="30"/>
    </row>
    <row r="230" spans="2:5" s="19" customFormat="1" x14ac:dyDescent="0.25">
      <c r="B230" s="17"/>
      <c r="C230" s="115"/>
      <c r="D230" s="20"/>
      <c r="E230" s="30"/>
    </row>
    <row r="231" spans="2:5" s="19" customFormat="1" x14ac:dyDescent="0.25">
      <c r="B231" s="17"/>
      <c r="C231" s="115"/>
      <c r="D231" s="20"/>
      <c r="E231" s="30"/>
    </row>
    <row r="232" spans="2:5" s="19" customFormat="1" x14ac:dyDescent="0.25">
      <c r="B232" s="17"/>
      <c r="C232" s="115"/>
      <c r="D232" s="20"/>
      <c r="E232" s="30"/>
    </row>
    <row r="233" spans="2:5" s="19" customFormat="1" x14ac:dyDescent="0.25">
      <c r="B233" s="17"/>
      <c r="C233" s="115"/>
      <c r="D233" s="20"/>
      <c r="E233" s="30"/>
    </row>
    <row r="234" spans="2:5" s="19" customFormat="1" x14ac:dyDescent="0.25">
      <c r="B234" s="17"/>
      <c r="C234" s="115"/>
      <c r="D234" s="20"/>
      <c r="E234" s="30"/>
    </row>
    <row r="235" spans="2:5" s="19" customFormat="1" x14ac:dyDescent="0.25">
      <c r="B235" s="17"/>
      <c r="C235" s="115"/>
      <c r="D235" s="20"/>
      <c r="E235" s="30"/>
    </row>
    <row r="236" spans="2:5" s="19" customFormat="1" x14ac:dyDescent="0.25">
      <c r="B236" s="17"/>
      <c r="C236" s="115"/>
      <c r="D236" s="20"/>
      <c r="E236" s="30"/>
    </row>
    <row r="237" spans="2:5" s="19" customFormat="1" x14ac:dyDescent="0.25">
      <c r="B237" s="17"/>
      <c r="C237" s="115"/>
      <c r="D237" s="20"/>
      <c r="E237" s="30"/>
    </row>
    <row r="238" spans="2:5" s="19" customFormat="1" x14ac:dyDescent="0.25">
      <c r="B238" s="17"/>
      <c r="C238" s="115"/>
      <c r="D238" s="20"/>
      <c r="E238" s="30"/>
    </row>
    <row r="239" spans="2:5" s="19" customFormat="1" x14ac:dyDescent="0.25">
      <c r="B239" s="17"/>
      <c r="C239" s="115"/>
      <c r="D239" s="20"/>
      <c r="E239" s="30"/>
    </row>
    <row r="240" spans="2:5" s="19" customFormat="1" x14ac:dyDescent="0.25">
      <c r="B240" s="17"/>
      <c r="C240" s="115"/>
      <c r="D240" s="20"/>
      <c r="E240" s="30"/>
    </row>
    <row r="241" spans="2:5" s="19" customFormat="1" x14ac:dyDescent="0.25">
      <c r="B241" s="17"/>
      <c r="C241" s="115"/>
      <c r="D241" s="20"/>
      <c r="E241" s="30"/>
    </row>
    <row r="242" spans="2:5" s="19" customFormat="1" x14ac:dyDescent="0.25">
      <c r="B242" s="17"/>
      <c r="C242" s="115"/>
      <c r="D242" s="20"/>
      <c r="E242" s="30"/>
    </row>
    <row r="243" spans="2:5" s="19" customFormat="1" x14ac:dyDescent="0.25">
      <c r="B243" s="17"/>
      <c r="C243" s="115"/>
      <c r="D243" s="20"/>
      <c r="E243" s="30"/>
    </row>
    <row r="244" spans="2:5" s="19" customFormat="1" x14ac:dyDescent="0.25">
      <c r="B244" s="17"/>
      <c r="C244" s="115"/>
      <c r="D244" s="20"/>
      <c r="E244" s="30"/>
    </row>
    <row r="245" spans="2:5" s="19" customFormat="1" x14ac:dyDescent="0.25">
      <c r="B245" s="17"/>
      <c r="C245" s="115"/>
      <c r="D245" s="20"/>
      <c r="E245" s="30"/>
    </row>
    <row r="246" spans="2:5" s="19" customFormat="1" x14ac:dyDescent="0.25">
      <c r="B246" s="17"/>
      <c r="C246" s="115"/>
      <c r="D246" s="20"/>
      <c r="E246" s="30"/>
    </row>
    <row r="247" spans="2:5" s="19" customFormat="1" x14ac:dyDescent="0.25">
      <c r="B247" s="17"/>
      <c r="C247" s="115"/>
      <c r="D247" s="20"/>
      <c r="E247" s="30"/>
    </row>
    <row r="248" spans="2:5" s="19" customFormat="1" x14ac:dyDescent="0.25">
      <c r="B248" s="17"/>
      <c r="C248" s="115"/>
      <c r="D248" s="20"/>
      <c r="E248" s="30"/>
    </row>
    <row r="249" spans="2:5" s="19" customFormat="1" x14ac:dyDescent="0.25">
      <c r="B249" s="17"/>
      <c r="C249" s="115"/>
      <c r="D249" s="20"/>
      <c r="E249" s="30"/>
    </row>
    <row r="250" spans="2:5" s="19" customFormat="1" x14ac:dyDescent="0.25">
      <c r="B250" s="17"/>
      <c r="C250" s="115"/>
      <c r="D250" s="20"/>
      <c r="E250" s="30"/>
    </row>
    <row r="251" spans="2:5" s="19" customFormat="1" x14ac:dyDescent="0.25">
      <c r="B251" s="17"/>
      <c r="C251" s="115"/>
      <c r="D251" s="20"/>
      <c r="E251" s="30"/>
    </row>
    <row r="252" spans="2:5" s="19" customFormat="1" x14ac:dyDescent="0.25">
      <c r="B252" s="17"/>
      <c r="C252" s="115"/>
      <c r="D252" s="20"/>
      <c r="E252" s="30"/>
    </row>
    <row r="253" spans="2:5" s="19" customFormat="1" x14ac:dyDescent="0.25">
      <c r="B253" s="17"/>
      <c r="C253" s="115"/>
      <c r="D253" s="20"/>
      <c r="E253" s="30"/>
    </row>
    <row r="254" spans="2:5" s="19" customFormat="1" x14ac:dyDescent="0.25">
      <c r="B254" s="17"/>
      <c r="C254" s="115"/>
      <c r="D254" s="20"/>
      <c r="E254" s="30"/>
    </row>
    <row r="255" spans="2:5" s="19" customFormat="1" x14ac:dyDescent="0.25">
      <c r="B255" s="17"/>
      <c r="C255" s="115"/>
      <c r="D255" s="20"/>
      <c r="E255" s="30"/>
    </row>
    <row r="256" spans="2:5" s="19" customFormat="1" x14ac:dyDescent="0.25">
      <c r="B256" s="17"/>
      <c r="C256" s="115"/>
      <c r="D256" s="20"/>
      <c r="E256" s="30"/>
    </row>
    <row r="257" spans="2:5" s="19" customFormat="1" x14ac:dyDescent="0.25">
      <c r="B257" s="17"/>
      <c r="C257" s="115"/>
      <c r="D257" s="20"/>
      <c r="E257" s="30"/>
    </row>
    <row r="258" spans="2:5" s="19" customFormat="1" x14ac:dyDescent="0.25">
      <c r="B258" s="17"/>
      <c r="C258" s="115"/>
      <c r="D258" s="20"/>
      <c r="E258" s="30"/>
    </row>
    <row r="259" spans="2:5" s="19" customFormat="1" x14ac:dyDescent="0.25">
      <c r="B259" s="17"/>
      <c r="C259" s="115"/>
      <c r="D259" s="20"/>
      <c r="E259" s="30"/>
    </row>
    <row r="260" spans="2:5" s="19" customFormat="1" x14ac:dyDescent="0.25">
      <c r="B260" s="17"/>
      <c r="C260" s="115"/>
      <c r="D260" s="20"/>
      <c r="E260" s="30"/>
    </row>
    <row r="261" spans="2:5" s="19" customFormat="1" x14ac:dyDescent="0.25">
      <c r="B261" s="17"/>
      <c r="C261" s="115"/>
      <c r="D261" s="20"/>
      <c r="E261" s="30"/>
    </row>
    <row r="262" spans="2:5" s="19" customFormat="1" x14ac:dyDescent="0.25">
      <c r="B262" s="17"/>
      <c r="C262" s="115"/>
      <c r="D262" s="20"/>
      <c r="E262" s="30"/>
    </row>
    <row r="263" spans="2:5" s="19" customFormat="1" x14ac:dyDescent="0.25">
      <c r="B263" s="17"/>
      <c r="C263" s="115"/>
      <c r="D263" s="20"/>
      <c r="E263" s="30"/>
    </row>
    <row r="264" spans="2:5" s="19" customFormat="1" x14ac:dyDescent="0.25">
      <c r="B264" s="17"/>
      <c r="C264" s="115"/>
      <c r="D264" s="20"/>
      <c r="E264" s="30"/>
    </row>
    <row r="265" spans="2:5" s="19" customFormat="1" x14ac:dyDescent="0.25">
      <c r="B265" s="17"/>
      <c r="C265" s="115"/>
      <c r="D265" s="20"/>
      <c r="E265" s="30"/>
    </row>
    <row r="266" spans="2:5" s="19" customFormat="1" x14ac:dyDescent="0.25">
      <c r="B266" s="17"/>
      <c r="C266" s="115"/>
      <c r="D266" s="20"/>
      <c r="E266" s="30"/>
    </row>
    <row r="267" spans="2:5" s="19" customFormat="1" x14ac:dyDescent="0.25">
      <c r="B267" s="17"/>
      <c r="C267" s="115"/>
      <c r="D267" s="20"/>
      <c r="E267" s="30"/>
    </row>
    <row r="268" spans="2:5" s="19" customFormat="1" x14ac:dyDescent="0.25">
      <c r="B268" s="17"/>
      <c r="C268" s="115"/>
      <c r="D268" s="20"/>
      <c r="E268" s="30"/>
    </row>
    <row r="269" spans="2:5" s="19" customFormat="1" x14ac:dyDescent="0.25">
      <c r="B269" s="17"/>
      <c r="C269" s="115"/>
      <c r="D269" s="20"/>
      <c r="E269" s="30"/>
    </row>
    <row r="270" spans="2:5" s="19" customFormat="1" x14ac:dyDescent="0.25">
      <c r="B270" s="17"/>
      <c r="C270" s="115"/>
      <c r="D270" s="20"/>
      <c r="E270" s="30"/>
    </row>
    <row r="271" spans="2:5" s="19" customFormat="1" x14ac:dyDescent="0.25">
      <c r="B271" s="17"/>
      <c r="C271" s="115"/>
      <c r="D271" s="20"/>
      <c r="E271" s="30"/>
    </row>
    <row r="272" spans="2:5" s="19" customFormat="1" x14ac:dyDescent="0.25">
      <c r="B272" s="17"/>
      <c r="C272" s="115"/>
      <c r="D272" s="20"/>
      <c r="E272" s="30"/>
    </row>
    <row r="273" spans="2:5" s="19" customFormat="1" x14ac:dyDescent="0.25">
      <c r="B273" s="17"/>
      <c r="C273" s="115"/>
      <c r="D273" s="20"/>
      <c r="E273" s="30"/>
    </row>
    <row r="274" spans="2:5" s="19" customFormat="1" x14ac:dyDescent="0.25">
      <c r="B274" s="17"/>
      <c r="C274" s="115"/>
      <c r="D274" s="20"/>
      <c r="E274" s="30"/>
    </row>
    <row r="275" spans="2:5" s="19" customFormat="1" x14ac:dyDescent="0.25">
      <c r="B275" s="17"/>
      <c r="C275" s="115"/>
      <c r="D275" s="20"/>
      <c r="E275" s="30"/>
    </row>
    <row r="276" spans="2:5" s="19" customFormat="1" x14ac:dyDescent="0.25">
      <c r="B276" s="17"/>
      <c r="C276" s="115"/>
      <c r="D276" s="20"/>
      <c r="E276" s="30"/>
    </row>
    <row r="277" spans="2:5" s="19" customFormat="1" x14ac:dyDescent="0.25">
      <c r="B277" s="17"/>
      <c r="C277" s="115"/>
      <c r="D277" s="20"/>
      <c r="E277" s="30"/>
    </row>
    <row r="278" spans="2:5" s="19" customFormat="1" x14ac:dyDescent="0.25">
      <c r="B278" s="17"/>
      <c r="C278" s="115"/>
      <c r="D278" s="20"/>
      <c r="E278" s="30"/>
    </row>
    <row r="279" spans="2:5" s="19" customFormat="1" x14ac:dyDescent="0.25">
      <c r="B279" s="17"/>
      <c r="C279" s="115"/>
      <c r="D279" s="20"/>
      <c r="E279" s="30"/>
    </row>
    <row r="280" spans="2:5" s="19" customFormat="1" x14ac:dyDescent="0.25">
      <c r="B280" s="17"/>
      <c r="C280" s="115"/>
      <c r="D280" s="20"/>
      <c r="E280" s="30"/>
    </row>
    <row r="281" spans="2:5" s="19" customFormat="1" x14ac:dyDescent="0.25">
      <c r="B281" s="17"/>
      <c r="C281" s="115"/>
      <c r="D281" s="20"/>
      <c r="E281" s="30"/>
    </row>
    <row r="282" spans="2:5" s="19" customFormat="1" x14ac:dyDescent="0.25">
      <c r="B282" s="17"/>
      <c r="C282" s="115"/>
      <c r="D282" s="20"/>
      <c r="E282" s="30"/>
    </row>
    <row r="283" spans="2:5" s="19" customFormat="1" x14ac:dyDescent="0.25">
      <c r="B283" s="17"/>
      <c r="C283" s="115"/>
      <c r="D283" s="20"/>
      <c r="E283" s="30"/>
    </row>
    <row r="284" spans="2:5" s="19" customFormat="1" x14ac:dyDescent="0.25">
      <c r="B284" s="17"/>
      <c r="C284" s="115"/>
      <c r="D284" s="20"/>
      <c r="E284" s="30"/>
    </row>
    <row r="285" spans="2:5" s="19" customFormat="1" x14ac:dyDescent="0.25">
      <c r="B285" s="17"/>
      <c r="C285" s="115"/>
      <c r="D285" s="20"/>
      <c r="E285" s="30"/>
    </row>
    <row r="286" spans="2:5" s="19" customFormat="1" x14ac:dyDescent="0.25">
      <c r="B286" s="17"/>
      <c r="C286" s="115"/>
      <c r="D286" s="20"/>
      <c r="E286" s="30"/>
    </row>
    <row r="287" spans="2:5" s="19" customFormat="1" x14ac:dyDescent="0.25">
      <c r="B287" s="17"/>
      <c r="C287" s="115"/>
      <c r="D287" s="20"/>
      <c r="E287" s="30"/>
    </row>
    <row r="288" spans="2:5" s="19" customFormat="1" x14ac:dyDescent="0.25">
      <c r="B288" s="17"/>
      <c r="C288" s="115"/>
      <c r="D288" s="20"/>
      <c r="E288" s="30"/>
    </row>
    <row r="289" spans="2:5" s="19" customFormat="1" x14ac:dyDescent="0.25">
      <c r="B289" s="17"/>
      <c r="C289" s="115"/>
      <c r="D289" s="20"/>
      <c r="E289" s="30"/>
    </row>
    <row r="290" spans="2:5" s="19" customFormat="1" x14ac:dyDescent="0.25">
      <c r="B290" s="17"/>
      <c r="C290" s="115"/>
      <c r="D290" s="20"/>
      <c r="E290" s="30"/>
    </row>
    <row r="291" spans="2:5" s="19" customFormat="1" x14ac:dyDescent="0.25">
      <c r="B291" s="17"/>
      <c r="C291" s="115"/>
      <c r="D291" s="20"/>
      <c r="E291" s="30"/>
    </row>
    <row r="292" spans="2:5" s="19" customFormat="1" x14ac:dyDescent="0.25">
      <c r="B292" s="17"/>
      <c r="C292" s="115"/>
      <c r="D292" s="20"/>
      <c r="E292" s="30"/>
    </row>
    <row r="293" spans="2:5" s="19" customFormat="1" x14ac:dyDescent="0.25">
      <c r="B293" s="17"/>
      <c r="C293" s="115"/>
      <c r="D293" s="20"/>
      <c r="E293" s="30"/>
    </row>
    <row r="294" spans="2:5" s="19" customFormat="1" x14ac:dyDescent="0.25">
      <c r="B294" s="17"/>
      <c r="C294" s="115"/>
      <c r="D294" s="20"/>
      <c r="E294" s="30"/>
    </row>
    <row r="295" spans="2:5" s="19" customFormat="1" x14ac:dyDescent="0.25">
      <c r="B295" s="17"/>
      <c r="C295" s="115"/>
      <c r="D295" s="20"/>
      <c r="E295" s="30"/>
    </row>
    <row r="296" spans="2:5" s="19" customFormat="1" x14ac:dyDescent="0.25">
      <c r="B296" s="17"/>
      <c r="C296" s="115"/>
      <c r="D296" s="20"/>
      <c r="E296" s="30"/>
    </row>
    <row r="297" spans="2:5" s="19" customFormat="1" x14ac:dyDescent="0.25">
      <c r="B297" s="17"/>
      <c r="C297" s="115"/>
      <c r="D297" s="20"/>
      <c r="E297" s="30"/>
    </row>
    <row r="298" spans="2:5" s="19" customFormat="1" x14ac:dyDescent="0.25">
      <c r="B298" s="17"/>
      <c r="C298" s="115"/>
      <c r="D298" s="20"/>
      <c r="E298" s="30"/>
    </row>
    <row r="299" spans="2:5" s="19" customFormat="1" x14ac:dyDescent="0.25">
      <c r="B299" s="17"/>
      <c r="C299" s="115"/>
      <c r="D299" s="20"/>
      <c r="E299" s="30"/>
    </row>
    <row r="300" spans="2:5" s="19" customFormat="1" x14ac:dyDescent="0.25">
      <c r="B300" s="17"/>
      <c r="C300" s="115"/>
      <c r="D300" s="20"/>
      <c r="E300" s="30"/>
    </row>
    <row r="301" spans="2:5" s="19" customFormat="1" x14ac:dyDescent="0.25">
      <c r="B301" s="17"/>
      <c r="C301" s="115"/>
      <c r="D301" s="20"/>
      <c r="E301" s="30"/>
    </row>
    <row r="302" spans="2:5" s="19" customFormat="1" x14ac:dyDescent="0.25">
      <c r="B302" s="17"/>
      <c r="C302" s="115"/>
      <c r="D302" s="20"/>
      <c r="E302" s="30"/>
    </row>
    <row r="303" spans="2:5" s="19" customFormat="1" x14ac:dyDescent="0.25">
      <c r="B303" s="17"/>
      <c r="C303" s="115"/>
      <c r="D303" s="20"/>
      <c r="E303" s="30"/>
    </row>
    <row r="304" spans="2:5" s="19" customFormat="1" x14ac:dyDescent="0.25">
      <c r="B304" s="17"/>
      <c r="C304" s="115"/>
      <c r="D304" s="20"/>
      <c r="E304" s="30"/>
    </row>
    <row r="305" spans="2:5" s="19" customFormat="1" x14ac:dyDescent="0.25">
      <c r="B305" s="17"/>
      <c r="C305" s="115"/>
      <c r="D305" s="20"/>
      <c r="E305" s="30"/>
    </row>
    <row r="306" spans="2:5" s="19" customFormat="1" x14ac:dyDescent="0.25">
      <c r="B306" s="17"/>
      <c r="C306" s="115"/>
      <c r="D306" s="20"/>
      <c r="E306" s="30"/>
    </row>
    <row r="307" spans="2:5" s="19" customFormat="1" x14ac:dyDescent="0.25">
      <c r="B307" s="17"/>
      <c r="C307" s="115"/>
      <c r="D307" s="20"/>
      <c r="E307" s="30"/>
    </row>
    <row r="308" spans="2:5" s="19" customFormat="1" x14ac:dyDescent="0.25">
      <c r="B308" s="17"/>
      <c r="C308" s="115"/>
      <c r="D308" s="20"/>
      <c r="E308" s="30"/>
    </row>
    <row r="309" spans="2:5" s="19" customFormat="1" x14ac:dyDescent="0.25">
      <c r="B309" s="17"/>
      <c r="C309" s="115"/>
      <c r="D309" s="20"/>
      <c r="E309" s="30"/>
    </row>
    <row r="310" spans="2:5" s="19" customFormat="1" x14ac:dyDescent="0.25">
      <c r="B310" s="17"/>
      <c r="C310" s="115"/>
      <c r="D310" s="20"/>
      <c r="E310" s="30"/>
    </row>
    <row r="311" spans="2:5" s="19" customFormat="1" x14ac:dyDescent="0.25">
      <c r="B311" s="17"/>
      <c r="C311" s="115"/>
      <c r="D311" s="20"/>
      <c r="E311" s="30"/>
    </row>
    <row r="312" spans="2:5" s="19" customFormat="1" x14ac:dyDescent="0.25">
      <c r="B312" s="17"/>
      <c r="C312" s="115"/>
      <c r="D312" s="20"/>
      <c r="E312" s="30"/>
    </row>
    <row r="313" spans="2:5" s="19" customFormat="1" x14ac:dyDescent="0.25">
      <c r="B313" s="17"/>
      <c r="C313" s="115"/>
      <c r="D313" s="20"/>
      <c r="E313" s="30"/>
    </row>
    <row r="314" spans="2:5" s="19" customFormat="1" x14ac:dyDescent="0.25">
      <c r="B314" s="17"/>
      <c r="C314" s="115"/>
      <c r="D314" s="20"/>
      <c r="E314" s="30"/>
    </row>
    <row r="315" spans="2:5" s="19" customFormat="1" x14ac:dyDescent="0.25">
      <c r="B315" s="17"/>
      <c r="C315" s="115"/>
      <c r="D315" s="20"/>
      <c r="E315" s="30"/>
    </row>
    <row r="316" spans="2:5" s="19" customFormat="1" x14ac:dyDescent="0.25">
      <c r="B316" s="17"/>
      <c r="C316" s="115"/>
      <c r="D316" s="20"/>
      <c r="E316" s="30"/>
    </row>
    <row r="317" spans="2:5" s="19" customFormat="1" x14ac:dyDescent="0.25">
      <c r="B317" s="17"/>
      <c r="C317" s="115"/>
      <c r="D317" s="20"/>
      <c r="E317" s="30"/>
    </row>
    <row r="318" spans="2:5" s="19" customFormat="1" x14ac:dyDescent="0.25">
      <c r="B318" s="17"/>
      <c r="C318" s="115"/>
      <c r="D318" s="20"/>
      <c r="E318" s="30"/>
    </row>
    <row r="319" spans="2:5" s="19" customFormat="1" x14ac:dyDescent="0.25">
      <c r="B319" s="17"/>
      <c r="C319" s="115"/>
      <c r="D319" s="20"/>
      <c r="E319" s="30"/>
    </row>
    <row r="320" spans="2:5" s="19" customFormat="1" x14ac:dyDescent="0.25">
      <c r="B320" s="17"/>
      <c r="C320" s="115"/>
      <c r="D320" s="20"/>
      <c r="E320" s="30"/>
    </row>
    <row r="321" spans="2:5" s="19" customFormat="1" x14ac:dyDescent="0.25">
      <c r="B321" s="17"/>
      <c r="C321" s="115"/>
      <c r="D321" s="20"/>
      <c r="E321" s="30"/>
    </row>
    <row r="322" spans="2:5" s="19" customFormat="1" x14ac:dyDescent="0.25">
      <c r="B322" s="17"/>
      <c r="C322" s="115"/>
      <c r="D322" s="20"/>
      <c r="E322" s="30"/>
    </row>
    <row r="323" spans="2:5" s="19" customFormat="1" x14ac:dyDescent="0.25">
      <c r="B323" s="17"/>
      <c r="C323" s="115"/>
      <c r="D323" s="20"/>
      <c r="E323" s="30"/>
    </row>
    <row r="324" spans="2:5" s="19" customFormat="1" x14ac:dyDescent="0.25">
      <c r="B324" s="17"/>
      <c r="C324" s="115"/>
      <c r="D324" s="20"/>
      <c r="E324" s="30"/>
    </row>
    <row r="325" spans="2:5" s="19" customFormat="1" x14ac:dyDescent="0.25">
      <c r="B325" s="17"/>
      <c r="C325" s="115"/>
      <c r="D325" s="20"/>
      <c r="E325" s="30"/>
    </row>
    <row r="326" spans="2:5" s="19" customFormat="1" x14ac:dyDescent="0.25">
      <c r="B326" s="17"/>
      <c r="C326" s="115"/>
      <c r="D326" s="20"/>
      <c r="E326" s="30"/>
    </row>
    <row r="327" spans="2:5" s="19" customFormat="1" x14ac:dyDescent="0.25">
      <c r="B327" s="17"/>
      <c r="C327" s="115"/>
      <c r="D327" s="20"/>
      <c r="E327" s="30"/>
    </row>
    <row r="328" spans="2:5" s="19" customFormat="1" x14ac:dyDescent="0.25">
      <c r="B328" s="17"/>
      <c r="C328" s="115"/>
      <c r="D328" s="20"/>
      <c r="E328" s="30"/>
    </row>
    <row r="329" spans="2:5" s="19" customFormat="1" x14ac:dyDescent="0.25">
      <c r="B329" s="17"/>
      <c r="C329" s="115"/>
      <c r="D329" s="20"/>
      <c r="E329" s="30"/>
    </row>
    <row r="330" spans="2:5" s="19" customFormat="1" x14ac:dyDescent="0.25">
      <c r="B330" s="17"/>
      <c r="C330" s="115"/>
      <c r="D330" s="20"/>
      <c r="E330" s="30"/>
    </row>
    <row r="331" spans="2:5" s="19" customFormat="1" x14ac:dyDescent="0.25">
      <c r="B331" s="17"/>
      <c r="C331" s="115"/>
      <c r="D331" s="20"/>
      <c r="E331" s="30"/>
    </row>
    <row r="332" spans="2:5" s="19" customFormat="1" x14ac:dyDescent="0.25">
      <c r="B332" s="17"/>
      <c r="C332" s="115"/>
      <c r="D332" s="20"/>
      <c r="E332" s="30"/>
    </row>
    <row r="333" spans="2:5" s="19" customFormat="1" x14ac:dyDescent="0.25">
      <c r="B333" s="17"/>
      <c r="C333" s="115"/>
      <c r="D333" s="20"/>
      <c r="E333" s="30"/>
    </row>
    <row r="334" spans="2:5" s="19" customFormat="1" x14ac:dyDescent="0.25">
      <c r="B334" s="17"/>
      <c r="C334" s="115"/>
      <c r="D334" s="20"/>
      <c r="E334" s="30"/>
    </row>
    <row r="335" spans="2:5" s="19" customFormat="1" x14ac:dyDescent="0.25">
      <c r="B335" s="17"/>
      <c r="C335" s="115"/>
      <c r="D335" s="20"/>
      <c r="E335" s="30"/>
    </row>
    <row r="336" spans="2:5" s="19" customFormat="1" x14ac:dyDescent="0.25">
      <c r="B336" s="17"/>
      <c r="C336" s="115"/>
      <c r="D336" s="20"/>
      <c r="E336" s="30"/>
    </row>
    <row r="337" spans="2:5" s="19" customFormat="1" x14ac:dyDescent="0.25">
      <c r="B337" s="17"/>
      <c r="C337" s="115"/>
      <c r="D337" s="20"/>
      <c r="E337" s="30"/>
    </row>
    <row r="338" spans="2:5" s="19" customFormat="1" x14ac:dyDescent="0.25">
      <c r="B338" s="17"/>
      <c r="C338" s="115"/>
      <c r="D338" s="20"/>
      <c r="E338" s="30"/>
    </row>
    <row r="339" spans="2:5" s="19" customFormat="1" x14ac:dyDescent="0.25">
      <c r="B339" s="17"/>
      <c r="C339" s="115"/>
      <c r="D339" s="20"/>
      <c r="E339" s="30"/>
    </row>
    <row r="340" spans="2:5" s="19" customFormat="1" x14ac:dyDescent="0.25">
      <c r="B340" s="17"/>
      <c r="C340" s="115"/>
      <c r="D340" s="20"/>
      <c r="E340" s="30"/>
    </row>
    <row r="341" spans="2:5" s="19" customFormat="1" x14ac:dyDescent="0.25">
      <c r="B341" s="17"/>
      <c r="C341" s="115"/>
      <c r="D341" s="20"/>
      <c r="E341" s="30"/>
    </row>
    <row r="342" spans="2:5" s="19" customFormat="1" x14ac:dyDescent="0.25">
      <c r="B342" s="17"/>
      <c r="C342" s="115"/>
      <c r="D342" s="20"/>
      <c r="E342" s="30"/>
    </row>
    <row r="343" spans="2:5" s="19" customFormat="1" x14ac:dyDescent="0.25">
      <c r="B343" s="17"/>
      <c r="C343" s="115"/>
      <c r="D343" s="20"/>
      <c r="E343" s="30"/>
    </row>
    <row r="344" spans="2:5" s="19" customFormat="1" x14ac:dyDescent="0.25">
      <c r="B344" s="17"/>
      <c r="C344" s="115"/>
      <c r="D344" s="20"/>
      <c r="E344" s="30"/>
    </row>
    <row r="345" spans="2:5" s="19" customFormat="1" x14ac:dyDescent="0.25">
      <c r="B345" s="17"/>
      <c r="C345" s="115"/>
      <c r="D345" s="20"/>
      <c r="E345" s="30"/>
    </row>
    <row r="346" spans="2:5" s="19" customFormat="1" x14ac:dyDescent="0.25">
      <c r="B346" s="17"/>
      <c r="C346" s="115"/>
      <c r="D346" s="20"/>
      <c r="E346" s="30"/>
    </row>
    <row r="347" spans="2:5" s="19" customFormat="1" x14ac:dyDescent="0.25">
      <c r="B347" s="17"/>
      <c r="C347" s="115"/>
      <c r="D347" s="20"/>
      <c r="E347" s="30"/>
    </row>
    <row r="348" spans="2:5" s="19" customFormat="1" x14ac:dyDescent="0.25">
      <c r="B348" s="17"/>
      <c r="C348" s="115"/>
      <c r="D348" s="20"/>
      <c r="E348" s="30"/>
    </row>
    <row r="349" spans="2:5" s="19" customFormat="1" x14ac:dyDescent="0.25">
      <c r="B349" s="17"/>
      <c r="C349" s="115"/>
      <c r="D349" s="20"/>
      <c r="E349" s="30"/>
    </row>
    <row r="350" spans="2:5" s="19" customFormat="1" x14ac:dyDescent="0.25">
      <c r="B350" s="17"/>
      <c r="C350" s="115"/>
      <c r="D350" s="20"/>
      <c r="E350" s="30"/>
    </row>
    <row r="351" spans="2:5" s="19" customFormat="1" x14ac:dyDescent="0.25">
      <c r="B351" s="17"/>
      <c r="C351" s="115"/>
      <c r="D351" s="20"/>
      <c r="E351" s="30"/>
    </row>
    <row r="352" spans="2:5" s="19" customFormat="1" x14ac:dyDescent="0.25">
      <c r="B352" s="17"/>
      <c r="C352" s="115"/>
      <c r="D352" s="20"/>
      <c r="E352" s="30"/>
    </row>
    <row r="353" spans="2:5" s="19" customFormat="1" x14ac:dyDescent="0.25">
      <c r="B353" s="17"/>
      <c r="C353" s="115"/>
      <c r="D353" s="20"/>
      <c r="E353" s="30"/>
    </row>
    <row r="354" spans="2:5" s="19" customFormat="1" x14ac:dyDescent="0.25">
      <c r="B354" s="17"/>
      <c r="C354" s="115"/>
      <c r="D354" s="20"/>
      <c r="E354" s="30"/>
    </row>
    <row r="355" spans="2:5" s="19" customFormat="1" x14ac:dyDescent="0.25">
      <c r="B355" s="17"/>
      <c r="C355" s="115"/>
      <c r="D355" s="20"/>
      <c r="E355" s="30"/>
    </row>
    <row r="356" spans="2:5" s="19" customFormat="1" x14ac:dyDescent="0.25">
      <c r="B356" s="17"/>
      <c r="C356" s="115"/>
      <c r="D356" s="20"/>
      <c r="E356" s="30"/>
    </row>
    <row r="357" spans="2:5" s="19" customFormat="1" x14ac:dyDescent="0.25">
      <c r="B357" s="17"/>
      <c r="C357" s="115"/>
      <c r="D357" s="20"/>
      <c r="E357" s="30"/>
    </row>
    <row r="358" spans="2:5" s="19" customFormat="1" x14ac:dyDescent="0.25">
      <c r="B358" s="17"/>
      <c r="C358" s="115"/>
      <c r="D358" s="20"/>
      <c r="E358" s="30"/>
    </row>
    <row r="359" spans="2:5" s="19" customFormat="1" x14ac:dyDescent="0.25">
      <c r="B359" s="17"/>
      <c r="C359" s="115"/>
      <c r="D359" s="20"/>
      <c r="E359" s="30"/>
    </row>
    <row r="360" spans="2:5" s="19" customFormat="1" x14ac:dyDescent="0.25">
      <c r="B360" s="17"/>
      <c r="C360" s="115"/>
      <c r="D360" s="20"/>
      <c r="E360" s="30"/>
    </row>
    <row r="361" spans="2:5" s="19" customFormat="1" x14ac:dyDescent="0.25">
      <c r="B361" s="17"/>
      <c r="C361" s="115"/>
      <c r="D361" s="20"/>
      <c r="E361" s="30"/>
    </row>
    <row r="362" spans="2:5" s="19" customFormat="1" x14ac:dyDescent="0.25">
      <c r="B362" s="17"/>
      <c r="C362" s="115"/>
      <c r="D362" s="20"/>
      <c r="E362" s="30"/>
    </row>
    <row r="363" spans="2:5" s="19" customFormat="1" x14ac:dyDescent="0.25">
      <c r="B363" s="17"/>
      <c r="C363" s="115"/>
      <c r="D363" s="20"/>
      <c r="E363" s="30"/>
    </row>
    <row r="364" spans="2:5" s="19" customFormat="1" x14ac:dyDescent="0.25">
      <c r="B364" s="17"/>
      <c r="C364" s="115"/>
      <c r="D364" s="20"/>
      <c r="E364" s="30"/>
    </row>
    <row r="365" spans="2:5" s="19" customFormat="1" x14ac:dyDescent="0.25">
      <c r="B365" s="17"/>
      <c r="C365" s="115"/>
      <c r="D365" s="20"/>
      <c r="E365" s="30"/>
    </row>
    <row r="366" spans="2:5" s="19" customFormat="1" x14ac:dyDescent="0.25">
      <c r="B366" s="17"/>
      <c r="C366" s="115"/>
      <c r="D366" s="20"/>
      <c r="E366" s="30"/>
    </row>
    <row r="367" spans="2:5" s="19" customFormat="1" x14ac:dyDescent="0.25">
      <c r="B367" s="17"/>
      <c r="C367" s="115"/>
      <c r="D367" s="20"/>
      <c r="E367" s="30"/>
    </row>
    <row r="368" spans="2:5" s="19" customFormat="1" x14ac:dyDescent="0.25">
      <c r="B368" s="17"/>
      <c r="C368" s="115"/>
      <c r="D368" s="20"/>
      <c r="E368" s="30"/>
    </row>
    <row r="369" spans="2:5" s="19" customFormat="1" x14ac:dyDescent="0.25">
      <c r="B369" s="17"/>
      <c r="C369" s="115"/>
      <c r="D369" s="20"/>
      <c r="E369" s="30"/>
    </row>
    <row r="370" spans="2:5" s="19" customFormat="1" x14ac:dyDescent="0.25">
      <c r="B370" s="17"/>
      <c r="C370" s="115"/>
      <c r="D370" s="20"/>
      <c r="E370" s="30"/>
    </row>
    <row r="371" spans="2:5" s="19" customFormat="1" x14ac:dyDescent="0.25">
      <c r="B371" s="17"/>
      <c r="C371" s="115"/>
      <c r="D371" s="20"/>
      <c r="E371" s="30"/>
    </row>
    <row r="372" spans="2:5" s="19" customFormat="1" x14ac:dyDescent="0.25">
      <c r="B372" s="17"/>
      <c r="C372" s="115"/>
      <c r="D372" s="20"/>
      <c r="E372" s="30"/>
    </row>
    <row r="373" spans="2:5" s="19" customFormat="1" x14ac:dyDescent="0.25">
      <c r="B373" s="17"/>
      <c r="C373" s="115"/>
      <c r="D373" s="20"/>
      <c r="E373" s="30"/>
    </row>
    <row r="374" spans="2:5" s="19" customFormat="1" x14ac:dyDescent="0.25">
      <c r="B374" s="17"/>
      <c r="C374" s="115"/>
      <c r="D374" s="20"/>
      <c r="E374" s="30"/>
    </row>
    <row r="375" spans="2:5" s="19" customFormat="1" x14ac:dyDescent="0.25">
      <c r="B375" s="17"/>
      <c r="C375" s="115"/>
      <c r="D375" s="20"/>
      <c r="E375" s="30"/>
    </row>
    <row r="376" spans="2:5" s="19" customFormat="1" x14ac:dyDescent="0.25">
      <c r="B376" s="17"/>
      <c r="C376" s="115"/>
      <c r="D376" s="20"/>
      <c r="E376" s="30"/>
    </row>
    <row r="377" spans="2:5" s="19" customFormat="1" x14ac:dyDescent="0.25">
      <c r="B377" s="17"/>
      <c r="C377" s="115"/>
      <c r="D377" s="20"/>
      <c r="E377" s="30"/>
    </row>
    <row r="378" spans="2:5" s="19" customFormat="1" x14ac:dyDescent="0.25">
      <c r="B378" s="17"/>
      <c r="C378" s="115"/>
      <c r="D378" s="20"/>
      <c r="E378" s="30"/>
    </row>
    <row r="379" spans="2:5" s="19" customFormat="1" x14ac:dyDescent="0.25">
      <c r="B379" s="17"/>
      <c r="C379" s="115"/>
      <c r="D379" s="20"/>
      <c r="E379" s="30"/>
    </row>
    <row r="380" spans="2:5" s="19" customFormat="1" x14ac:dyDescent="0.25">
      <c r="B380" s="17"/>
      <c r="C380" s="115"/>
      <c r="D380" s="20"/>
      <c r="E380" s="30"/>
    </row>
    <row r="381" spans="2:5" s="19" customFormat="1" x14ac:dyDescent="0.25">
      <c r="B381" s="17"/>
      <c r="C381" s="115"/>
      <c r="D381" s="20"/>
      <c r="E381" s="30"/>
    </row>
    <row r="382" spans="2:5" s="19" customFormat="1" x14ac:dyDescent="0.25">
      <c r="B382" s="17"/>
      <c r="C382" s="115"/>
      <c r="D382" s="20"/>
      <c r="E382" s="30"/>
    </row>
    <row r="383" spans="2:5" s="19" customFormat="1" x14ac:dyDescent="0.25">
      <c r="B383" s="17"/>
      <c r="C383" s="115"/>
      <c r="D383" s="20"/>
      <c r="E383" s="30"/>
    </row>
    <row r="384" spans="2:5" s="19" customFormat="1" x14ac:dyDescent="0.25">
      <c r="B384" s="17"/>
      <c r="C384" s="115"/>
      <c r="D384" s="20"/>
      <c r="E384" s="30"/>
    </row>
    <row r="385" spans="2:5" s="19" customFormat="1" x14ac:dyDescent="0.25">
      <c r="B385" s="17"/>
      <c r="C385" s="115"/>
      <c r="D385" s="20"/>
      <c r="E385" s="30"/>
    </row>
    <row r="386" spans="2:5" s="19" customFormat="1" x14ac:dyDescent="0.25">
      <c r="B386" s="17"/>
      <c r="C386" s="115"/>
      <c r="D386" s="20"/>
      <c r="E386" s="30"/>
    </row>
    <row r="387" spans="2:5" s="19" customFormat="1" x14ac:dyDescent="0.25">
      <c r="B387" s="17"/>
      <c r="C387" s="115"/>
      <c r="D387" s="20"/>
      <c r="E387" s="30"/>
    </row>
    <row r="388" spans="2:5" s="19" customFormat="1" x14ac:dyDescent="0.25">
      <c r="B388" s="17"/>
      <c r="C388" s="115"/>
      <c r="D388" s="20"/>
      <c r="E388" s="30"/>
    </row>
    <row r="389" spans="2:5" s="19" customFormat="1" x14ac:dyDescent="0.25">
      <c r="B389" s="17"/>
      <c r="C389" s="115"/>
      <c r="D389" s="20"/>
      <c r="E389" s="30"/>
    </row>
    <row r="390" spans="2:5" s="19" customFormat="1" x14ac:dyDescent="0.25">
      <c r="B390" s="17"/>
      <c r="C390" s="115"/>
      <c r="D390" s="20"/>
      <c r="E390" s="30"/>
    </row>
    <row r="391" spans="2:5" s="19" customFormat="1" x14ac:dyDescent="0.25">
      <c r="B391" s="17"/>
      <c r="C391" s="115"/>
      <c r="D391" s="20"/>
      <c r="E391" s="30"/>
    </row>
    <row r="392" spans="2:5" s="19" customFormat="1" x14ac:dyDescent="0.25">
      <c r="B392" s="17"/>
      <c r="C392" s="115"/>
      <c r="D392" s="20"/>
      <c r="E392" s="30"/>
    </row>
    <row r="393" spans="2:5" s="19" customFormat="1" x14ac:dyDescent="0.25">
      <c r="B393" s="17"/>
      <c r="C393" s="115"/>
      <c r="D393" s="20"/>
      <c r="E393" s="30"/>
    </row>
    <row r="394" spans="2:5" s="19" customFormat="1" x14ac:dyDescent="0.25">
      <c r="B394" s="17"/>
      <c r="C394" s="115"/>
      <c r="D394" s="20"/>
      <c r="E394" s="30"/>
    </row>
    <row r="395" spans="2:5" s="19" customFormat="1" x14ac:dyDescent="0.25">
      <c r="B395" s="17"/>
      <c r="C395" s="115"/>
      <c r="D395" s="20"/>
      <c r="E395" s="30"/>
    </row>
    <row r="396" spans="2:5" s="19" customFormat="1" x14ac:dyDescent="0.25">
      <c r="B396" s="17"/>
      <c r="C396" s="115"/>
      <c r="D396" s="20"/>
      <c r="E396" s="30"/>
    </row>
    <row r="397" spans="2:5" s="19" customFormat="1" x14ac:dyDescent="0.25">
      <c r="B397" s="17"/>
      <c r="C397" s="115"/>
      <c r="D397" s="20"/>
      <c r="E397" s="30"/>
    </row>
    <row r="398" spans="2:5" s="19" customFormat="1" x14ac:dyDescent="0.25">
      <c r="B398" s="17"/>
      <c r="C398" s="115"/>
      <c r="D398" s="20"/>
      <c r="E398" s="30"/>
    </row>
    <row r="399" spans="2:5" s="19" customFormat="1" x14ac:dyDescent="0.25">
      <c r="B399" s="17"/>
      <c r="C399" s="115"/>
      <c r="D399" s="20"/>
      <c r="E399" s="30"/>
    </row>
    <row r="400" spans="2:5" s="19" customFormat="1" x14ac:dyDescent="0.25">
      <c r="B400" s="17"/>
      <c r="C400" s="115"/>
      <c r="D400" s="20"/>
      <c r="E400" s="30"/>
    </row>
    <row r="401" spans="2:5" s="19" customFormat="1" x14ac:dyDescent="0.25">
      <c r="B401" s="17"/>
      <c r="C401" s="115"/>
      <c r="D401" s="20"/>
      <c r="E401" s="30"/>
    </row>
    <row r="402" spans="2:5" s="19" customFormat="1" x14ac:dyDescent="0.25">
      <c r="B402" s="17"/>
      <c r="C402" s="115"/>
      <c r="D402" s="20"/>
      <c r="E402" s="30"/>
    </row>
    <row r="403" spans="2:5" s="19" customFormat="1" x14ac:dyDescent="0.25">
      <c r="B403" s="17"/>
      <c r="C403" s="115"/>
      <c r="D403" s="20"/>
      <c r="E403" s="30"/>
    </row>
    <row r="404" spans="2:5" s="19" customFormat="1" x14ac:dyDescent="0.25">
      <c r="B404" s="17"/>
      <c r="C404" s="115"/>
      <c r="D404" s="20"/>
      <c r="E404" s="30"/>
    </row>
    <row r="405" spans="2:5" s="19" customFormat="1" x14ac:dyDescent="0.25">
      <c r="B405" s="17"/>
      <c r="C405" s="115"/>
      <c r="D405" s="20"/>
      <c r="E405" s="30"/>
    </row>
    <row r="406" spans="2:5" s="19" customFormat="1" x14ac:dyDescent="0.25">
      <c r="B406" s="17"/>
      <c r="C406" s="115"/>
      <c r="D406" s="20"/>
      <c r="E406" s="30"/>
    </row>
    <row r="407" spans="2:5" s="19" customFormat="1" x14ac:dyDescent="0.25">
      <c r="B407" s="17"/>
      <c r="C407" s="115"/>
      <c r="D407" s="20"/>
      <c r="E407" s="30"/>
    </row>
    <row r="408" spans="2:5" s="19" customFormat="1" x14ac:dyDescent="0.25">
      <c r="B408" s="17"/>
      <c r="C408" s="115"/>
      <c r="D408" s="20"/>
      <c r="E408" s="30"/>
    </row>
    <row r="409" spans="2:5" s="19" customFormat="1" x14ac:dyDescent="0.25">
      <c r="B409" s="17"/>
      <c r="C409" s="115"/>
      <c r="D409" s="20"/>
      <c r="E409" s="30"/>
    </row>
    <row r="410" spans="2:5" s="19" customFormat="1" x14ac:dyDescent="0.25">
      <c r="B410" s="17"/>
      <c r="C410" s="115"/>
      <c r="D410" s="20"/>
      <c r="E410" s="30"/>
    </row>
    <row r="411" spans="2:5" s="19" customFormat="1" x14ac:dyDescent="0.25">
      <c r="B411" s="17"/>
      <c r="C411" s="115"/>
      <c r="D411" s="20"/>
      <c r="E411" s="30"/>
    </row>
    <row r="412" spans="2:5" s="19" customFormat="1" x14ac:dyDescent="0.25">
      <c r="B412" s="17"/>
      <c r="C412" s="115"/>
      <c r="D412" s="20"/>
      <c r="E412" s="30"/>
    </row>
    <row r="413" spans="2:5" s="19" customFormat="1" x14ac:dyDescent="0.25">
      <c r="B413" s="17"/>
      <c r="C413" s="115"/>
      <c r="D413" s="20"/>
      <c r="E413" s="30"/>
    </row>
    <row r="414" spans="2:5" s="19" customFormat="1" x14ac:dyDescent="0.25">
      <c r="B414" s="17"/>
      <c r="C414" s="115"/>
      <c r="D414" s="20"/>
      <c r="E414" s="30"/>
    </row>
    <row r="415" spans="2:5" s="19" customFormat="1" x14ac:dyDescent="0.25">
      <c r="B415" s="17"/>
      <c r="C415" s="115"/>
      <c r="D415" s="20"/>
      <c r="E415" s="30"/>
    </row>
    <row r="416" spans="2:5" s="19" customFormat="1" x14ac:dyDescent="0.25">
      <c r="B416" s="17"/>
      <c r="C416" s="115"/>
      <c r="D416" s="20"/>
      <c r="E416" s="30"/>
    </row>
    <row r="417" spans="2:5" s="19" customFormat="1" x14ac:dyDescent="0.25">
      <c r="B417" s="17"/>
      <c r="C417" s="115"/>
      <c r="D417" s="20"/>
      <c r="E417" s="30"/>
    </row>
    <row r="418" spans="2:5" s="19" customFormat="1" x14ac:dyDescent="0.25">
      <c r="B418" s="17"/>
      <c r="C418" s="115"/>
      <c r="D418" s="20"/>
      <c r="E418" s="30"/>
    </row>
    <row r="419" spans="2:5" s="19" customFormat="1" x14ac:dyDescent="0.25">
      <c r="B419" s="17"/>
      <c r="C419" s="115"/>
      <c r="D419" s="20"/>
      <c r="E419" s="30"/>
    </row>
    <row r="420" spans="2:5" s="19" customFormat="1" x14ac:dyDescent="0.25">
      <c r="B420" s="17"/>
      <c r="C420" s="115"/>
      <c r="D420" s="20"/>
      <c r="E420" s="30"/>
    </row>
    <row r="421" spans="2:5" s="19" customFormat="1" x14ac:dyDescent="0.25">
      <c r="B421" s="17"/>
      <c r="C421" s="115"/>
      <c r="D421" s="20"/>
      <c r="E421" s="30"/>
    </row>
    <row r="422" spans="2:5" s="19" customFormat="1" x14ac:dyDescent="0.25">
      <c r="B422" s="17"/>
      <c r="C422" s="115"/>
      <c r="D422" s="20"/>
      <c r="E422" s="30"/>
    </row>
    <row r="423" spans="2:5" s="19" customFormat="1" x14ac:dyDescent="0.25">
      <c r="B423" s="17"/>
      <c r="C423" s="115"/>
      <c r="D423" s="20"/>
      <c r="E423" s="30"/>
    </row>
    <row r="424" spans="2:5" s="19" customFormat="1" x14ac:dyDescent="0.25">
      <c r="B424" s="17"/>
      <c r="C424" s="115"/>
      <c r="D424" s="20"/>
      <c r="E424" s="30"/>
    </row>
    <row r="425" spans="2:5" s="19" customFormat="1" x14ac:dyDescent="0.25">
      <c r="B425" s="17"/>
      <c r="C425" s="115"/>
      <c r="D425" s="20"/>
      <c r="E425" s="30"/>
    </row>
    <row r="426" spans="2:5" s="19" customFormat="1" x14ac:dyDescent="0.25">
      <c r="B426" s="17"/>
      <c r="C426" s="115"/>
      <c r="D426" s="20"/>
      <c r="E426" s="30"/>
    </row>
    <row r="427" spans="2:5" s="19" customFormat="1" x14ac:dyDescent="0.25">
      <c r="B427" s="17"/>
      <c r="C427" s="115"/>
      <c r="D427" s="20"/>
      <c r="E427" s="30"/>
    </row>
    <row r="428" spans="2:5" s="19" customFormat="1" x14ac:dyDescent="0.25">
      <c r="B428" s="17"/>
      <c r="C428" s="115"/>
      <c r="D428" s="20"/>
      <c r="E428" s="30"/>
    </row>
    <row r="429" spans="2:5" s="19" customFormat="1" x14ac:dyDescent="0.25">
      <c r="B429" s="17"/>
      <c r="C429" s="115"/>
      <c r="D429" s="20"/>
      <c r="E429" s="30"/>
    </row>
    <row r="430" spans="2:5" s="19" customFormat="1" x14ac:dyDescent="0.25">
      <c r="B430" s="17"/>
      <c r="C430" s="115"/>
      <c r="D430" s="20"/>
      <c r="E430" s="30"/>
    </row>
    <row r="431" spans="2:5" s="19" customFormat="1" x14ac:dyDescent="0.25">
      <c r="B431" s="17"/>
      <c r="C431" s="115"/>
      <c r="D431" s="20"/>
      <c r="E431" s="30"/>
    </row>
    <row r="432" spans="2:5" s="19" customFormat="1" x14ac:dyDescent="0.25">
      <c r="B432" s="17"/>
      <c r="C432" s="115"/>
      <c r="D432" s="20"/>
      <c r="E432" s="30"/>
    </row>
    <row r="433" spans="2:5" s="19" customFormat="1" x14ac:dyDescent="0.25">
      <c r="B433" s="17"/>
      <c r="C433" s="115"/>
      <c r="D433" s="20"/>
      <c r="E433" s="30"/>
    </row>
    <row r="434" spans="2:5" s="19" customFormat="1" x14ac:dyDescent="0.25">
      <c r="B434" s="17"/>
      <c r="C434" s="115"/>
      <c r="D434" s="20"/>
      <c r="E434" s="30"/>
    </row>
    <row r="435" spans="2:5" s="19" customFormat="1" x14ac:dyDescent="0.25">
      <c r="B435" s="17"/>
      <c r="C435" s="115"/>
      <c r="D435" s="20"/>
      <c r="E435" s="30"/>
    </row>
    <row r="436" spans="2:5" s="19" customFormat="1" x14ac:dyDescent="0.25">
      <c r="B436" s="17"/>
      <c r="C436" s="115"/>
      <c r="D436" s="20"/>
      <c r="E436" s="30"/>
    </row>
    <row r="437" spans="2:5" s="19" customFormat="1" x14ac:dyDescent="0.25">
      <c r="B437" s="17"/>
      <c r="C437" s="115"/>
      <c r="D437" s="20"/>
      <c r="E437" s="30"/>
    </row>
    <row r="438" spans="2:5" s="19" customFormat="1" x14ac:dyDescent="0.25">
      <c r="B438" s="17"/>
      <c r="C438" s="115"/>
      <c r="D438" s="20"/>
      <c r="E438" s="30"/>
    </row>
    <row r="439" spans="2:5" s="19" customFormat="1" x14ac:dyDescent="0.25">
      <c r="B439" s="17"/>
      <c r="C439" s="115"/>
      <c r="D439" s="20"/>
      <c r="E439" s="30"/>
    </row>
    <row r="440" spans="2:5" s="19" customFormat="1" x14ac:dyDescent="0.25">
      <c r="B440" s="17"/>
      <c r="C440" s="115"/>
      <c r="D440" s="20"/>
      <c r="E440" s="30"/>
    </row>
    <row r="441" spans="2:5" s="19" customFormat="1" x14ac:dyDescent="0.25">
      <c r="B441" s="17"/>
      <c r="C441" s="115"/>
      <c r="D441" s="20"/>
      <c r="E441" s="30"/>
    </row>
    <row r="442" spans="2:5" s="19" customFormat="1" x14ac:dyDescent="0.25">
      <c r="B442" s="17"/>
      <c r="C442" s="115"/>
      <c r="D442" s="20"/>
      <c r="E442" s="30"/>
    </row>
    <row r="443" spans="2:5" s="19" customFormat="1" x14ac:dyDescent="0.25">
      <c r="B443" s="17"/>
      <c r="C443" s="115"/>
      <c r="D443" s="20"/>
      <c r="E443" s="30"/>
    </row>
    <row r="444" spans="2:5" s="19" customFormat="1" x14ac:dyDescent="0.25">
      <c r="B444" s="17"/>
      <c r="C444" s="115"/>
      <c r="D444" s="20"/>
      <c r="E444" s="30"/>
    </row>
    <row r="445" spans="2:5" s="19" customFormat="1" x14ac:dyDescent="0.25">
      <c r="B445" s="17"/>
      <c r="C445" s="115"/>
      <c r="D445" s="20"/>
      <c r="E445" s="30"/>
    </row>
    <row r="446" spans="2:5" s="19" customFormat="1" x14ac:dyDescent="0.25">
      <c r="B446" s="17"/>
      <c r="C446" s="115"/>
      <c r="D446" s="20"/>
      <c r="E446" s="30"/>
    </row>
    <row r="447" spans="2:5" s="19" customFormat="1" x14ac:dyDescent="0.25">
      <c r="B447" s="17"/>
      <c r="C447" s="115"/>
      <c r="D447" s="20"/>
      <c r="E447" s="30"/>
    </row>
    <row r="448" spans="2:5" s="19" customFormat="1" x14ac:dyDescent="0.25">
      <c r="B448" s="17"/>
      <c r="C448" s="115"/>
      <c r="D448" s="20"/>
      <c r="E448" s="30"/>
    </row>
    <row r="449" spans="2:5" s="19" customFormat="1" x14ac:dyDescent="0.25">
      <c r="B449" s="17"/>
      <c r="C449" s="115"/>
      <c r="D449" s="20"/>
      <c r="E449" s="30"/>
    </row>
    <row r="450" spans="2:5" s="19" customFormat="1" x14ac:dyDescent="0.25">
      <c r="B450" s="17"/>
      <c r="C450" s="115"/>
      <c r="D450" s="20"/>
      <c r="E450" s="30"/>
    </row>
    <row r="451" spans="2:5" s="19" customFormat="1" x14ac:dyDescent="0.25">
      <c r="B451" s="17"/>
      <c r="C451" s="115"/>
      <c r="D451" s="20"/>
      <c r="E451" s="30"/>
    </row>
    <row r="452" spans="2:5" s="19" customFormat="1" x14ac:dyDescent="0.25">
      <c r="B452" s="17"/>
      <c r="C452" s="115"/>
      <c r="D452" s="20"/>
      <c r="E452" s="30"/>
    </row>
    <row r="453" spans="2:5" s="19" customFormat="1" x14ac:dyDescent="0.25">
      <c r="B453" s="17"/>
      <c r="C453" s="115"/>
      <c r="D453" s="20"/>
      <c r="E453" s="30"/>
    </row>
    <row r="454" spans="2:5" s="19" customFormat="1" x14ac:dyDescent="0.25">
      <c r="B454" s="17"/>
      <c r="C454" s="115"/>
      <c r="D454" s="20"/>
      <c r="E454" s="30"/>
    </row>
    <row r="455" spans="2:5" s="19" customFormat="1" x14ac:dyDescent="0.25">
      <c r="B455" s="17"/>
      <c r="C455" s="115"/>
      <c r="D455" s="20"/>
      <c r="E455" s="30"/>
    </row>
    <row r="456" spans="2:5" s="19" customFormat="1" x14ac:dyDescent="0.25">
      <c r="B456" s="17"/>
      <c r="C456" s="115"/>
      <c r="D456" s="20"/>
      <c r="E456" s="30"/>
    </row>
    <row r="457" spans="2:5" s="19" customFormat="1" x14ac:dyDescent="0.25">
      <c r="B457" s="17"/>
      <c r="C457" s="115"/>
      <c r="D457" s="20"/>
      <c r="E457" s="30"/>
    </row>
    <row r="458" spans="2:5" s="19" customFormat="1" x14ac:dyDescent="0.25">
      <c r="B458" s="17"/>
      <c r="C458" s="115"/>
      <c r="D458" s="20"/>
      <c r="E458" s="30"/>
    </row>
    <row r="459" spans="2:5" s="19" customFormat="1" x14ac:dyDescent="0.25">
      <c r="B459" s="17"/>
      <c r="C459" s="115"/>
      <c r="D459" s="20"/>
      <c r="E459" s="30"/>
    </row>
    <row r="460" spans="2:5" s="19" customFormat="1" x14ac:dyDescent="0.25">
      <c r="B460" s="17"/>
      <c r="C460" s="115"/>
      <c r="D460" s="20"/>
      <c r="E460" s="30"/>
    </row>
    <row r="461" spans="2:5" s="19" customFormat="1" x14ac:dyDescent="0.25">
      <c r="B461" s="17"/>
      <c r="C461" s="115"/>
      <c r="D461" s="20"/>
      <c r="E461" s="30"/>
    </row>
    <row r="462" spans="2:5" s="19" customFormat="1" x14ac:dyDescent="0.25">
      <c r="B462" s="17"/>
      <c r="C462" s="115"/>
      <c r="D462" s="20"/>
      <c r="E462" s="30"/>
    </row>
    <row r="463" spans="2:5" s="19" customFormat="1" x14ac:dyDescent="0.25">
      <c r="B463" s="17"/>
      <c r="C463" s="115"/>
      <c r="D463" s="20"/>
      <c r="E463" s="30"/>
    </row>
    <row r="464" spans="2:5" s="19" customFormat="1" x14ac:dyDescent="0.25">
      <c r="B464" s="17"/>
      <c r="C464" s="115"/>
      <c r="D464" s="20"/>
      <c r="E464" s="30"/>
    </row>
    <row r="465" spans="2:5" s="19" customFormat="1" x14ac:dyDescent="0.25">
      <c r="B465" s="17"/>
      <c r="C465" s="115"/>
      <c r="D465" s="20"/>
      <c r="E465" s="30"/>
    </row>
    <row r="466" spans="2:5" s="19" customFormat="1" x14ac:dyDescent="0.25">
      <c r="B466" s="17"/>
      <c r="C466" s="115"/>
      <c r="D466" s="20"/>
      <c r="E466" s="30"/>
    </row>
    <row r="467" spans="2:5" s="19" customFormat="1" x14ac:dyDescent="0.25">
      <c r="B467" s="17"/>
      <c r="C467" s="115"/>
      <c r="D467" s="20"/>
      <c r="E467" s="30"/>
    </row>
    <row r="468" spans="2:5" s="19" customFormat="1" x14ac:dyDescent="0.25">
      <c r="B468" s="17"/>
      <c r="C468" s="115"/>
      <c r="D468" s="20"/>
      <c r="E468" s="30"/>
    </row>
    <row r="469" spans="2:5" s="19" customFormat="1" x14ac:dyDescent="0.25">
      <c r="B469" s="17"/>
      <c r="C469" s="115"/>
      <c r="D469" s="20"/>
      <c r="E469" s="30"/>
    </row>
    <row r="470" spans="2:5" s="19" customFormat="1" x14ac:dyDescent="0.25">
      <c r="B470" s="17"/>
      <c r="C470" s="115"/>
      <c r="D470" s="20"/>
      <c r="E470" s="30"/>
    </row>
    <row r="471" spans="2:5" s="19" customFormat="1" x14ac:dyDescent="0.25">
      <c r="B471" s="17"/>
      <c r="C471" s="115"/>
      <c r="D471" s="20"/>
      <c r="E471" s="30"/>
    </row>
    <row r="472" spans="2:5" s="19" customFormat="1" x14ac:dyDescent="0.25">
      <c r="B472" s="17"/>
      <c r="C472" s="115"/>
      <c r="D472" s="20"/>
      <c r="E472" s="30"/>
    </row>
    <row r="473" spans="2:5" s="19" customFormat="1" x14ac:dyDescent="0.25">
      <c r="B473" s="17"/>
      <c r="C473" s="115"/>
      <c r="D473" s="20"/>
      <c r="E473" s="30"/>
    </row>
    <row r="474" spans="2:5" s="19" customFormat="1" x14ac:dyDescent="0.25">
      <c r="B474" s="17"/>
      <c r="C474" s="115"/>
      <c r="D474" s="20"/>
      <c r="E474" s="30"/>
    </row>
    <row r="475" spans="2:5" s="19" customFormat="1" x14ac:dyDescent="0.25">
      <c r="B475" s="17"/>
      <c r="C475" s="115"/>
      <c r="D475" s="20"/>
      <c r="E475" s="30"/>
    </row>
    <row r="476" spans="2:5" s="19" customFormat="1" x14ac:dyDescent="0.25">
      <c r="B476" s="17"/>
      <c r="C476" s="115"/>
      <c r="D476" s="20"/>
      <c r="E476" s="30"/>
    </row>
    <row r="477" spans="2:5" s="19" customFormat="1" x14ac:dyDescent="0.25">
      <c r="B477" s="17"/>
      <c r="C477" s="115"/>
      <c r="D477" s="20"/>
      <c r="E477" s="30"/>
    </row>
    <row r="478" spans="2:5" s="19" customFormat="1" x14ac:dyDescent="0.25">
      <c r="B478" s="17"/>
      <c r="C478" s="115"/>
      <c r="D478" s="20"/>
      <c r="E478" s="30"/>
    </row>
    <row r="479" spans="2:5" s="19" customFormat="1" x14ac:dyDescent="0.25">
      <c r="B479" s="17"/>
      <c r="C479" s="115"/>
      <c r="D479" s="20"/>
      <c r="E479" s="30"/>
    </row>
    <row r="480" spans="2:5" s="19" customFormat="1" x14ac:dyDescent="0.25">
      <c r="B480" s="17"/>
      <c r="C480" s="115"/>
      <c r="D480" s="20"/>
      <c r="E480" s="30"/>
    </row>
    <row r="481" spans="2:5" s="19" customFormat="1" x14ac:dyDescent="0.25">
      <c r="B481" s="17"/>
      <c r="C481" s="115"/>
      <c r="D481" s="20"/>
      <c r="E481" s="30"/>
    </row>
    <row r="482" spans="2:5" s="19" customFormat="1" x14ac:dyDescent="0.25">
      <c r="B482" s="17"/>
      <c r="C482" s="115"/>
      <c r="D482" s="20"/>
      <c r="E482" s="30"/>
    </row>
    <row r="483" spans="2:5" s="19" customFormat="1" x14ac:dyDescent="0.25">
      <c r="B483" s="17"/>
      <c r="C483" s="115"/>
      <c r="D483" s="20"/>
      <c r="E483" s="30"/>
    </row>
    <row r="484" spans="2:5" s="19" customFormat="1" x14ac:dyDescent="0.25">
      <c r="B484" s="17"/>
      <c r="C484" s="115"/>
      <c r="D484" s="20"/>
      <c r="E484" s="30"/>
    </row>
    <row r="485" spans="2:5" s="19" customFormat="1" x14ac:dyDescent="0.25">
      <c r="B485" s="17"/>
      <c r="C485" s="115"/>
      <c r="D485" s="20"/>
      <c r="E485" s="30"/>
    </row>
    <row r="486" spans="2:5" s="19" customFormat="1" x14ac:dyDescent="0.25">
      <c r="B486" s="17"/>
      <c r="C486" s="115"/>
      <c r="D486" s="20"/>
      <c r="E486" s="30"/>
    </row>
    <row r="487" spans="2:5" s="19" customFormat="1" x14ac:dyDescent="0.25">
      <c r="B487" s="17"/>
      <c r="C487" s="115"/>
      <c r="D487" s="20"/>
      <c r="E487" s="30"/>
    </row>
    <row r="488" spans="2:5" s="19" customFormat="1" x14ac:dyDescent="0.25">
      <c r="B488" s="17"/>
      <c r="C488" s="115"/>
      <c r="D488" s="20"/>
      <c r="E488" s="30"/>
    </row>
    <row r="489" spans="2:5" s="19" customFormat="1" x14ac:dyDescent="0.25">
      <c r="B489" s="17"/>
      <c r="C489" s="115"/>
      <c r="D489" s="20"/>
      <c r="E489" s="30"/>
    </row>
    <row r="490" spans="2:5" s="19" customFormat="1" x14ac:dyDescent="0.25">
      <c r="B490" s="17"/>
      <c r="C490" s="115"/>
      <c r="D490" s="20"/>
      <c r="E490" s="30"/>
    </row>
    <row r="491" spans="2:5" s="19" customFormat="1" x14ac:dyDescent="0.25">
      <c r="B491" s="17"/>
      <c r="C491" s="115"/>
      <c r="D491" s="20"/>
      <c r="E491" s="30"/>
    </row>
    <row r="492" spans="2:5" s="19" customFormat="1" x14ac:dyDescent="0.25">
      <c r="B492" s="17"/>
      <c r="C492" s="115"/>
      <c r="D492" s="20"/>
      <c r="E492" s="30"/>
    </row>
    <row r="493" spans="2:5" s="19" customFormat="1" x14ac:dyDescent="0.25">
      <c r="B493" s="17"/>
      <c r="C493" s="115"/>
      <c r="D493" s="20"/>
      <c r="E493" s="30"/>
    </row>
    <row r="494" spans="2:5" s="19" customFormat="1" x14ac:dyDescent="0.25">
      <c r="B494" s="17"/>
      <c r="C494" s="115"/>
      <c r="D494" s="20"/>
      <c r="E494" s="30"/>
    </row>
    <row r="495" spans="2:5" s="19" customFormat="1" x14ac:dyDescent="0.25">
      <c r="B495" s="17"/>
      <c r="C495" s="115"/>
      <c r="D495" s="20"/>
      <c r="E495" s="30"/>
    </row>
    <row r="496" spans="2:5" s="19" customFormat="1" x14ac:dyDescent="0.25">
      <c r="B496" s="17"/>
      <c r="C496" s="115"/>
      <c r="D496" s="20"/>
      <c r="E496" s="30"/>
    </row>
    <row r="497" spans="2:5" s="19" customFormat="1" x14ac:dyDescent="0.25">
      <c r="B497" s="17"/>
      <c r="C497" s="115"/>
      <c r="D497" s="20"/>
      <c r="E497" s="30"/>
    </row>
    <row r="498" spans="2:5" s="19" customFormat="1" x14ac:dyDescent="0.25">
      <c r="B498" s="17"/>
      <c r="C498" s="115"/>
      <c r="D498" s="20"/>
      <c r="E498" s="30"/>
    </row>
    <row r="499" spans="2:5" s="19" customFormat="1" x14ac:dyDescent="0.25">
      <c r="B499" s="17"/>
      <c r="C499" s="115"/>
      <c r="D499" s="20"/>
      <c r="E499" s="30"/>
    </row>
    <row r="500" spans="2:5" s="19" customFormat="1" x14ac:dyDescent="0.25">
      <c r="B500" s="17"/>
      <c r="C500" s="115"/>
      <c r="D500" s="20"/>
      <c r="E500" s="30"/>
    </row>
    <row r="501" spans="2:5" s="19" customFormat="1" x14ac:dyDescent="0.25">
      <c r="B501" s="17"/>
      <c r="C501" s="115"/>
      <c r="D501" s="20"/>
      <c r="E501" s="30"/>
    </row>
    <row r="502" spans="2:5" s="19" customFormat="1" x14ac:dyDescent="0.25">
      <c r="B502" s="17"/>
      <c r="C502" s="115"/>
      <c r="D502" s="20"/>
      <c r="E502" s="30"/>
    </row>
    <row r="503" spans="2:5" s="19" customFormat="1" x14ac:dyDescent="0.25">
      <c r="B503" s="17"/>
      <c r="C503" s="115"/>
      <c r="D503" s="20"/>
      <c r="E503" s="30"/>
    </row>
    <row r="504" spans="2:5" s="19" customFormat="1" x14ac:dyDescent="0.25">
      <c r="B504" s="17"/>
      <c r="C504" s="115"/>
      <c r="D504" s="20"/>
      <c r="E504" s="30"/>
    </row>
    <row r="505" spans="2:5" s="19" customFormat="1" x14ac:dyDescent="0.25">
      <c r="B505" s="17"/>
      <c r="C505" s="115"/>
      <c r="D505" s="20"/>
      <c r="E505" s="30"/>
    </row>
    <row r="506" spans="2:5" s="19" customFormat="1" x14ac:dyDescent="0.25">
      <c r="B506" s="17"/>
      <c r="C506" s="115"/>
      <c r="D506" s="20"/>
      <c r="E506" s="30"/>
    </row>
    <row r="507" spans="2:5" s="19" customFormat="1" x14ac:dyDescent="0.25">
      <c r="B507" s="17"/>
      <c r="C507" s="115"/>
      <c r="D507" s="20"/>
      <c r="E507" s="30"/>
    </row>
    <row r="508" spans="2:5" s="19" customFormat="1" x14ac:dyDescent="0.25">
      <c r="B508" s="17"/>
      <c r="C508" s="115"/>
      <c r="D508" s="20"/>
      <c r="E508" s="30"/>
    </row>
    <row r="509" spans="2:5" s="19" customFormat="1" x14ac:dyDescent="0.25">
      <c r="B509" s="17"/>
      <c r="C509" s="115"/>
      <c r="D509" s="20"/>
      <c r="E509" s="30"/>
    </row>
    <row r="510" spans="2:5" s="19" customFormat="1" x14ac:dyDescent="0.25">
      <c r="B510" s="17"/>
      <c r="C510" s="115"/>
      <c r="D510" s="20"/>
      <c r="E510" s="30"/>
    </row>
    <row r="511" spans="2:5" s="19" customFormat="1" x14ac:dyDescent="0.25">
      <c r="B511" s="17"/>
      <c r="C511" s="115"/>
      <c r="D511" s="20"/>
      <c r="E511" s="30"/>
    </row>
    <row r="512" spans="2:5" s="19" customFormat="1" x14ac:dyDescent="0.25">
      <c r="B512" s="17"/>
      <c r="C512" s="115"/>
      <c r="D512" s="20"/>
      <c r="E512" s="30"/>
    </row>
    <row r="513" spans="2:5" s="19" customFormat="1" x14ac:dyDescent="0.25">
      <c r="B513" s="17"/>
      <c r="C513" s="115"/>
      <c r="D513" s="20"/>
      <c r="E513" s="30"/>
    </row>
    <row r="514" spans="2:5" s="19" customFormat="1" x14ac:dyDescent="0.25">
      <c r="B514" s="17"/>
      <c r="C514" s="115"/>
      <c r="D514" s="20"/>
      <c r="E514" s="30"/>
    </row>
    <row r="515" spans="2:5" s="19" customFormat="1" x14ac:dyDescent="0.25">
      <c r="B515" s="17"/>
      <c r="C515" s="115"/>
      <c r="D515" s="20"/>
      <c r="E515" s="30"/>
    </row>
    <row r="516" spans="2:5" s="19" customFormat="1" x14ac:dyDescent="0.25">
      <c r="B516" s="17"/>
      <c r="C516" s="115"/>
      <c r="D516" s="20"/>
      <c r="E516" s="30"/>
    </row>
    <row r="517" spans="2:5" s="19" customFormat="1" x14ac:dyDescent="0.25">
      <c r="B517" s="17"/>
      <c r="C517" s="115"/>
      <c r="D517" s="20"/>
      <c r="E517" s="30"/>
    </row>
    <row r="518" spans="2:5" s="19" customFormat="1" x14ac:dyDescent="0.25">
      <c r="B518" s="17"/>
      <c r="C518" s="115"/>
      <c r="D518" s="20"/>
      <c r="E518" s="30"/>
    </row>
    <row r="519" spans="2:5" s="19" customFormat="1" x14ac:dyDescent="0.25">
      <c r="B519" s="17"/>
      <c r="C519" s="115"/>
      <c r="D519" s="20"/>
      <c r="E519" s="30"/>
    </row>
    <row r="520" spans="2:5" s="19" customFormat="1" x14ac:dyDescent="0.25">
      <c r="B520" s="17"/>
      <c r="C520" s="115"/>
      <c r="D520" s="20"/>
      <c r="E520" s="30"/>
    </row>
    <row r="521" spans="2:5" s="19" customFormat="1" x14ac:dyDescent="0.25">
      <c r="B521" s="17"/>
      <c r="C521" s="115"/>
      <c r="D521" s="20"/>
      <c r="E521" s="30"/>
    </row>
    <row r="522" spans="2:5" s="19" customFormat="1" x14ac:dyDescent="0.25">
      <c r="B522" s="17"/>
      <c r="C522" s="115"/>
      <c r="D522" s="20"/>
      <c r="E522" s="30"/>
    </row>
    <row r="523" spans="2:5" s="19" customFormat="1" x14ac:dyDescent="0.25">
      <c r="B523" s="17"/>
      <c r="C523" s="115"/>
      <c r="D523" s="20"/>
      <c r="E523" s="30"/>
    </row>
    <row r="524" spans="2:5" s="19" customFormat="1" x14ac:dyDescent="0.25">
      <c r="B524" s="17"/>
      <c r="C524" s="115"/>
      <c r="D524" s="20"/>
      <c r="E524" s="30"/>
    </row>
    <row r="525" spans="2:5" s="19" customFormat="1" x14ac:dyDescent="0.25">
      <c r="B525" s="17"/>
      <c r="C525" s="115"/>
      <c r="D525" s="20"/>
      <c r="E525" s="30"/>
    </row>
    <row r="526" spans="2:5" s="19" customFormat="1" x14ac:dyDescent="0.25">
      <c r="B526" s="17"/>
      <c r="C526" s="115"/>
      <c r="D526" s="20"/>
      <c r="E526" s="30"/>
    </row>
    <row r="527" spans="2:5" s="19" customFormat="1" x14ac:dyDescent="0.25">
      <c r="B527" s="17"/>
      <c r="C527" s="115"/>
      <c r="D527" s="20"/>
      <c r="E527" s="30"/>
    </row>
    <row r="528" spans="2:5" s="19" customFormat="1" x14ac:dyDescent="0.25">
      <c r="B528" s="17"/>
      <c r="C528" s="115"/>
      <c r="D528" s="20"/>
      <c r="E528" s="30"/>
    </row>
    <row r="529" spans="2:5" s="19" customFormat="1" x14ac:dyDescent="0.25">
      <c r="B529" s="17"/>
      <c r="C529" s="115"/>
      <c r="D529" s="20"/>
      <c r="E529" s="30"/>
    </row>
    <row r="530" spans="2:5" s="19" customFormat="1" x14ac:dyDescent="0.25">
      <c r="B530" s="17"/>
      <c r="C530" s="115"/>
      <c r="D530" s="20"/>
      <c r="E530" s="30"/>
    </row>
    <row r="531" spans="2:5" s="19" customFormat="1" x14ac:dyDescent="0.25">
      <c r="B531" s="17"/>
      <c r="C531" s="115"/>
      <c r="D531" s="20"/>
      <c r="E531" s="30"/>
    </row>
    <row r="532" spans="2:5" s="19" customFormat="1" x14ac:dyDescent="0.25">
      <c r="B532" s="17"/>
      <c r="C532" s="115"/>
      <c r="D532" s="20"/>
      <c r="E532" s="30"/>
    </row>
    <row r="533" spans="2:5" s="19" customFormat="1" x14ac:dyDescent="0.25">
      <c r="B533" s="17"/>
      <c r="C533" s="115"/>
      <c r="D533" s="20"/>
      <c r="E533" s="30"/>
    </row>
    <row r="534" spans="2:5" s="19" customFormat="1" x14ac:dyDescent="0.25">
      <c r="B534" s="17"/>
      <c r="C534" s="115"/>
      <c r="D534" s="20"/>
      <c r="E534" s="30"/>
    </row>
    <row r="535" spans="2:5" s="19" customFormat="1" x14ac:dyDescent="0.25">
      <c r="B535" s="17"/>
      <c r="C535" s="115"/>
      <c r="D535" s="20"/>
      <c r="E535" s="30"/>
    </row>
    <row r="536" spans="2:5" s="19" customFormat="1" x14ac:dyDescent="0.25">
      <c r="B536" s="17"/>
      <c r="C536" s="115"/>
      <c r="D536" s="20"/>
      <c r="E536" s="30"/>
    </row>
    <row r="537" spans="2:5" s="19" customFormat="1" x14ac:dyDescent="0.25">
      <c r="B537" s="17"/>
      <c r="C537" s="115"/>
      <c r="D537" s="20"/>
      <c r="E537" s="30"/>
    </row>
    <row r="538" spans="2:5" s="19" customFormat="1" x14ac:dyDescent="0.25">
      <c r="B538" s="17"/>
      <c r="C538" s="115"/>
      <c r="D538" s="20"/>
      <c r="E538" s="30"/>
    </row>
    <row r="539" spans="2:5" s="19" customFormat="1" x14ac:dyDescent="0.25">
      <c r="B539" s="17"/>
      <c r="C539" s="115"/>
      <c r="D539" s="20"/>
      <c r="E539" s="30"/>
    </row>
    <row r="540" spans="2:5" s="19" customFormat="1" x14ac:dyDescent="0.25">
      <c r="B540" s="17"/>
      <c r="C540" s="115"/>
      <c r="D540" s="20"/>
      <c r="E540" s="30"/>
    </row>
    <row r="541" spans="2:5" s="19" customFormat="1" x14ac:dyDescent="0.25">
      <c r="B541" s="17"/>
      <c r="C541" s="115"/>
      <c r="D541" s="20"/>
      <c r="E541" s="30"/>
    </row>
    <row r="542" spans="2:5" s="19" customFormat="1" x14ac:dyDescent="0.25">
      <c r="B542" s="17"/>
      <c r="C542" s="115"/>
      <c r="D542" s="20"/>
      <c r="E542" s="30"/>
    </row>
    <row r="543" spans="2:5" s="19" customFormat="1" x14ac:dyDescent="0.25">
      <c r="B543" s="17"/>
      <c r="C543" s="115"/>
      <c r="D543" s="20"/>
      <c r="E543" s="30"/>
    </row>
    <row r="544" spans="2:5" s="19" customFormat="1" x14ac:dyDescent="0.25">
      <c r="B544" s="17"/>
      <c r="C544" s="115"/>
      <c r="D544" s="20"/>
      <c r="E544" s="30"/>
    </row>
    <row r="545" spans="2:5" s="19" customFormat="1" x14ac:dyDescent="0.25">
      <c r="B545" s="17"/>
      <c r="C545" s="115"/>
      <c r="D545" s="20"/>
      <c r="E545" s="30"/>
    </row>
    <row r="546" spans="2:5" s="19" customFormat="1" x14ac:dyDescent="0.25">
      <c r="B546" s="17"/>
      <c r="C546" s="115"/>
      <c r="D546" s="20"/>
      <c r="E546" s="30"/>
    </row>
    <row r="547" spans="2:5" s="19" customFormat="1" x14ac:dyDescent="0.25">
      <c r="B547" s="17"/>
      <c r="C547" s="115"/>
      <c r="D547" s="20"/>
      <c r="E547" s="30"/>
    </row>
    <row r="548" spans="2:5" s="19" customFormat="1" x14ac:dyDescent="0.25">
      <c r="B548" s="17"/>
      <c r="C548" s="115"/>
      <c r="D548" s="20"/>
      <c r="E548" s="30"/>
    </row>
    <row r="549" spans="2:5" s="19" customFormat="1" x14ac:dyDescent="0.25">
      <c r="B549" s="17"/>
      <c r="C549" s="115"/>
      <c r="D549" s="20"/>
      <c r="E549" s="30"/>
    </row>
    <row r="550" spans="2:5" s="19" customFormat="1" x14ac:dyDescent="0.25">
      <c r="B550" s="17"/>
      <c r="C550" s="115"/>
      <c r="D550" s="20"/>
      <c r="E550" s="30"/>
    </row>
    <row r="551" spans="2:5" s="19" customFormat="1" x14ac:dyDescent="0.25">
      <c r="B551" s="17"/>
      <c r="C551" s="115"/>
      <c r="D551" s="20"/>
      <c r="E551" s="30"/>
    </row>
    <row r="552" spans="2:5" s="19" customFormat="1" x14ac:dyDescent="0.25">
      <c r="B552" s="17"/>
      <c r="C552" s="115"/>
      <c r="D552" s="20"/>
      <c r="E552" s="30"/>
    </row>
    <row r="553" spans="2:5" s="19" customFormat="1" x14ac:dyDescent="0.25">
      <c r="B553" s="17"/>
      <c r="C553" s="115"/>
      <c r="D553" s="20"/>
      <c r="E553" s="30"/>
    </row>
    <row r="554" spans="2:5" s="19" customFormat="1" x14ac:dyDescent="0.25">
      <c r="B554" s="17"/>
      <c r="C554" s="115"/>
      <c r="D554" s="20"/>
      <c r="E554" s="30"/>
    </row>
    <row r="555" spans="2:5" s="19" customFormat="1" x14ac:dyDescent="0.25">
      <c r="B555" s="17"/>
      <c r="C555" s="115"/>
      <c r="D555" s="20"/>
      <c r="E555" s="30"/>
    </row>
    <row r="556" spans="2:5" s="19" customFormat="1" x14ac:dyDescent="0.25">
      <c r="B556" s="17"/>
      <c r="C556" s="115"/>
      <c r="D556" s="20"/>
      <c r="E556" s="30"/>
    </row>
    <row r="557" spans="2:5" s="19" customFormat="1" x14ac:dyDescent="0.25">
      <c r="B557" s="17"/>
      <c r="C557" s="115"/>
      <c r="D557" s="20"/>
      <c r="E557" s="30"/>
    </row>
    <row r="558" spans="2:5" s="19" customFormat="1" x14ac:dyDescent="0.25">
      <c r="B558" s="17"/>
      <c r="C558" s="115"/>
      <c r="D558" s="20"/>
      <c r="E558" s="30"/>
    </row>
    <row r="559" spans="2:5" s="19" customFormat="1" x14ac:dyDescent="0.25">
      <c r="B559" s="17"/>
      <c r="C559" s="115"/>
      <c r="D559" s="20"/>
      <c r="E559" s="30"/>
    </row>
    <row r="560" spans="2:5" s="19" customFormat="1" x14ac:dyDescent="0.25">
      <c r="B560" s="17"/>
      <c r="C560" s="115"/>
      <c r="D560" s="20"/>
      <c r="E560" s="30"/>
    </row>
    <row r="561" spans="2:5" s="19" customFormat="1" x14ac:dyDescent="0.25">
      <c r="B561" s="17"/>
      <c r="C561" s="115"/>
      <c r="D561" s="20"/>
      <c r="E561" s="30"/>
    </row>
    <row r="562" spans="2:5" s="19" customFormat="1" x14ac:dyDescent="0.25">
      <c r="B562" s="17"/>
      <c r="C562" s="115"/>
      <c r="D562" s="20"/>
      <c r="E562" s="30"/>
    </row>
    <row r="563" spans="2:5" s="19" customFormat="1" x14ac:dyDescent="0.25">
      <c r="B563" s="17"/>
      <c r="C563" s="115"/>
      <c r="D563" s="20"/>
      <c r="E563" s="30"/>
    </row>
    <row r="564" spans="2:5" s="19" customFormat="1" x14ac:dyDescent="0.25">
      <c r="B564" s="17"/>
      <c r="C564" s="115"/>
      <c r="D564" s="20"/>
      <c r="E564" s="30"/>
    </row>
    <row r="565" spans="2:5" s="19" customFormat="1" x14ac:dyDescent="0.25">
      <c r="B565" s="17"/>
      <c r="C565" s="115"/>
      <c r="D565" s="20"/>
      <c r="E565" s="30"/>
    </row>
    <row r="566" spans="2:5" s="19" customFormat="1" x14ac:dyDescent="0.25">
      <c r="B566" s="17"/>
      <c r="C566" s="115"/>
      <c r="D566" s="20"/>
      <c r="E566" s="30"/>
    </row>
    <row r="567" spans="2:5" s="19" customFormat="1" x14ac:dyDescent="0.25">
      <c r="B567" s="17"/>
      <c r="C567" s="115"/>
      <c r="D567" s="20"/>
      <c r="E567" s="30"/>
    </row>
    <row r="568" spans="2:5" s="19" customFormat="1" x14ac:dyDescent="0.25">
      <c r="B568" s="17"/>
      <c r="C568" s="115"/>
      <c r="D568" s="20"/>
      <c r="E568" s="30"/>
    </row>
    <row r="569" spans="2:5" s="19" customFormat="1" x14ac:dyDescent="0.25">
      <c r="B569" s="17"/>
      <c r="C569" s="115"/>
      <c r="D569" s="20"/>
      <c r="E569" s="30"/>
    </row>
    <row r="570" spans="2:5" s="19" customFormat="1" x14ac:dyDescent="0.25">
      <c r="B570" s="17"/>
      <c r="C570" s="115"/>
      <c r="D570" s="20"/>
      <c r="E570" s="30"/>
    </row>
    <row r="571" spans="2:5" s="19" customFormat="1" x14ac:dyDescent="0.25">
      <c r="B571" s="17"/>
      <c r="C571" s="115"/>
      <c r="D571" s="20"/>
      <c r="E571" s="30"/>
    </row>
    <row r="572" spans="2:5" s="19" customFormat="1" x14ac:dyDescent="0.25">
      <c r="B572" s="17"/>
      <c r="C572" s="115"/>
      <c r="D572" s="20"/>
      <c r="E572" s="30"/>
    </row>
    <row r="573" spans="2:5" s="19" customFormat="1" x14ac:dyDescent="0.25">
      <c r="B573" s="17"/>
      <c r="C573" s="115"/>
      <c r="D573" s="20"/>
      <c r="E573" s="30"/>
    </row>
    <row r="574" spans="2:5" s="19" customFormat="1" x14ac:dyDescent="0.25">
      <c r="B574" s="17"/>
      <c r="C574" s="115"/>
      <c r="D574" s="20"/>
      <c r="E574" s="30"/>
    </row>
    <row r="575" spans="2:5" s="19" customFormat="1" x14ac:dyDescent="0.25">
      <c r="B575" s="17"/>
      <c r="C575" s="115"/>
      <c r="D575" s="20"/>
      <c r="E575" s="30"/>
    </row>
    <row r="576" spans="2:5" s="19" customFormat="1" x14ac:dyDescent="0.25">
      <c r="B576" s="17"/>
      <c r="C576" s="115"/>
      <c r="D576" s="20"/>
      <c r="E576" s="30"/>
    </row>
    <row r="577" spans="2:5" s="19" customFormat="1" x14ac:dyDescent="0.25">
      <c r="B577" s="17"/>
      <c r="C577" s="115"/>
      <c r="D577" s="20"/>
      <c r="E577" s="30"/>
    </row>
    <row r="578" spans="2:5" s="19" customFormat="1" x14ac:dyDescent="0.25">
      <c r="B578" s="17"/>
      <c r="C578" s="115"/>
      <c r="D578" s="20"/>
      <c r="E578" s="30"/>
    </row>
    <row r="579" spans="2:5" s="19" customFormat="1" x14ac:dyDescent="0.25">
      <c r="B579" s="17"/>
      <c r="C579" s="115"/>
      <c r="D579" s="20"/>
      <c r="E579" s="30"/>
    </row>
    <row r="580" spans="2:5" s="19" customFormat="1" x14ac:dyDescent="0.25">
      <c r="B580" s="17"/>
      <c r="C580" s="115"/>
      <c r="D580" s="20"/>
      <c r="E580" s="30"/>
    </row>
    <row r="581" spans="2:5" s="19" customFormat="1" x14ac:dyDescent="0.25">
      <c r="B581" s="17"/>
      <c r="C581" s="115"/>
      <c r="D581" s="20"/>
      <c r="E581" s="30"/>
    </row>
    <row r="582" spans="2:5" s="19" customFormat="1" x14ac:dyDescent="0.25">
      <c r="B582" s="17"/>
      <c r="C582" s="115"/>
      <c r="D582" s="20"/>
      <c r="E582" s="30"/>
    </row>
    <row r="583" spans="2:5" s="19" customFormat="1" x14ac:dyDescent="0.25">
      <c r="B583" s="17"/>
      <c r="C583" s="115"/>
      <c r="D583" s="20"/>
      <c r="E583" s="30"/>
    </row>
    <row r="584" spans="2:5" s="19" customFormat="1" x14ac:dyDescent="0.25">
      <c r="B584" s="17"/>
      <c r="C584" s="115"/>
      <c r="D584" s="20"/>
      <c r="E584" s="30"/>
    </row>
    <row r="585" spans="2:5" s="19" customFormat="1" x14ac:dyDescent="0.25">
      <c r="B585" s="17"/>
      <c r="C585" s="115"/>
      <c r="D585" s="20"/>
      <c r="E585" s="30"/>
    </row>
    <row r="586" spans="2:5" s="19" customFormat="1" x14ac:dyDescent="0.25">
      <c r="B586" s="17"/>
      <c r="C586" s="115"/>
      <c r="D586" s="20"/>
      <c r="E586" s="30"/>
    </row>
    <row r="587" spans="2:5" s="19" customFormat="1" x14ac:dyDescent="0.25">
      <c r="B587" s="17"/>
      <c r="C587" s="115"/>
      <c r="D587" s="20"/>
      <c r="E587" s="30"/>
    </row>
    <row r="588" spans="2:5" s="19" customFormat="1" x14ac:dyDescent="0.25">
      <c r="B588" s="17"/>
      <c r="C588" s="115"/>
      <c r="D588" s="20"/>
      <c r="E588" s="30"/>
    </row>
    <row r="589" spans="2:5" s="19" customFormat="1" x14ac:dyDescent="0.25">
      <c r="B589" s="17"/>
      <c r="C589" s="115"/>
      <c r="D589" s="20"/>
      <c r="E589" s="30"/>
    </row>
    <row r="590" spans="2:5" s="19" customFormat="1" x14ac:dyDescent="0.25">
      <c r="B590" s="17"/>
      <c r="C590" s="115"/>
      <c r="D590" s="20"/>
      <c r="E590" s="30"/>
    </row>
    <row r="591" spans="2:5" s="19" customFormat="1" x14ac:dyDescent="0.25">
      <c r="B591" s="17"/>
      <c r="C591" s="115"/>
      <c r="D591" s="20"/>
      <c r="E591" s="30"/>
    </row>
    <row r="592" spans="2:5" s="19" customFormat="1" x14ac:dyDescent="0.25">
      <c r="B592" s="17"/>
      <c r="C592" s="115"/>
      <c r="D592" s="20"/>
      <c r="E592" s="30"/>
    </row>
    <row r="593" spans="2:5" s="19" customFormat="1" x14ac:dyDescent="0.25">
      <c r="B593" s="17"/>
      <c r="C593" s="115"/>
      <c r="D593" s="20"/>
      <c r="E593" s="30"/>
    </row>
    <row r="594" spans="2:5" s="19" customFormat="1" x14ac:dyDescent="0.25">
      <c r="B594" s="17"/>
      <c r="C594" s="115"/>
      <c r="D594" s="20"/>
      <c r="E594" s="30"/>
    </row>
    <row r="595" spans="2:5" s="19" customFormat="1" x14ac:dyDescent="0.25">
      <c r="B595" s="17"/>
      <c r="C595" s="115"/>
      <c r="D595" s="20"/>
      <c r="E595" s="30"/>
    </row>
    <row r="596" spans="2:5" s="19" customFormat="1" x14ac:dyDescent="0.25">
      <c r="B596" s="17"/>
      <c r="C596" s="115"/>
      <c r="D596" s="20"/>
      <c r="E596" s="30"/>
    </row>
    <row r="597" spans="2:5" s="19" customFormat="1" x14ac:dyDescent="0.25">
      <c r="B597" s="17"/>
      <c r="C597" s="115"/>
      <c r="D597" s="20"/>
      <c r="E597" s="30"/>
    </row>
    <row r="598" spans="2:5" s="19" customFormat="1" x14ac:dyDescent="0.25">
      <c r="B598" s="17"/>
      <c r="C598" s="115"/>
      <c r="D598" s="20"/>
      <c r="E598" s="30"/>
    </row>
    <row r="599" spans="2:5" s="19" customFormat="1" x14ac:dyDescent="0.25">
      <c r="B599" s="17"/>
      <c r="C599" s="115"/>
      <c r="D599" s="20"/>
      <c r="E599" s="30"/>
    </row>
    <row r="600" spans="2:5" s="19" customFormat="1" x14ac:dyDescent="0.25">
      <c r="B600" s="17"/>
      <c r="C600" s="115"/>
      <c r="D600" s="20"/>
      <c r="E600" s="30"/>
    </row>
    <row r="601" spans="2:5" s="19" customFormat="1" x14ac:dyDescent="0.25">
      <c r="B601" s="17"/>
      <c r="C601" s="115"/>
      <c r="D601" s="20"/>
      <c r="E601" s="30"/>
    </row>
    <row r="602" spans="2:5" s="19" customFormat="1" x14ac:dyDescent="0.25">
      <c r="B602" s="17"/>
      <c r="C602" s="115"/>
      <c r="D602" s="20"/>
      <c r="E602" s="30"/>
    </row>
    <row r="603" spans="2:5" s="19" customFormat="1" x14ac:dyDescent="0.25">
      <c r="B603" s="17"/>
      <c r="C603" s="115"/>
      <c r="D603" s="20"/>
      <c r="E603" s="30"/>
    </row>
    <row r="604" spans="2:5" s="19" customFormat="1" x14ac:dyDescent="0.25">
      <c r="B604" s="17"/>
      <c r="C604" s="115"/>
      <c r="D604" s="20"/>
      <c r="E604" s="30"/>
    </row>
    <row r="605" spans="2:5" s="19" customFormat="1" x14ac:dyDescent="0.25">
      <c r="B605" s="17"/>
      <c r="C605" s="115"/>
      <c r="D605" s="20"/>
      <c r="E605" s="30"/>
    </row>
    <row r="606" spans="2:5" s="19" customFormat="1" x14ac:dyDescent="0.25">
      <c r="B606" s="17"/>
      <c r="C606" s="115"/>
      <c r="D606" s="20"/>
      <c r="E606" s="30"/>
    </row>
    <row r="607" spans="2:5" s="19" customFormat="1" x14ac:dyDescent="0.25">
      <c r="B607" s="17"/>
      <c r="C607" s="115"/>
      <c r="D607" s="20"/>
      <c r="E607" s="30"/>
    </row>
    <row r="608" spans="2:5" s="19" customFormat="1" x14ac:dyDescent="0.25">
      <c r="B608" s="17"/>
      <c r="C608" s="115"/>
      <c r="D608" s="20"/>
      <c r="E608" s="30"/>
    </row>
    <row r="609" spans="2:5" s="19" customFormat="1" x14ac:dyDescent="0.25">
      <c r="B609" s="17"/>
      <c r="C609" s="115"/>
      <c r="D609" s="20"/>
      <c r="E609" s="30"/>
    </row>
    <row r="610" spans="2:5" s="19" customFormat="1" x14ac:dyDescent="0.25">
      <c r="B610" s="17"/>
      <c r="C610" s="115"/>
      <c r="D610" s="20"/>
      <c r="E610" s="30"/>
    </row>
    <row r="611" spans="2:5" s="19" customFormat="1" x14ac:dyDescent="0.25">
      <c r="B611" s="17"/>
      <c r="C611" s="115"/>
      <c r="D611" s="20"/>
      <c r="E611" s="30"/>
    </row>
    <row r="612" spans="2:5" s="19" customFormat="1" x14ac:dyDescent="0.25">
      <c r="B612" s="17"/>
      <c r="C612" s="115"/>
      <c r="D612" s="20"/>
      <c r="E612" s="30"/>
    </row>
    <row r="613" spans="2:5" s="19" customFormat="1" x14ac:dyDescent="0.25">
      <c r="B613" s="17"/>
      <c r="C613" s="115"/>
      <c r="D613" s="20"/>
      <c r="E613" s="30"/>
    </row>
    <row r="614" spans="2:5" s="19" customFormat="1" x14ac:dyDescent="0.25">
      <c r="B614" s="17"/>
      <c r="C614" s="115"/>
      <c r="D614" s="20"/>
      <c r="E614" s="30"/>
    </row>
    <row r="615" spans="2:5" s="19" customFormat="1" x14ac:dyDescent="0.25">
      <c r="B615" s="17"/>
      <c r="C615" s="115"/>
      <c r="D615" s="20"/>
      <c r="E615" s="30"/>
    </row>
    <row r="616" spans="2:5" s="19" customFormat="1" x14ac:dyDescent="0.25">
      <c r="B616" s="17"/>
      <c r="C616" s="115"/>
      <c r="D616" s="20"/>
      <c r="E616" s="30"/>
    </row>
    <row r="617" spans="2:5" s="19" customFormat="1" x14ac:dyDescent="0.25">
      <c r="B617" s="17"/>
      <c r="C617" s="115"/>
      <c r="D617" s="20"/>
      <c r="E617" s="30"/>
    </row>
    <row r="618" spans="2:5" s="19" customFormat="1" x14ac:dyDescent="0.25">
      <c r="B618" s="17"/>
      <c r="C618" s="115"/>
      <c r="D618" s="20"/>
      <c r="E618" s="30"/>
    </row>
    <row r="619" spans="2:5" s="19" customFormat="1" x14ac:dyDescent="0.25">
      <c r="B619" s="17"/>
      <c r="C619" s="115"/>
      <c r="D619" s="20"/>
      <c r="E619" s="30"/>
    </row>
    <row r="620" spans="2:5" s="19" customFormat="1" x14ac:dyDescent="0.25">
      <c r="B620" s="17"/>
      <c r="C620" s="115"/>
      <c r="D620" s="20"/>
      <c r="E620" s="30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86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5" customWidth="1"/>
    <col min="3" max="3" width="21.77734375" style="56" customWidth="1"/>
    <col min="4" max="4" width="21.77734375" style="13" customWidth="1"/>
    <col min="5" max="16384" width="9.109375" style="1"/>
  </cols>
  <sheetData>
    <row r="1" spans="1:6" ht="36.6" customHeight="1" x14ac:dyDescent="0.25">
      <c r="A1" s="62"/>
      <c r="B1" s="62"/>
      <c r="C1" s="161" t="s">
        <v>1579</v>
      </c>
      <c r="D1" s="161"/>
      <c r="E1" s="67"/>
      <c r="F1" s="63"/>
    </row>
    <row r="2" spans="1:6" ht="13.8" x14ac:dyDescent="0.25">
      <c r="B2" s="22" t="s">
        <v>14</v>
      </c>
      <c r="C2" s="15">
        <v>18380.439999999999</v>
      </c>
      <c r="D2" s="59"/>
    </row>
    <row r="3" spans="1:6" ht="13.8" thickBot="1" x14ac:dyDescent="0.3"/>
    <row r="4" spans="1:6" s="68" customFormat="1" ht="36.6" customHeight="1" thickBot="1" x14ac:dyDescent="0.35">
      <c r="B4" s="70" t="s">
        <v>0</v>
      </c>
      <c r="C4" s="72" t="s">
        <v>1</v>
      </c>
      <c r="D4" s="71" t="s">
        <v>11</v>
      </c>
    </row>
    <row r="5" spans="1:6" s="94" customFormat="1" ht="14.4" x14ac:dyDescent="0.3">
      <c r="B5" s="95" t="s">
        <v>168</v>
      </c>
      <c r="C5" s="100"/>
      <c r="D5" s="96"/>
    </row>
    <row r="6" spans="1:6" x14ac:dyDescent="0.25">
      <c r="B6" s="9">
        <v>41610</v>
      </c>
      <c r="C6" s="11">
        <v>100</v>
      </c>
      <c r="D6" s="12">
        <v>1000000000</v>
      </c>
    </row>
    <row r="7" spans="1:6" x14ac:dyDescent="0.25">
      <c r="B7" s="9">
        <v>41610</v>
      </c>
      <c r="C7" s="11">
        <v>1</v>
      </c>
      <c r="D7" s="12" t="s">
        <v>1082</v>
      </c>
    </row>
    <row r="8" spans="1:6" x14ac:dyDescent="0.25">
      <c r="B8" s="9">
        <v>41610</v>
      </c>
      <c r="C8" s="11">
        <v>100</v>
      </c>
      <c r="D8" s="12" t="s">
        <v>1082</v>
      </c>
    </row>
    <row r="9" spans="1:6" x14ac:dyDescent="0.25">
      <c r="B9" s="9">
        <v>41610</v>
      </c>
      <c r="C9" s="11">
        <v>15</v>
      </c>
      <c r="D9" s="12" t="s">
        <v>1087</v>
      </c>
    </row>
    <row r="10" spans="1:6" x14ac:dyDescent="0.25">
      <c r="B10" s="9">
        <v>41610</v>
      </c>
      <c r="C10" s="11">
        <v>100</v>
      </c>
      <c r="D10" s="12" t="s">
        <v>1066</v>
      </c>
    </row>
    <row r="11" spans="1:6" x14ac:dyDescent="0.25">
      <c r="B11" s="9">
        <v>41610</v>
      </c>
      <c r="C11" s="11">
        <v>1.8</v>
      </c>
      <c r="D11" s="12" t="s">
        <v>1082</v>
      </c>
    </row>
    <row r="12" spans="1:6" x14ac:dyDescent="0.25">
      <c r="B12" s="9">
        <v>41610</v>
      </c>
      <c r="C12" s="11">
        <v>50</v>
      </c>
      <c r="D12" s="12" t="s">
        <v>1043</v>
      </c>
    </row>
    <row r="13" spans="1:6" x14ac:dyDescent="0.25">
      <c r="B13" s="9">
        <v>41610</v>
      </c>
      <c r="C13" s="11">
        <v>50</v>
      </c>
      <c r="D13" s="12" t="s">
        <v>945</v>
      </c>
    </row>
    <row r="14" spans="1:6" x14ac:dyDescent="0.25">
      <c r="B14" s="9">
        <v>41611</v>
      </c>
      <c r="C14" s="11">
        <v>90</v>
      </c>
      <c r="D14" s="12">
        <v>1000000000</v>
      </c>
    </row>
    <row r="15" spans="1:6" x14ac:dyDescent="0.25">
      <c r="B15" s="9">
        <v>41611</v>
      </c>
      <c r="C15" s="11">
        <v>20</v>
      </c>
      <c r="D15" s="12" t="s">
        <v>1082</v>
      </c>
    </row>
    <row r="16" spans="1:6" x14ac:dyDescent="0.25">
      <c r="B16" s="9">
        <v>41611</v>
      </c>
      <c r="C16" s="11">
        <v>200</v>
      </c>
      <c r="D16" s="12" t="s">
        <v>998</v>
      </c>
    </row>
    <row r="17" spans="2:4" x14ac:dyDescent="0.25">
      <c r="B17" s="9">
        <v>41611</v>
      </c>
      <c r="C17" s="11">
        <v>100</v>
      </c>
      <c r="D17" s="12">
        <v>1000000000</v>
      </c>
    </row>
    <row r="18" spans="2:4" x14ac:dyDescent="0.25">
      <c r="B18" s="9">
        <v>41611</v>
      </c>
      <c r="C18" s="11">
        <v>300</v>
      </c>
      <c r="D18" s="12" t="s">
        <v>1088</v>
      </c>
    </row>
    <row r="19" spans="2:4" x14ac:dyDescent="0.25">
      <c r="B19" s="9">
        <v>41611</v>
      </c>
      <c r="C19" s="11">
        <v>250</v>
      </c>
      <c r="D19" s="12" t="s">
        <v>1089</v>
      </c>
    </row>
    <row r="20" spans="2:4" x14ac:dyDescent="0.25">
      <c r="B20" s="9">
        <v>41612</v>
      </c>
      <c r="C20" s="11">
        <v>300</v>
      </c>
      <c r="D20" s="12" t="s">
        <v>1090</v>
      </c>
    </row>
    <row r="21" spans="2:4" x14ac:dyDescent="0.25">
      <c r="B21" s="9">
        <v>41612</v>
      </c>
      <c r="C21" s="11">
        <v>30</v>
      </c>
      <c r="D21" s="12" t="s">
        <v>1082</v>
      </c>
    </row>
    <row r="22" spans="2:4" x14ac:dyDescent="0.25">
      <c r="B22" s="9">
        <v>41612</v>
      </c>
      <c r="C22" s="11">
        <v>100</v>
      </c>
      <c r="D22" s="12">
        <v>1000000000</v>
      </c>
    </row>
    <row r="23" spans="2:4" x14ac:dyDescent="0.25">
      <c r="B23" s="9">
        <v>41613</v>
      </c>
      <c r="C23" s="11">
        <v>1000</v>
      </c>
      <c r="D23" s="12" t="s">
        <v>1091</v>
      </c>
    </row>
    <row r="24" spans="2:4" x14ac:dyDescent="0.25">
      <c r="B24" s="9">
        <v>41613</v>
      </c>
      <c r="C24" s="11">
        <v>2.2999999999999998</v>
      </c>
      <c r="D24" s="12" t="s">
        <v>1082</v>
      </c>
    </row>
    <row r="25" spans="2:4" x14ac:dyDescent="0.25">
      <c r="B25" s="9">
        <v>41614</v>
      </c>
      <c r="C25" s="11">
        <v>1.5</v>
      </c>
      <c r="D25" s="12" t="s">
        <v>1082</v>
      </c>
    </row>
    <row r="26" spans="2:4" x14ac:dyDescent="0.25">
      <c r="B26" s="9">
        <v>41614</v>
      </c>
      <c r="C26" s="11">
        <v>200</v>
      </c>
      <c r="D26" s="12" t="s">
        <v>1055</v>
      </c>
    </row>
    <row r="27" spans="2:4" x14ac:dyDescent="0.25">
      <c r="B27" s="9">
        <v>41614</v>
      </c>
      <c r="C27" s="11">
        <v>100</v>
      </c>
      <c r="D27" s="12" t="s">
        <v>912</v>
      </c>
    </row>
    <row r="28" spans="2:4" x14ac:dyDescent="0.25">
      <c r="B28" s="9">
        <v>41615</v>
      </c>
      <c r="C28" s="11">
        <v>50</v>
      </c>
      <c r="D28" s="12">
        <v>1000000000</v>
      </c>
    </row>
    <row r="29" spans="2:4" x14ac:dyDescent="0.25">
      <c r="B29" s="9">
        <v>41615</v>
      </c>
      <c r="C29" s="11">
        <v>100</v>
      </c>
      <c r="D29" s="12">
        <v>1000000000</v>
      </c>
    </row>
    <row r="30" spans="2:4" x14ac:dyDescent="0.25">
      <c r="B30" s="9">
        <v>41615</v>
      </c>
      <c r="C30" s="11">
        <v>50</v>
      </c>
      <c r="D30" s="12" t="s">
        <v>1092</v>
      </c>
    </row>
    <row r="31" spans="2:4" x14ac:dyDescent="0.25">
      <c r="B31" s="9">
        <v>41615</v>
      </c>
      <c r="C31" s="11">
        <v>500</v>
      </c>
      <c r="D31" s="12" t="s">
        <v>1078</v>
      </c>
    </row>
    <row r="32" spans="2:4" x14ac:dyDescent="0.25">
      <c r="B32" s="9">
        <v>41616</v>
      </c>
      <c r="C32" s="11">
        <v>100</v>
      </c>
      <c r="D32" s="12">
        <v>1000000000</v>
      </c>
    </row>
    <row r="33" spans="2:4" x14ac:dyDescent="0.25">
      <c r="B33" s="9">
        <v>41616</v>
      </c>
      <c r="C33" s="11">
        <v>50</v>
      </c>
      <c r="D33" s="12" t="s">
        <v>1093</v>
      </c>
    </row>
    <row r="34" spans="2:4" x14ac:dyDescent="0.25">
      <c r="B34" s="9">
        <v>41616</v>
      </c>
      <c r="C34" s="11">
        <v>75</v>
      </c>
      <c r="D34" s="12" t="s">
        <v>1050</v>
      </c>
    </row>
    <row r="35" spans="2:4" x14ac:dyDescent="0.25">
      <c r="B35" s="9">
        <v>41617</v>
      </c>
      <c r="C35" s="11">
        <v>74.58</v>
      </c>
      <c r="D35" s="12" t="s">
        <v>1082</v>
      </c>
    </row>
    <row r="36" spans="2:4" x14ac:dyDescent="0.25">
      <c r="B36" s="9">
        <v>41617</v>
      </c>
      <c r="C36" s="11">
        <v>50</v>
      </c>
      <c r="D36" s="12" t="s">
        <v>1094</v>
      </c>
    </row>
    <row r="37" spans="2:4" x14ac:dyDescent="0.25">
      <c r="B37" s="9">
        <v>41618</v>
      </c>
      <c r="C37" s="11">
        <v>500</v>
      </c>
      <c r="D37" s="12" t="s">
        <v>1095</v>
      </c>
    </row>
    <row r="38" spans="2:4" x14ac:dyDescent="0.25">
      <c r="B38" s="9">
        <v>41618</v>
      </c>
      <c r="C38" s="11">
        <v>100</v>
      </c>
      <c r="D38" s="12">
        <v>1000000000</v>
      </c>
    </row>
    <row r="39" spans="2:4" x14ac:dyDescent="0.25">
      <c r="B39" s="9">
        <v>41618</v>
      </c>
      <c r="C39" s="11">
        <v>50</v>
      </c>
      <c r="D39" s="12">
        <v>1000000000</v>
      </c>
    </row>
    <row r="40" spans="2:4" x14ac:dyDescent="0.25">
      <c r="B40" s="9">
        <v>41618</v>
      </c>
      <c r="C40" s="11">
        <v>500</v>
      </c>
      <c r="D40" s="12" t="s">
        <v>1083</v>
      </c>
    </row>
    <row r="41" spans="2:4" x14ac:dyDescent="0.25">
      <c r="B41" s="9">
        <v>41618</v>
      </c>
      <c r="C41" s="11">
        <v>50</v>
      </c>
      <c r="D41" s="12">
        <v>1000000000</v>
      </c>
    </row>
    <row r="42" spans="2:4" x14ac:dyDescent="0.25">
      <c r="B42" s="9">
        <v>41618</v>
      </c>
      <c r="C42" s="11">
        <v>100</v>
      </c>
      <c r="D42" s="12" t="s">
        <v>1096</v>
      </c>
    </row>
    <row r="43" spans="2:4" x14ac:dyDescent="0.25">
      <c r="B43" s="9">
        <v>41618</v>
      </c>
      <c r="C43" s="11">
        <v>50</v>
      </c>
      <c r="D43" s="12">
        <v>1000000000</v>
      </c>
    </row>
    <row r="44" spans="2:4" x14ac:dyDescent="0.25">
      <c r="B44" s="9">
        <v>41619</v>
      </c>
      <c r="C44" s="11">
        <v>50</v>
      </c>
      <c r="D44" s="12" t="s">
        <v>990</v>
      </c>
    </row>
    <row r="45" spans="2:4" x14ac:dyDescent="0.25">
      <c r="B45" s="9">
        <v>41619</v>
      </c>
      <c r="C45" s="11">
        <v>100</v>
      </c>
      <c r="D45" s="12" t="s">
        <v>1097</v>
      </c>
    </row>
    <row r="46" spans="2:4" x14ac:dyDescent="0.25">
      <c r="B46" s="9">
        <v>41620</v>
      </c>
      <c r="C46" s="11">
        <v>100</v>
      </c>
      <c r="D46" s="12" t="s">
        <v>1036</v>
      </c>
    </row>
    <row r="47" spans="2:4" x14ac:dyDescent="0.25">
      <c r="B47" s="9">
        <v>41620</v>
      </c>
      <c r="C47" s="11">
        <v>100</v>
      </c>
      <c r="D47" s="12">
        <v>1000000000</v>
      </c>
    </row>
    <row r="48" spans="2:4" x14ac:dyDescent="0.25">
      <c r="B48" s="9">
        <v>41621</v>
      </c>
      <c r="C48" s="11">
        <v>20</v>
      </c>
      <c r="D48" s="12" t="s">
        <v>1098</v>
      </c>
    </row>
    <row r="49" spans="2:4" x14ac:dyDescent="0.25">
      <c r="B49" s="9">
        <v>41622</v>
      </c>
      <c r="C49" s="11">
        <v>100</v>
      </c>
      <c r="D49" s="12" t="s">
        <v>1066</v>
      </c>
    </row>
    <row r="50" spans="2:4" x14ac:dyDescent="0.25">
      <c r="B50" s="9">
        <v>41623</v>
      </c>
      <c r="C50" s="11">
        <v>50</v>
      </c>
      <c r="D50" s="12">
        <v>1000000000</v>
      </c>
    </row>
    <row r="51" spans="2:4" x14ac:dyDescent="0.25">
      <c r="B51" s="9">
        <v>41623</v>
      </c>
      <c r="C51" s="11">
        <v>100</v>
      </c>
      <c r="D51" s="12" t="s">
        <v>1099</v>
      </c>
    </row>
    <row r="52" spans="2:4" x14ac:dyDescent="0.25">
      <c r="B52" s="9">
        <v>41623</v>
      </c>
      <c r="C52" s="11">
        <v>100</v>
      </c>
      <c r="D52" s="12" t="s">
        <v>1055</v>
      </c>
    </row>
    <row r="53" spans="2:4" x14ac:dyDescent="0.25">
      <c r="B53" s="9">
        <v>41624</v>
      </c>
      <c r="C53" s="11">
        <v>150</v>
      </c>
      <c r="D53" s="12">
        <v>1000000000</v>
      </c>
    </row>
    <row r="54" spans="2:4" x14ac:dyDescent="0.25">
      <c r="B54" s="9">
        <v>41624</v>
      </c>
      <c r="C54" s="11">
        <v>1</v>
      </c>
      <c r="D54" s="12" t="s">
        <v>1100</v>
      </c>
    </row>
    <row r="55" spans="2:4" x14ac:dyDescent="0.25">
      <c r="B55" s="9">
        <v>41625</v>
      </c>
      <c r="C55" s="11">
        <v>50</v>
      </c>
      <c r="D55" s="12" t="s">
        <v>1101</v>
      </c>
    </row>
    <row r="56" spans="2:4" x14ac:dyDescent="0.25">
      <c r="B56" s="9">
        <v>41625</v>
      </c>
      <c r="C56" s="11">
        <v>300</v>
      </c>
      <c r="D56" s="12">
        <v>1000000000</v>
      </c>
    </row>
    <row r="57" spans="2:4" x14ac:dyDescent="0.25">
      <c r="B57" s="9">
        <v>41627</v>
      </c>
      <c r="C57" s="11">
        <v>50</v>
      </c>
      <c r="D57" s="12" t="s">
        <v>1102</v>
      </c>
    </row>
    <row r="58" spans="2:4" x14ac:dyDescent="0.25">
      <c r="B58" s="9">
        <v>41628</v>
      </c>
      <c r="C58" s="11">
        <v>200</v>
      </c>
      <c r="D58" s="12">
        <v>1000000000</v>
      </c>
    </row>
    <row r="59" spans="2:4" x14ac:dyDescent="0.25">
      <c r="B59" s="9">
        <v>41628</v>
      </c>
      <c r="C59" s="11">
        <v>1000</v>
      </c>
      <c r="D59" s="12">
        <v>1000000000</v>
      </c>
    </row>
    <row r="60" spans="2:4" x14ac:dyDescent="0.25">
      <c r="B60" s="9">
        <v>41628</v>
      </c>
      <c r="C60" s="11">
        <v>200</v>
      </c>
      <c r="D60" s="12" t="s">
        <v>1103</v>
      </c>
    </row>
    <row r="61" spans="2:4" x14ac:dyDescent="0.25">
      <c r="B61" s="9">
        <v>41629</v>
      </c>
      <c r="C61" s="11">
        <v>10</v>
      </c>
      <c r="D61" s="12" t="s">
        <v>1102</v>
      </c>
    </row>
    <row r="62" spans="2:4" x14ac:dyDescent="0.25">
      <c r="B62" s="9">
        <v>41631</v>
      </c>
      <c r="C62" s="11">
        <v>10</v>
      </c>
      <c r="D62" s="12">
        <v>1000000000</v>
      </c>
    </row>
    <row r="63" spans="2:4" x14ac:dyDescent="0.25">
      <c r="B63" s="9">
        <v>41631</v>
      </c>
      <c r="C63" s="11">
        <v>4</v>
      </c>
      <c r="D63" s="12" t="s">
        <v>1104</v>
      </c>
    </row>
    <row r="64" spans="2:4" x14ac:dyDescent="0.25">
      <c r="B64" s="9">
        <v>41631</v>
      </c>
      <c r="C64" s="11">
        <v>50</v>
      </c>
      <c r="D64" s="12">
        <v>1000000000</v>
      </c>
    </row>
    <row r="65" spans="2:4" x14ac:dyDescent="0.25">
      <c r="B65" s="9">
        <v>41631</v>
      </c>
      <c r="C65" s="11">
        <v>0.1</v>
      </c>
      <c r="D65" s="12" t="s">
        <v>909</v>
      </c>
    </row>
    <row r="66" spans="2:4" x14ac:dyDescent="0.25">
      <c r="B66" s="9">
        <v>41632</v>
      </c>
      <c r="C66" s="11">
        <v>500</v>
      </c>
      <c r="D66" s="12" t="s">
        <v>1055</v>
      </c>
    </row>
    <row r="67" spans="2:4" x14ac:dyDescent="0.25">
      <c r="B67" s="9">
        <v>41633</v>
      </c>
      <c r="C67" s="11">
        <v>250</v>
      </c>
      <c r="D67" s="12">
        <v>1000000000</v>
      </c>
    </row>
    <row r="68" spans="2:4" x14ac:dyDescent="0.25">
      <c r="B68" s="9">
        <v>41633</v>
      </c>
      <c r="C68" s="11">
        <v>100</v>
      </c>
      <c r="D68" s="12">
        <v>1000000000</v>
      </c>
    </row>
    <row r="69" spans="2:4" x14ac:dyDescent="0.25">
      <c r="B69" s="9">
        <v>41633</v>
      </c>
      <c r="C69" s="11">
        <v>1505</v>
      </c>
      <c r="D69" s="12">
        <v>1000000000</v>
      </c>
    </row>
    <row r="70" spans="2:4" x14ac:dyDescent="0.25">
      <c r="B70" s="9">
        <v>41633</v>
      </c>
      <c r="C70" s="11">
        <v>100</v>
      </c>
      <c r="D70" s="12">
        <v>1000000000</v>
      </c>
    </row>
    <row r="71" spans="2:4" x14ac:dyDescent="0.25">
      <c r="B71" s="9">
        <v>41634</v>
      </c>
      <c r="C71" s="11">
        <v>700</v>
      </c>
      <c r="D71" s="12" t="s">
        <v>1107</v>
      </c>
    </row>
    <row r="72" spans="2:4" x14ac:dyDescent="0.25">
      <c r="B72" s="9">
        <v>41634</v>
      </c>
      <c r="C72" s="11">
        <v>350</v>
      </c>
      <c r="D72" s="12" t="s">
        <v>1071</v>
      </c>
    </row>
    <row r="73" spans="2:4" x14ac:dyDescent="0.25">
      <c r="B73" s="9">
        <v>41635</v>
      </c>
      <c r="C73" s="11">
        <v>200</v>
      </c>
      <c r="D73" s="12" t="s">
        <v>1062</v>
      </c>
    </row>
    <row r="74" spans="2:4" x14ac:dyDescent="0.25">
      <c r="B74" s="9">
        <v>41635</v>
      </c>
      <c r="C74" s="11">
        <v>100</v>
      </c>
      <c r="D74" s="12" t="s">
        <v>1106</v>
      </c>
    </row>
    <row r="75" spans="2:4" x14ac:dyDescent="0.25">
      <c r="B75" s="9">
        <v>41635</v>
      </c>
      <c r="C75" s="11">
        <v>200</v>
      </c>
      <c r="D75" s="12" t="s">
        <v>1105</v>
      </c>
    </row>
    <row r="76" spans="2:4" x14ac:dyDescent="0.25">
      <c r="B76" s="9">
        <v>41636</v>
      </c>
      <c r="C76" s="11">
        <v>50</v>
      </c>
      <c r="D76" s="12">
        <v>1000000000</v>
      </c>
    </row>
    <row r="77" spans="2:4" x14ac:dyDescent="0.25">
      <c r="B77" s="9">
        <v>41636</v>
      </c>
      <c r="C77" s="11">
        <v>20</v>
      </c>
      <c r="D77" s="12" t="s">
        <v>1102</v>
      </c>
    </row>
    <row r="78" spans="2:4" x14ac:dyDescent="0.25">
      <c r="B78" s="9">
        <v>41637</v>
      </c>
      <c r="C78" s="11">
        <v>100</v>
      </c>
      <c r="D78" s="12">
        <v>1000000000</v>
      </c>
    </row>
    <row r="79" spans="2:4" x14ac:dyDescent="0.25">
      <c r="B79" s="9">
        <v>41637</v>
      </c>
      <c r="C79" s="11">
        <v>500</v>
      </c>
      <c r="D79" s="12" t="s">
        <v>920</v>
      </c>
    </row>
    <row r="80" spans="2:4" x14ac:dyDescent="0.25">
      <c r="B80" s="9">
        <v>41638</v>
      </c>
      <c r="C80" s="11">
        <v>15</v>
      </c>
      <c r="D80" s="12">
        <v>1000000000</v>
      </c>
    </row>
    <row r="81" spans="2:4" x14ac:dyDescent="0.25">
      <c r="B81" s="9">
        <v>41638</v>
      </c>
      <c r="C81" s="11">
        <v>200</v>
      </c>
      <c r="D81" s="12" t="s">
        <v>976</v>
      </c>
    </row>
    <row r="82" spans="2:4" x14ac:dyDescent="0.25">
      <c r="B82" s="9">
        <v>41638</v>
      </c>
      <c r="C82" s="11">
        <v>500</v>
      </c>
      <c r="D82" s="12" t="s">
        <v>1062</v>
      </c>
    </row>
    <row r="83" spans="2:4" x14ac:dyDescent="0.25">
      <c r="B83" s="9">
        <v>41639</v>
      </c>
      <c r="C83" s="11">
        <v>5000</v>
      </c>
      <c r="D83" s="12">
        <v>1000000000</v>
      </c>
    </row>
    <row r="84" spans="2:4" x14ac:dyDescent="0.25">
      <c r="B84" s="9">
        <v>41639</v>
      </c>
      <c r="C84" s="11">
        <v>500</v>
      </c>
      <c r="D84" s="12" t="s">
        <v>1083</v>
      </c>
    </row>
    <row r="85" spans="2:4" x14ac:dyDescent="0.25">
      <c r="B85" s="21" t="s">
        <v>10</v>
      </c>
      <c r="C85" s="34">
        <f>SUM(C5:C84)</f>
        <v>19146.28</v>
      </c>
    </row>
    <row r="86" spans="2:4" s="66" customFormat="1" ht="11.4" x14ac:dyDescent="0.2">
      <c r="B86" s="109" t="s">
        <v>1086</v>
      </c>
      <c r="C86" s="110">
        <f>C85*0.04</f>
        <v>765.85119999999995</v>
      </c>
      <c r="D86" s="11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738"/>
  <sheetViews>
    <sheetView zoomScale="115" zoomScaleNormal="115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55" customWidth="1"/>
    <col min="3" max="3" width="21.77734375" style="3" customWidth="1"/>
    <col min="4" max="4" width="21.77734375" style="13" customWidth="1"/>
    <col min="5" max="16384" width="9.109375" style="1"/>
  </cols>
  <sheetData>
    <row r="1" spans="1:5" ht="36.6" customHeight="1" x14ac:dyDescent="0.25">
      <c r="A1" s="62"/>
      <c r="B1" s="28"/>
      <c r="C1" s="164" t="s">
        <v>1580</v>
      </c>
      <c r="D1" s="164"/>
      <c r="E1" s="63"/>
    </row>
    <row r="2" spans="1:5" ht="13.8" x14ac:dyDescent="0.25">
      <c r="B2" s="22" t="s">
        <v>14</v>
      </c>
      <c r="C2" s="15">
        <f>SUM(C5:C738)</f>
        <v>135468.73000000004</v>
      </c>
      <c r="D2" s="29"/>
    </row>
    <row r="3" spans="1:5" ht="13.8" thickBot="1" x14ac:dyDescent="0.3"/>
    <row r="4" spans="1:5" s="68" customFormat="1" ht="36.6" customHeight="1" thickBot="1" x14ac:dyDescent="0.35">
      <c r="B4" s="70" t="s">
        <v>0</v>
      </c>
      <c r="C4" s="72" t="s">
        <v>1</v>
      </c>
      <c r="D4" s="71" t="s">
        <v>11</v>
      </c>
    </row>
    <row r="5" spans="1:5" s="94" customFormat="1" ht="14.4" x14ac:dyDescent="0.3">
      <c r="B5" s="95" t="s">
        <v>168</v>
      </c>
      <c r="C5" s="100"/>
      <c r="D5" s="96"/>
    </row>
    <row r="6" spans="1:5" x14ac:dyDescent="0.25">
      <c r="B6" s="107" t="s">
        <v>169</v>
      </c>
      <c r="C6" s="4">
        <v>47.5</v>
      </c>
      <c r="D6" s="12" t="s">
        <v>911</v>
      </c>
    </row>
    <row r="7" spans="1:5" x14ac:dyDescent="0.25">
      <c r="B7" s="107" t="s">
        <v>170</v>
      </c>
      <c r="C7" s="4">
        <v>95</v>
      </c>
      <c r="D7" s="12" t="s">
        <v>1187</v>
      </c>
    </row>
    <row r="8" spans="1:5" x14ac:dyDescent="0.25">
      <c r="B8" s="107" t="s">
        <v>171</v>
      </c>
      <c r="C8" s="4">
        <v>950</v>
      </c>
      <c r="D8" s="12" t="s">
        <v>1188</v>
      </c>
    </row>
    <row r="9" spans="1:5" x14ac:dyDescent="0.25">
      <c r="B9" s="107" t="s">
        <v>172</v>
      </c>
      <c r="C9" s="4">
        <v>190</v>
      </c>
      <c r="D9" s="12" t="s">
        <v>1085</v>
      </c>
    </row>
    <row r="10" spans="1:5" x14ac:dyDescent="0.25">
      <c r="B10" s="107" t="s">
        <v>173</v>
      </c>
      <c r="C10" s="4">
        <v>475</v>
      </c>
      <c r="D10" s="12" t="s">
        <v>1041</v>
      </c>
    </row>
    <row r="11" spans="1:5" x14ac:dyDescent="0.25">
      <c r="B11" s="107" t="s">
        <v>174</v>
      </c>
      <c r="C11" s="4">
        <v>604.5</v>
      </c>
      <c r="D11" s="12" t="s">
        <v>1189</v>
      </c>
    </row>
    <row r="12" spans="1:5" x14ac:dyDescent="0.25">
      <c r="B12" s="107" t="s">
        <v>175</v>
      </c>
      <c r="C12" s="4">
        <v>190</v>
      </c>
      <c r="D12" s="12" t="s">
        <v>1190</v>
      </c>
    </row>
    <row r="13" spans="1:5" x14ac:dyDescent="0.25">
      <c r="B13" s="107" t="s">
        <v>176</v>
      </c>
      <c r="C13" s="4">
        <v>47.5</v>
      </c>
      <c r="D13" s="12" t="s">
        <v>1191</v>
      </c>
    </row>
    <row r="14" spans="1:5" x14ac:dyDescent="0.25">
      <c r="B14" s="107" t="s">
        <v>177</v>
      </c>
      <c r="C14" s="4">
        <v>95</v>
      </c>
      <c r="D14" s="12" t="s">
        <v>909</v>
      </c>
    </row>
    <row r="15" spans="1:5" x14ac:dyDescent="0.25">
      <c r="B15" s="107" t="s">
        <v>178</v>
      </c>
      <c r="C15" s="4">
        <v>380</v>
      </c>
      <c r="D15" s="12" t="s">
        <v>948</v>
      </c>
    </row>
    <row r="16" spans="1:5" x14ac:dyDescent="0.25">
      <c r="B16" s="107" t="s">
        <v>179</v>
      </c>
      <c r="C16" s="4">
        <v>139.5</v>
      </c>
      <c r="D16" s="12" t="s">
        <v>1192</v>
      </c>
    </row>
    <row r="17" spans="2:4" x14ac:dyDescent="0.25">
      <c r="B17" s="107" t="s">
        <v>180</v>
      </c>
      <c r="C17" s="4">
        <v>95</v>
      </c>
      <c r="D17" s="12" t="s">
        <v>1193</v>
      </c>
    </row>
    <row r="18" spans="2:4" x14ac:dyDescent="0.25">
      <c r="B18" s="107" t="s">
        <v>181</v>
      </c>
      <c r="C18" s="4">
        <v>475</v>
      </c>
      <c r="D18" s="12" t="s">
        <v>947</v>
      </c>
    </row>
    <row r="19" spans="2:4" x14ac:dyDescent="0.25">
      <c r="B19" s="107" t="s">
        <v>182</v>
      </c>
      <c r="C19" s="4">
        <v>95</v>
      </c>
      <c r="D19" s="12" t="s">
        <v>927</v>
      </c>
    </row>
    <row r="20" spans="2:4" x14ac:dyDescent="0.25">
      <c r="B20" s="107" t="s">
        <v>183</v>
      </c>
      <c r="C20" s="4">
        <v>95</v>
      </c>
      <c r="D20" s="12" t="s">
        <v>927</v>
      </c>
    </row>
    <row r="21" spans="2:4" x14ac:dyDescent="0.25">
      <c r="B21" s="107" t="s">
        <v>184</v>
      </c>
      <c r="C21" s="4">
        <v>95</v>
      </c>
      <c r="D21" s="12" t="s">
        <v>927</v>
      </c>
    </row>
    <row r="22" spans="2:4" x14ac:dyDescent="0.25">
      <c r="B22" s="107" t="s">
        <v>185</v>
      </c>
      <c r="C22" s="4">
        <v>89</v>
      </c>
      <c r="D22" s="12" t="s">
        <v>916</v>
      </c>
    </row>
    <row r="23" spans="2:4" x14ac:dyDescent="0.25">
      <c r="B23" s="107" t="s">
        <v>186</v>
      </c>
      <c r="C23" s="4">
        <v>950</v>
      </c>
      <c r="D23" s="12" t="s">
        <v>971</v>
      </c>
    </row>
    <row r="24" spans="2:4" x14ac:dyDescent="0.25">
      <c r="B24" s="107" t="s">
        <v>187</v>
      </c>
      <c r="C24" s="4">
        <v>95</v>
      </c>
      <c r="D24" s="12" t="s">
        <v>1194</v>
      </c>
    </row>
    <row r="25" spans="2:4" x14ac:dyDescent="0.25">
      <c r="B25" s="107" t="s">
        <v>188</v>
      </c>
      <c r="C25" s="4">
        <v>47.5</v>
      </c>
      <c r="D25" s="12" t="s">
        <v>1133</v>
      </c>
    </row>
    <row r="26" spans="2:4" x14ac:dyDescent="0.25">
      <c r="B26" s="107" t="s">
        <v>189</v>
      </c>
      <c r="C26" s="4">
        <v>95</v>
      </c>
      <c r="D26" s="12" t="s">
        <v>921</v>
      </c>
    </row>
    <row r="27" spans="2:4" x14ac:dyDescent="0.25">
      <c r="B27" s="107" t="s">
        <v>190</v>
      </c>
      <c r="C27" s="4">
        <v>47.5</v>
      </c>
      <c r="D27" s="12" t="s">
        <v>924</v>
      </c>
    </row>
    <row r="28" spans="2:4" x14ac:dyDescent="0.25">
      <c r="B28" s="107" t="s">
        <v>191</v>
      </c>
      <c r="C28" s="4">
        <v>47.5</v>
      </c>
      <c r="D28" s="12" t="s">
        <v>979</v>
      </c>
    </row>
    <row r="29" spans="2:4" x14ac:dyDescent="0.25">
      <c r="B29" s="107" t="s">
        <v>192</v>
      </c>
      <c r="C29" s="4">
        <v>95</v>
      </c>
      <c r="D29" s="12" t="s">
        <v>980</v>
      </c>
    </row>
    <row r="30" spans="2:4" x14ac:dyDescent="0.25">
      <c r="B30" s="107" t="s">
        <v>193</v>
      </c>
      <c r="C30" s="4">
        <v>28.5</v>
      </c>
      <c r="D30" s="12" t="s">
        <v>1195</v>
      </c>
    </row>
    <row r="31" spans="2:4" x14ac:dyDescent="0.25">
      <c r="B31" s="107" t="s">
        <v>194</v>
      </c>
      <c r="C31" s="4">
        <v>332.5</v>
      </c>
      <c r="D31" s="12" t="s">
        <v>923</v>
      </c>
    </row>
    <row r="32" spans="2:4" x14ac:dyDescent="0.25">
      <c r="B32" s="107" t="s">
        <v>195</v>
      </c>
      <c r="C32" s="4">
        <v>47.5</v>
      </c>
      <c r="D32" s="12" t="s">
        <v>1196</v>
      </c>
    </row>
    <row r="33" spans="2:4" x14ac:dyDescent="0.25">
      <c r="B33" s="107" t="s">
        <v>196</v>
      </c>
      <c r="C33" s="4">
        <v>47.5</v>
      </c>
      <c r="D33" s="12" t="s">
        <v>1197</v>
      </c>
    </row>
    <row r="34" spans="2:4" x14ac:dyDescent="0.25">
      <c r="B34" s="107" t="s">
        <v>197</v>
      </c>
      <c r="C34" s="4">
        <v>142.5</v>
      </c>
      <c r="D34" s="12" t="s">
        <v>1198</v>
      </c>
    </row>
    <row r="35" spans="2:4" x14ac:dyDescent="0.25">
      <c r="B35" s="107" t="s">
        <v>198</v>
      </c>
      <c r="C35" s="4">
        <v>190</v>
      </c>
      <c r="D35" s="12" t="s">
        <v>1199</v>
      </c>
    </row>
    <row r="36" spans="2:4" x14ac:dyDescent="0.25">
      <c r="B36" s="108">
        <v>41635.905289351853</v>
      </c>
      <c r="C36" s="4">
        <v>570</v>
      </c>
      <c r="D36" s="12" t="s">
        <v>982</v>
      </c>
    </row>
    <row r="37" spans="2:4" x14ac:dyDescent="0.25">
      <c r="B37" s="107" t="s">
        <v>199</v>
      </c>
      <c r="C37" s="4">
        <v>95</v>
      </c>
      <c r="D37" s="12" t="s">
        <v>1200</v>
      </c>
    </row>
    <row r="38" spans="2:4" x14ac:dyDescent="0.25">
      <c r="B38" s="107" t="s">
        <v>200</v>
      </c>
      <c r="C38" s="4">
        <v>475</v>
      </c>
      <c r="D38" s="12" t="s">
        <v>1146</v>
      </c>
    </row>
    <row r="39" spans="2:4" x14ac:dyDescent="0.25">
      <c r="B39" s="107" t="s">
        <v>201</v>
      </c>
      <c r="C39" s="4">
        <v>142.5</v>
      </c>
      <c r="D39" s="12" t="s">
        <v>1023</v>
      </c>
    </row>
    <row r="40" spans="2:4" x14ac:dyDescent="0.25">
      <c r="B40" s="107" t="s">
        <v>202</v>
      </c>
      <c r="C40" s="4">
        <v>95</v>
      </c>
      <c r="D40" s="12" t="s">
        <v>1201</v>
      </c>
    </row>
    <row r="41" spans="2:4" x14ac:dyDescent="0.25">
      <c r="B41" s="107" t="s">
        <v>203</v>
      </c>
      <c r="C41" s="4">
        <v>47.5</v>
      </c>
      <c r="D41" s="12" t="s">
        <v>1202</v>
      </c>
    </row>
    <row r="42" spans="2:4" x14ac:dyDescent="0.25">
      <c r="B42" s="107" t="s">
        <v>204</v>
      </c>
      <c r="C42" s="4">
        <v>190</v>
      </c>
      <c r="D42" s="12" t="s">
        <v>952</v>
      </c>
    </row>
    <row r="43" spans="2:4" x14ac:dyDescent="0.25">
      <c r="B43" s="107" t="s">
        <v>205</v>
      </c>
      <c r="C43" s="4">
        <v>95</v>
      </c>
      <c r="D43" s="12" t="s">
        <v>1203</v>
      </c>
    </row>
    <row r="44" spans="2:4" x14ac:dyDescent="0.25">
      <c r="B44" s="107" t="s">
        <v>206</v>
      </c>
      <c r="C44" s="4">
        <v>950</v>
      </c>
      <c r="D44" s="12" t="s">
        <v>1204</v>
      </c>
    </row>
    <row r="45" spans="2:4" x14ac:dyDescent="0.25">
      <c r="B45" s="107" t="s">
        <v>207</v>
      </c>
      <c r="C45" s="4">
        <v>47.5</v>
      </c>
      <c r="D45" s="12" t="s">
        <v>907</v>
      </c>
    </row>
    <row r="46" spans="2:4" x14ac:dyDescent="0.25">
      <c r="B46" s="107" t="s">
        <v>208</v>
      </c>
      <c r="C46" s="4">
        <v>95</v>
      </c>
      <c r="D46" s="12" t="s">
        <v>1205</v>
      </c>
    </row>
    <row r="47" spans="2:4" x14ac:dyDescent="0.25">
      <c r="B47" s="107" t="s">
        <v>209</v>
      </c>
      <c r="C47" s="4">
        <v>285</v>
      </c>
      <c r="D47" s="12" t="s">
        <v>1206</v>
      </c>
    </row>
    <row r="48" spans="2:4" x14ac:dyDescent="0.25">
      <c r="B48" s="107" t="s">
        <v>210</v>
      </c>
      <c r="C48" s="4">
        <v>950</v>
      </c>
      <c r="D48" s="12" t="s">
        <v>1047</v>
      </c>
    </row>
    <row r="49" spans="2:4" x14ac:dyDescent="0.25">
      <c r="B49" s="107" t="s">
        <v>211</v>
      </c>
      <c r="C49" s="4">
        <v>95</v>
      </c>
      <c r="D49" s="12" t="s">
        <v>898</v>
      </c>
    </row>
    <row r="50" spans="2:4" x14ac:dyDescent="0.25">
      <c r="B50" s="107" t="s">
        <v>212</v>
      </c>
      <c r="C50" s="4">
        <v>71.25</v>
      </c>
      <c r="D50" s="12" t="s">
        <v>1207</v>
      </c>
    </row>
    <row r="51" spans="2:4" x14ac:dyDescent="0.25">
      <c r="B51" s="107" t="s">
        <v>213</v>
      </c>
      <c r="C51" s="4">
        <v>95</v>
      </c>
      <c r="D51" s="12" t="s">
        <v>1208</v>
      </c>
    </row>
    <row r="52" spans="2:4" x14ac:dyDescent="0.25">
      <c r="B52" s="107" t="s">
        <v>214</v>
      </c>
      <c r="C52" s="4">
        <v>28.5</v>
      </c>
      <c r="D52" s="12" t="s">
        <v>1209</v>
      </c>
    </row>
    <row r="53" spans="2:4" x14ac:dyDescent="0.25">
      <c r="B53" s="107" t="s">
        <v>215</v>
      </c>
      <c r="C53" s="4">
        <v>475</v>
      </c>
      <c r="D53" s="12" t="s">
        <v>1000</v>
      </c>
    </row>
    <row r="54" spans="2:4" x14ac:dyDescent="0.25">
      <c r="B54" s="107" t="s">
        <v>216</v>
      </c>
      <c r="C54" s="4">
        <v>950</v>
      </c>
      <c r="D54" s="12" t="s">
        <v>967</v>
      </c>
    </row>
    <row r="55" spans="2:4" x14ac:dyDescent="0.25">
      <c r="B55" s="107" t="s">
        <v>217</v>
      </c>
      <c r="C55" s="4">
        <v>95</v>
      </c>
      <c r="D55" s="12" t="s">
        <v>905</v>
      </c>
    </row>
    <row r="56" spans="2:4" x14ac:dyDescent="0.25">
      <c r="B56" s="107" t="s">
        <v>218</v>
      </c>
      <c r="C56" s="4">
        <v>47.5</v>
      </c>
      <c r="D56" s="12" t="s">
        <v>1135</v>
      </c>
    </row>
    <row r="57" spans="2:4" x14ac:dyDescent="0.25">
      <c r="B57" s="107" t="s">
        <v>219</v>
      </c>
      <c r="C57" s="4">
        <v>76</v>
      </c>
      <c r="D57" s="12" t="s">
        <v>1016</v>
      </c>
    </row>
    <row r="58" spans="2:4" x14ac:dyDescent="0.25">
      <c r="B58" s="107" t="s">
        <v>220</v>
      </c>
      <c r="C58" s="4">
        <v>237.5</v>
      </c>
      <c r="D58" s="12" t="s">
        <v>914</v>
      </c>
    </row>
    <row r="59" spans="2:4" x14ac:dyDescent="0.25">
      <c r="B59" s="107" t="s">
        <v>221</v>
      </c>
      <c r="C59" s="4">
        <v>142.5</v>
      </c>
      <c r="D59" s="12" t="s">
        <v>1210</v>
      </c>
    </row>
    <row r="60" spans="2:4" x14ac:dyDescent="0.25">
      <c r="B60" s="107" t="s">
        <v>222</v>
      </c>
      <c r="C60" s="4">
        <v>95</v>
      </c>
      <c r="D60" s="12" t="s">
        <v>986</v>
      </c>
    </row>
    <row r="61" spans="2:4" x14ac:dyDescent="0.25">
      <c r="B61" s="107" t="s">
        <v>223</v>
      </c>
      <c r="C61" s="4">
        <v>95</v>
      </c>
      <c r="D61" s="12" t="s">
        <v>947</v>
      </c>
    </row>
    <row r="62" spans="2:4" x14ac:dyDescent="0.25">
      <c r="B62" s="107" t="s">
        <v>224</v>
      </c>
      <c r="C62" s="4">
        <v>47.5</v>
      </c>
      <c r="D62" s="12" t="s">
        <v>995</v>
      </c>
    </row>
    <row r="63" spans="2:4" x14ac:dyDescent="0.25">
      <c r="B63" s="107" t="s">
        <v>225</v>
      </c>
      <c r="C63" s="4">
        <v>190</v>
      </c>
      <c r="D63" s="12" t="s">
        <v>1120</v>
      </c>
    </row>
    <row r="64" spans="2:4" x14ac:dyDescent="0.25">
      <c r="B64" s="107" t="s">
        <v>226</v>
      </c>
      <c r="C64" s="4">
        <v>475</v>
      </c>
      <c r="D64" s="12" t="s">
        <v>1211</v>
      </c>
    </row>
    <row r="65" spans="2:4" x14ac:dyDescent="0.25">
      <c r="B65" s="107" t="s">
        <v>227</v>
      </c>
      <c r="C65" s="4">
        <v>95</v>
      </c>
      <c r="D65" s="12" t="s">
        <v>1212</v>
      </c>
    </row>
    <row r="66" spans="2:4" x14ac:dyDescent="0.25">
      <c r="B66" s="107" t="s">
        <v>228</v>
      </c>
      <c r="C66" s="4">
        <v>475</v>
      </c>
      <c r="D66" s="12" t="s">
        <v>1125</v>
      </c>
    </row>
    <row r="67" spans="2:4" x14ac:dyDescent="0.25">
      <c r="B67" s="107" t="s">
        <v>229</v>
      </c>
      <c r="C67" s="4">
        <v>95</v>
      </c>
      <c r="D67" s="12" t="s">
        <v>1213</v>
      </c>
    </row>
    <row r="68" spans="2:4" x14ac:dyDescent="0.25">
      <c r="B68" s="107" t="s">
        <v>230</v>
      </c>
      <c r="C68" s="4">
        <v>95</v>
      </c>
      <c r="D68" s="12" t="s">
        <v>954</v>
      </c>
    </row>
    <row r="69" spans="2:4" x14ac:dyDescent="0.25">
      <c r="B69" s="107" t="s">
        <v>231</v>
      </c>
      <c r="C69" s="4">
        <v>190</v>
      </c>
      <c r="D69" s="12" t="s">
        <v>1214</v>
      </c>
    </row>
    <row r="70" spans="2:4" x14ac:dyDescent="0.25">
      <c r="B70" s="107" t="s">
        <v>232</v>
      </c>
      <c r="C70" s="4">
        <v>95</v>
      </c>
      <c r="D70" s="12" t="s">
        <v>975</v>
      </c>
    </row>
    <row r="71" spans="2:4" x14ac:dyDescent="0.25">
      <c r="B71" s="107" t="s">
        <v>233</v>
      </c>
      <c r="C71" s="4">
        <v>142.5</v>
      </c>
      <c r="D71" s="12" t="s">
        <v>1215</v>
      </c>
    </row>
    <row r="72" spans="2:4" x14ac:dyDescent="0.25">
      <c r="B72" s="107" t="s">
        <v>234</v>
      </c>
      <c r="C72" s="4">
        <v>95</v>
      </c>
      <c r="D72" s="12" t="s">
        <v>919</v>
      </c>
    </row>
    <row r="73" spans="2:4" x14ac:dyDescent="0.25">
      <c r="B73" s="107" t="s">
        <v>235</v>
      </c>
      <c r="C73" s="4">
        <v>95</v>
      </c>
      <c r="D73" s="12" t="s">
        <v>919</v>
      </c>
    </row>
    <row r="74" spans="2:4" x14ac:dyDescent="0.25">
      <c r="B74" s="107" t="s">
        <v>236</v>
      </c>
      <c r="C74" s="4">
        <v>95</v>
      </c>
      <c r="D74" s="12" t="s">
        <v>919</v>
      </c>
    </row>
    <row r="75" spans="2:4" x14ac:dyDescent="0.25">
      <c r="B75" s="107" t="s">
        <v>237</v>
      </c>
      <c r="C75" s="4">
        <v>95</v>
      </c>
      <c r="D75" s="12" t="s">
        <v>899</v>
      </c>
    </row>
    <row r="76" spans="2:4" x14ac:dyDescent="0.25">
      <c r="B76" s="107" t="s">
        <v>238</v>
      </c>
      <c r="C76" s="4">
        <v>47.5</v>
      </c>
      <c r="D76" s="12" t="s">
        <v>897</v>
      </c>
    </row>
    <row r="77" spans="2:4" x14ac:dyDescent="0.25">
      <c r="B77" s="107" t="s">
        <v>239</v>
      </c>
      <c r="C77" s="4">
        <v>285</v>
      </c>
      <c r="D77" s="12" t="s">
        <v>1216</v>
      </c>
    </row>
    <row r="78" spans="2:4" x14ac:dyDescent="0.25">
      <c r="B78" s="107" t="s">
        <v>240</v>
      </c>
      <c r="C78" s="4">
        <v>95</v>
      </c>
      <c r="D78" s="12" t="s">
        <v>981</v>
      </c>
    </row>
    <row r="79" spans="2:4" x14ac:dyDescent="0.25">
      <c r="B79" s="107" t="s">
        <v>241</v>
      </c>
      <c r="C79" s="4">
        <v>89</v>
      </c>
      <c r="D79" s="12" t="s">
        <v>916</v>
      </c>
    </row>
    <row r="80" spans="2:4" x14ac:dyDescent="0.25">
      <c r="B80" s="107" t="s">
        <v>242</v>
      </c>
      <c r="C80" s="4">
        <v>89</v>
      </c>
      <c r="D80" s="12" t="s">
        <v>927</v>
      </c>
    </row>
    <row r="81" spans="2:4" x14ac:dyDescent="0.25">
      <c r="B81" s="107" t="s">
        <v>243</v>
      </c>
      <c r="C81" s="4">
        <v>46.5</v>
      </c>
      <c r="D81" s="12" t="s">
        <v>1152</v>
      </c>
    </row>
    <row r="82" spans="2:4" x14ac:dyDescent="0.25">
      <c r="B82" s="107" t="s">
        <v>244</v>
      </c>
      <c r="C82" s="4">
        <v>46.5</v>
      </c>
      <c r="D82" s="12" t="s">
        <v>1152</v>
      </c>
    </row>
    <row r="83" spans="2:4" x14ac:dyDescent="0.25">
      <c r="B83" s="107" t="s">
        <v>245</v>
      </c>
      <c r="C83" s="4">
        <v>95</v>
      </c>
      <c r="D83" s="12" t="s">
        <v>937</v>
      </c>
    </row>
    <row r="84" spans="2:4" x14ac:dyDescent="0.25">
      <c r="B84" s="107" t="s">
        <v>246</v>
      </c>
      <c r="C84" s="4">
        <v>95</v>
      </c>
      <c r="D84" s="12" t="s">
        <v>899</v>
      </c>
    </row>
    <row r="85" spans="2:4" x14ac:dyDescent="0.25">
      <c r="B85" s="107" t="s">
        <v>247</v>
      </c>
      <c r="C85" s="4">
        <v>47.5</v>
      </c>
      <c r="D85" s="12" t="s">
        <v>992</v>
      </c>
    </row>
    <row r="86" spans="2:4" x14ac:dyDescent="0.25">
      <c r="B86" s="107" t="s">
        <v>248</v>
      </c>
      <c r="C86" s="4">
        <v>285</v>
      </c>
      <c r="D86" s="12" t="s">
        <v>1217</v>
      </c>
    </row>
    <row r="87" spans="2:4" x14ac:dyDescent="0.25">
      <c r="B87" s="107" t="s">
        <v>249</v>
      </c>
      <c r="C87" s="4">
        <v>114</v>
      </c>
      <c r="D87" s="12" t="s">
        <v>1012</v>
      </c>
    </row>
    <row r="88" spans="2:4" x14ac:dyDescent="0.25">
      <c r="B88" s="107" t="s">
        <v>250</v>
      </c>
      <c r="C88" s="4">
        <v>285</v>
      </c>
      <c r="D88" s="12" t="s">
        <v>1218</v>
      </c>
    </row>
    <row r="89" spans="2:4" x14ac:dyDescent="0.25">
      <c r="B89" s="107" t="s">
        <v>251</v>
      </c>
      <c r="C89" s="4">
        <v>47.5</v>
      </c>
      <c r="D89" s="12" t="s">
        <v>897</v>
      </c>
    </row>
    <row r="90" spans="2:4" x14ac:dyDescent="0.25">
      <c r="B90" s="107" t="s">
        <v>252</v>
      </c>
      <c r="C90" s="4">
        <v>47.5</v>
      </c>
      <c r="D90" s="12" t="s">
        <v>1175</v>
      </c>
    </row>
    <row r="91" spans="2:4" x14ac:dyDescent="0.25">
      <c r="B91" s="107" t="s">
        <v>253</v>
      </c>
      <c r="C91" s="4">
        <v>37.200000000000003</v>
      </c>
      <c r="D91" s="12" t="s">
        <v>1219</v>
      </c>
    </row>
    <row r="92" spans="2:4" x14ac:dyDescent="0.25">
      <c r="B92" s="107" t="s">
        <v>254</v>
      </c>
      <c r="C92" s="4">
        <v>95</v>
      </c>
      <c r="D92" s="12" t="s">
        <v>1220</v>
      </c>
    </row>
    <row r="93" spans="2:4" x14ac:dyDescent="0.25">
      <c r="B93" s="107" t="s">
        <v>255</v>
      </c>
      <c r="C93" s="4">
        <v>190</v>
      </c>
      <c r="D93" s="12" t="s">
        <v>1220</v>
      </c>
    </row>
    <row r="94" spans="2:4" x14ac:dyDescent="0.25">
      <c r="B94" s="107" t="s">
        <v>256</v>
      </c>
      <c r="C94" s="4">
        <v>23.75</v>
      </c>
      <c r="D94" s="12" t="s">
        <v>901</v>
      </c>
    </row>
    <row r="95" spans="2:4" x14ac:dyDescent="0.25">
      <c r="B95" s="107" t="s">
        <v>257</v>
      </c>
      <c r="C95" s="4">
        <v>95</v>
      </c>
      <c r="D95" s="12" t="s">
        <v>921</v>
      </c>
    </row>
    <row r="96" spans="2:4" x14ac:dyDescent="0.25">
      <c r="B96" s="107" t="s">
        <v>258</v>
      </c>
      <c r="C96" s="4">
        <v>95</v>
      </c>
      <c r="D96" s="12" t="s">
        <v>1213</v>
      </c>
    </row>
    <row r="97" spans="2:4" x14ac:dyDescent="0.25">
      <c r="B97" s="107" t="s">
        <v>259</v>
      </c>
      <c r="C97" s="4">
        <v>712</v>
      </c>
      <c r="D97" s="12" t="s">
        <v>1169</v>
      </c>
    </row>
    <row r="98" spans="2:4" x14ac:dyDescent="0.25">
      <c r="B98" s="107" t="s">
        <v>260</v>
      </c>
      <c r="C98" s="4">
        <v>890</v>
      </c>
      <c r="D98" s="12" t="s">
        <v>1178</v>
      </c>
    </row>
    <row r="99" spans="2:4" x14ac:dyDescent="0.25">
      <c r="B99" s="107" t="s">
        <v>261</v>
      </c>
      <c r="C99" s="4">
        <v>95</v>
      </c>
      <c r="D99" s="12" t="s">
        <v>964</v>
      </c>
    </row>
    <row r="100" spans="2:4" x14ac:dyDescent="0.25">
      <c r="B100" s="107" t="s">
        <v>262</v>
      </c>
      <c r="C100" s="4">
        <v>190</v>
      </c>
      <c r="D100" s="12" t="s">
        <v>1221</v>
      </c>
    </row>
    <row r="101" spans="2:4" x14ac:dyDescent="0.25">
      <c r="B101" s="107" t="s">
        <v>263</v>
      </c>
      <c r="C101" s="4">
        <v>47.5</v>
      </c>
      <c r="D101" s="12" t="s">
        <v>1084</v>
      </c>
    </row>
    <row r="102" spans="2:4" x14ac:dyDescent="0.25">
      <c r="B102" s="107" t="s">
        <v>264</v>
      </c>
      <c r="C102" s="4">
        <v>95</v>
      </c>
      <c r="D102" s="12" t="s">
        <v>918</v>
      </c>
    </row>
    <row r="103" spans="2:4" x14ac:dyDescent="0.25">
      <c r="B103" s="107" t="s">
        <v>265</v>
      </c>
      <c r="C103" s="4">
        <v>93</v>
      </c>
      <c r="D103" s="12" t="s">
        <v>1222</v>
      </c>
    </row>
    <row r="104" spans="2:4" x14ac:dyDescent="0.25">
      <c r="B104" s="107" t="s">
        <v>266</v>
      </c>
      <c r="C104" s="4">
        <v>142.5</v>
      </c>
      <c r="D104" s="12" t="s">
        <v>1126</v>
      </c>
    </row>
    <row r="105" spans="2:4" x14ac:dyDescent="0.25">
      <c r="B105" s="107" t="s">
        <v>267</v>
      </c>
      <c r="C105" s="4">
        <v>95</v>
      </c>
      <c r="D105" s="12" t="s">
        <v>919</v>
      </c>
    </row>
    <row r="106" spans="2:4" x14ac:dyDescent="0.25">
      <c r="B106" s="107" t="s">
        <v>268</v>
      </c>
      <c r="C106" s="4">
        <v>95</v>
      </c>
      <c r="D106" s="12" t="s">
        <v>919</v>
      </c>
    </row>
    <row r="107" spans="2:4" x14ac:dyDescent="0.25">
      <c r="B107" s="107" t="s">
        <v>269</v>
      </c>
      <c r="C107" s="4">
        <v>95</v>
      </c>
      <c r="D107" s="12" t="s">
        <v>919</v>
      </c>
    </row>
    <row r="108" spans="2:4" x14ac:dyDescent="0.25">
      <c r="B108" s="107" t="s">
        <v>270</v>
      </c>
      <c r="C108" s="4">
        <v>95</v>
      </c>
      <c r="D108" s="12" t="s">
        <v>927</v>
      </c>
    </row>
    <row r="109" spans="2:4" x14ac:dyDescent="0.25">
      <c r="B109" s="107" t="s">
        <v>271</v>
      </c>
      <c r="C109" s="4">
        <v>95</v>
      </c>
      <c r="D109" s="12" t="s">
        <v>927</v>
      </c>
    </row>
    <row r="110" spans="2:4" x14ac:dyDescent="0.25">
      <c r="B110" s="107" t="s">
        <v>272</v>
      </c>
      <c r="C110" s="4">
        <v>95</v>
      </c>
      <c r="D110" s="12" t="s">
        <v>927</v>
      </c>
    </row>
    <row r="111" spans="2:4" x14ac:dyDescent="0.25">
      <c r="B111" s="107" t="s">
        <v>273</v>
      </c>
      <c r="C111" s="4">
        <v>95</v>
      </c>
      <c r="D111" s="12" t="s">
        <v>899</v>
      </c>
    </row>
    <row r="112" spans="2:4" x14ac:dyDescent="0.25">
      <c r="B112" s="107" t="s">
        <v>274</v>
      </c>
      <c r="C112" s="4">
        <v>19</v>
      </c>
      <c r="D112" s="12" t="s">
        <v>1223</v>
      </c>
    </row>
    <row r="113" spans="2:4" x14ac:dyDescent="0.25">
      <c r="B113" s="107" t="s">
        <v>275</v>
      </c>
      <c r="C113" s="4">
        <v>95</v>
      </c>
      <c r="D113" s="12" t="s">
        <v>1224</v>
      </c>
    </row>
    <row r="114" spans="2:4" x14ac:dyDescent="0.25">
      <c r="B114" s="107" t="s">
        <v>276</v>
      </c>
      <c r="C114" s="4">
        <v>47.5</v>
      </c>
      <c r="D114" s="12" t="s">
        <v>1225</v>
      </c>
    </row>
    <row r="115" spans="2:4" x14ac:dyDescent="0.25">
      <c r="B115" s="107" t="s">
        <v>277</v>
      </c>
      <c r="C115" s="4">
        <v>950</v>
      </c>
      <c r="D115" s="12" t="s">
        <v>900</v>
      </c>
    </row>
    <row r="116" spans="2:4" x14ac:dyDescent="0.25">
      <c r="B116" s="107" t="s">
        <v>278</v>
      </c>
      <c r="C116" s="4">
        <v>380</v>
      </c>
      <c r="D116" s="12" t="s">
        <v>923</v>
      </c>
    </row>
    <row r="117" spans="2:4" x14ac:dyDescent="0.25">
      <c r="B117" s="107" t="s">
        <v>279</v>
      </c>
      <c r="C117" s="4">
        <v>47.5</v>
      </c>
      <c r="D117" s="12" t="s">
        <v>1053</v>
      </c>
    </row>
    <row r="118" spans="2:4" x14ac:dyDescent="0.25">
      <c r="B118" s="107" t="s">
        <v>280</v>
      </c>
      <c r="C118" s="4">
        <v>475</v>
      </c>
      <c r="D118" s="12" t="s">
        <v>1226</v>
      </c>
    </row>
    <row r="119" spans="2:4" x14ac:dyDescent="0.25">
      <c r="B119" s="107" t="s">
        <v>281</v>
      </c>
      <c r="C119" s="4">
        <v>475</v>
      </c>
      <c r="D119" s="12" t="s">
        <v>1227</v>
      </c>
    </row>
    <row r="120" spans="2:4" x14ac:dyDescent="0.25">
      <c r="B120" s="107" t="s">
        <v>282</v>
      </c>
      <c r="C120" s="4">
        <v>95</v>
      </c>
      <c r="D120" s="12" t="s">
        <v>1228</v>
      </c>
    </row>
    <row r="121" spans="2:4" x14ac:dyDescent="0.25">
      <c r="B121" s="107" t="s">
        <v>283</v>
      </c>
      <c r="C121" s="4">
        <v>66.5</v>
      </c>
      <c r="D121" s="12" t="s">
        <v>1229</v>
      </c>
    </row>
    <row r="122" spans="2:4" x14ac:dyDescent="0.25">
      <c r="B122" s="107" t="s">
        <v>284</v>
      </c>
      <c r="C122" s="4">
        <v>190</v>
      </c>
      <c r="D122" s="12" t="s">
        <v>1118</v>
      </c>
    </row>
    <row r="123" spans="2:4" x14ac:dyDescent="0.25">
      <c r="B123" s="107" t="s">
        <v>285</v>
      </c>
      <c r="C123" s="4">
        <v>95</v>
      </c>
      <c r="D123" s="12" t="s">
        <v>899</v>
      </c>
    </row>
    <row r="124" spans="2:4" x14ac:dyDescent="0.25">
      <c r="B124" s="107" t="s">
        <v>286</v>
      </c>
      <c r="C124" s="4">
        <v>95</v>
      </c>
      <c r="D124" s="12" t="s">
        <v>1230</v>
      </c>
    </row>
    <row r="125" spans="2:4" x14ac:dyDescent="0.25">
      <c r="B125" s="107" t="s">
        <v>287</v>
      </c>
      <c r="C125" s="4">
        <v>95</v>
      </c>
      <c r="D125" s="12" t="s">
        <v>1032</v>
      </c>
    </row>
    <row r="126" spans="2:4" x14ac:dyDescent="0.25">
      <c r="B126" s="107" t="s">
        <v>288</v>
      </c>
      <c r="C126" s="4">
        <v>190</v>
      </c>
      <c r="D126" s="12" t="s">
        <v>952</v>
      </c>
    </row>
    <row r="127" spans="2:4" x14ac:dyDescent="0.25">
      <c r="B127" s="107" t="s">
        <v>289</v>
      </c>
      <c r="C127" s="4">
        <v>52.25</v>
      </c>
      <c r="D127" s="12" t="s">
        <v>1231</v>
      </c>
    </row>
    <row r="128" spans="2:4" x14ac:dyDescent="0.25">
      <c r="B128" s="107" t="s">
        <v>290</v>
      </c>
      <c r="C128" s="4">
        <v>18.600000000000001</v>
      </c>
      <c r="D128" s="12" t="s">
        <v>1129</v>
      </c>
    </row>
    <row r="129" spans="2:4" x14ac:dyDescent="0.25">
      <c r="B129" s="107" t="s">
        <v>291</v>
      </c>
      <c r="C129" s="4">
        <v>95</v>
      </c>
      <c r="D129" s="12" t="s">
        <v>1232</v>
      </c>
    </row>
    <row r="130" spans="2:4" x14ac:dyDescent="0.25">
      <c r="B130" s="107" t="s">
        <v>292</v>
      </c>
      <c r="C130" s="4">
        <v>950</v>
      </c>
      <c r="D130" s="12" t="s">
        <v>1233</v>
      </c>
    </row>
    <row r="131" spans="2:4" x14ac:dyDescent="0.25">
      <c r="B131" s="107" t="s">
        <v>293</v>
      </c>
      <c r="C131" s="4">
        <v>95</v>
      </c>
      <c r="D131" s="12" t="s">
        <v>1167</v>
      </c>
    </row>
    <row r="132" spans="2:4" x14ac:dyDescent="0.25">
      <c r="B132" s="107" t="s">
        <v>294</v>
      </c>
      <c r="C132" s="4">
        <v>44.5</v>
      </c>
      <c r="D132" s="12" t="s">
        <v>928</v>
      </c>
    </row>
    <row r="133" spans="2:4" x14ac:dyDescent="0.25">
      <c r="B133" s="107" t="s">
        <v>295</v>
      </c>
      <c r="C133" s="4">
        <v>95</v>
      </c>
      <c r="D133" s="12" t="s">
        <v>918</v>
      </c>
    </row>
    <row r="134" spans="2:4" x14ac:dyDescent="0.25">
      <c r="B134" s="107" t="s">
        <v>296</v>
      </c>
      <c r="C134" s="4">
        <v>95</v>
      </c>
      <c r="D134" s="12" t="s">
        <v>1234</v>
      </c>
    </row>
    <row r="135" spans="2:4" x14ac:dyDescent="0.25">
      <c r="B135" s="107" t="s">
        <v>297</v>
      </c>
      <c r="C135" s="4">
        <v>142.5</v>
      </c>
      <c r="D135" s="12" t="s">
        <v>1235</v>
      </c>
    </row>
    <row r="136" spans="2:4" x14ac:dyDescent="0.25">
      <c r="B136" s="107" t="s">
        <v>298</v>
      </c>
      <c r="C136" s="4">
        <v>47.5</v>
      </c>
      <c r="D136" s="12" t="s">
        <v>932</v>
      </c>
    </row>
    <row r="137" spans="2:4" x14ac:dyDescent="0.25">
      <c r="B137" s="107" t="s">
        <v>299</v>
      </c>
      <c r="C137" s="4">
        <v>95</v>
      </c>
      <c r="D137" s="12" t="s">
        <v>1236</v>
      </c>
    </row>
    <row r="138" spans="2:4" x14ac:dyDescent="0.25">
      <c r="B138" s="107" t="s">
        <v>300</v>
      </c>
      <c r="C138" s="4">
        <v>142.5</v>
      </c>
      <c r="D138" s="12" t="s">
        <v>1237</v>
      </c>
    </row>
    <row r="139" spans="2:4" x14ac:dyDescent="0.25">
      <c r="B139" s="107" t="s">
        <v>301</v>
      </c>
      <c r="C139" s="4">
        <v>95</v>
      </c>
      <c r="D139" s="12" t="s">
        <v>1238</v>
      </c>
    </row>
    <row r="140" spans="2:4" x14ac:dyDescent="0.25">
      <c r="B140" s="107" t="s">
        <v>302</v>
      </c>
      <c r="C140" s="4">
        <v>285</v>
      </c>
      <c r="D140" s="12" t="s">
        <v>1239</v>
      </c>
    </row>
    <row r="141" spans="2:4" x14ac:dyDescent="0.25">
      <c r="B141" s="107" t="s">
        <v>303</v>
      </c>
      <c r="C141" s="4">
        <v>285</v>
      </c>
      <c r="D141" s="12" t="s">
        <v>1240</v>
      </c>
    </row>
    <row r="142" spans="2:4" x14ac:dyDescent="0.25">
      <c r="B142" s="107" t="s">
        <v>304</v>
      </c>
      <c r="C142" s="4">
        <v>95</v>
      </c>
      <c r="D142" s="12" t="s">
        <v>1241</v>
      </c>
    </row>
    <row r="143" spans="2:4" x14ac:dyDescent="0.25">
      <c r="B143" s="107" t="s">
        <v>305</v>
      </c>
      <c r="C143" s="4">
        <v>475</v>
      </c>
      <c r="D143" s="12" t="s">
        <v>1237</v>
      </c>
    </row>
    <row r="144" spans="2:4" x14ac:dyDescent="0.25">
      <c r="B144" s="107" t="s">
        <v>306</v>
      </c>
      <c r="C144" s="4">
        <v>95</v>
      </c>
      <c r="D144" s="12" t="s">
        <v>899</v>
      </c>
    </row>
    <row r="145" spans="2:4" x14ac:dyDescent="0.25">
      <c r="B145" s="107" t="s">
        <v>307</v>
      </c>
      <c r="C145" s="4">
        <v>190</v>
      </c>
      <c r="D145" s="12" t="s">
        <v>1242</v>
      </c>
    </row>
    <row r="146" spans="2:4" x14ac:dyDescent="0.25">
      <c r="B146" s="107" t="s">
        <v>308</v>
      </c>
      <c r="C146" s="4">
        <v>95</v>
      </c>
      <c r="D146" s="12" t="s">
        <v>1243</v>
      </c>
    </row>
    <row r="147" spans="2:4" x14ac:dyDescent="0.25">
      <c r="B147" s="107" t="s">
        <v>309</v>
      </c>
      <c r="C147" s="4">
        <v>47.5</v>
      </c>
      <c r="D147" s="12" t="s">
        <v>1244</v>
      </c>
    </row>
    <row r="148" spans="2:4" x14ac:dyDescent="0.25">
      <c r="B148" s="107" t="s">
        <v>310</v>
      </c>
      <c r="C148" s="4">
        <v>24.03</v>
      </c>
      <c r="D148" s="12" t="s">
        <v>1245</v>
      </c>
    </row>
    <row r="149" spans="2:4" x14ac:dyDescent="0.25">
      <c r="B149" s="107" t="s">
        <v>311</v>
      </c>
      <c r="C149" s="4">
        <v>2375</v>
      </c>
      <c r="D149" s="12" t="s">
        <v>1127</v>
      </c>
    </row>
    <row r="150" spans="2:4" x14ac:dyDescent="0.25">
      <c r="B150" s="107" t="s">
        <v>312</v>
      </c>
      <c r="C150" s="4">
        <v>95</v>
      </c>
      <c r="D150" s="12" t="s">
        <v>1028</v>
      </c>
    </row>
    <row r="151" spans="2:4" x14ac:dyDescent="0.25">
      <c r="B151" s="107" t="s">
        <v>313</v>
      </c>
      <c r="C151" s="4">
        <v>190</v>
      </c>
      <c r="D151" s="12" t="s">
        <v>1246</v>
      </c>
    </row>
    <row r="152" spans="2:4" x14ac:dyDescent="0.25">
      <c r="B152" s="107" t="s">
        <v>314</v>
      </c>
      <c r="C152" s="4">
        <v>95</v>
      </c>
      <c r="D152" s="12" t="s">
        <v>1238</v>
      </c>
    </row>
    <row r="153" spans="2:4" x14ac:dyDescent="0.25">
      <c r="B153" s="107" t="s">
        <v>315</v>
      </c>
      <c r="C153" s="4">
        <v>95</v>
      </c>
      <c r="D153" s="12" t="s">
        <v>957</v>
      </c>
    </row>
    <row r="154" spans="2:4" x14ac:dyDescent="0.25">
      <c r="B154" s="107" t="s">
        <v>316</v>
      </c>
      <c r="C154" s="4">
        <v>95</v>
      </c>
      <c r="D154" s="12" t="s">
        <v>1247</v>
      </c>
    </row>
    <row r="155" spans="2:4" x14ac:dyDescent="0.25">
      <c r="B155" s="107" t="s">
        <v>317</v>
      </c>
      <c r="C155" s="4">
        <v>190</v>
      </c>
      <c r="D155" s="12" t="s">
        <v>1248</v>
      </c>
    </row>
    <row r="156" spans="2:4" x14ac:dyDescent="0.25">
      <c r="B156" s="107" t="s">
        <v>318</v>
      </c>
      <c r="C156" s="4">
        <v>475</v>
      </c>
      <c r="D156" s="12" t="s">
        <v>1024</v>
      </c>
    </row>
    <row r="157" spans="2:4" x14ac:dyDescent="0.25">
      <c r="B157" s="107" t="s">
        <v>319</v>
      </c>
      <c r="C157" s="4">
        <v>95</v>
      </c>
      <c r="D157" s="12" t="s">
        <v>1249</v>
      </c>
    </row>
    <row r="158" spans="2:4" x14ac:dyDescent="0.25">
      <c r="B158" s="107" t="s">
        <v>320</v>
      </c>
      <c r="C158" s="4">
        <v>47.5</v>
      </c>
      <c r="D158" s="12" t="s">
        <v>1250</v>
      </c>
    </row>
    <row r="159" spans="2:4" x14ac:dyDescent="0.25">
      <c r="B159" s="107" t="s">
        <v>321</v>
      </c>
      <c r="C159" s="4">
        <v>279</v>
      </c>
      <c r="D159" s="12" t="s">
        <v>1059</v>
      </c>
    </row>
    <row r="160" spans="2:4" x14ac:dyDescent="0.25">
      <c r="B160" s="107" t="s">
        <v>322</v>
      </c>
      <c r="C160" s="4">
        <v>95</v>
      </c>
      <c r="D160" s="12" t="s">
        <v>1070</v>
      </c>
    </row>
    <row r="161" spans="2:4" x14ac:dyDescent="0.25">
      <c r="B161" s="107" t="s">
        <v>323</v>
      </c>
      <c r="C161" s="4">
        <v>95</v>
      </c>
      <c r="D161" s="12" t="s">
        <v>1251</v>
      </c>
    </row>
    <row r="162" spans="2:4" x14ac:dyDescent="0.25">
      <c r="B162" s="107" t="s">
        <v>324</v>
      </c>
      <c r="C162" s="4">
        <v>95</v>
      </c>
      <c r="D162" s="12" t="s">
        <v>1252</v>
      </c>
    </row>
    <row r="163" spans="2:4" x14ac:dyDescent="0.25">
      <c r="B163" s="107" t="s">
        <v>325</v>
      </c>
      <c r="C163" s="4">
        <v>475</v>
      </c>
      <c r="D163" s="12" t="s">
        <v>1007</v>
      </c>
    </row>
    <row r="164" spans="2:4" x14ac:dyDescent="0.25">
      <c r="B164" s="107" t="s">
        <v>326</v>
      </c>
      <c r="C164" s="4">
        <v>95</v>
      </c>
      <c r="D164" s="12" t="s">
        <v>1136</v>
      </c>
    </row>
    <row r="165" spans="2:4" x14ac:dyDescent="0.25">
      <c r="B165" s="107" t="s">
        <v>327</v>
      </c>
      <c r="C165" s="4">
        <v>190</v>
      </c>
      <c r="D165" s="12" t="s">
        <v>1006</v>
      </c>
    </row>
    <row r="166" spans="2:4" x14ac:dyDescent="0.25">
      <c r="B166" s="107" t="s">
        <v>328</v>
      </c>
      <c r="C166" s="4">
        <v>475</v>
      </c>
      <c r="D166" s="12" t="s">
        <v>1096</v>
      </c>
    </row>
    <row r="167" spans="2:4" x14ac:dyDescent="0.25">
      <c r="B167" s="107" t="s">
        <v>329</v>
      </c>
      <c r="C167" s="4">
        <v>47.5</v>
      </c>
      <c r="D167" s="12" t="s">
        <v>1253</v>
      </c>
    </row>
    <row r="168" spans="2:4" x14ac:dyDescent="0.25">
      <c r="B168" s="107" t="s">
        <v>330</v>
      </c>
      <c r="C168" s="4">
        <v>95</v>
      </c>
      <c r="D168" s="12" t="s">
        <v>1254</v>
      </c>
    </row>
    <row r="169" spans="2:4" x14ac:dyDescent="0.25">
      <c r="B169" s="107" t="s">
        <v>331</v>
      </c>
      <c r="C169" s="4">
        <v>285</v>
      </c>
      <c r="D169" s="12" t="s">
        <v>1255</v>
      </c>
    </row>
    <row r="170" spans="2:4" x14ac:dyDescent="0.25">
      <c r="B170" s="107" t="s">
        <v>332</v>
      </c>
      <c r="C170" s="4">
        <v>95</v>
      </c>
      <c r="D170" s="12" t="s">
        <v>1108</v>
      </c>
    </row>
    <row r="171" spans="2:4" x14ac:dyDescent="0.25">
      <c r="B171" s="107" t="s">
        <v>333</v>
      </c>
      <c r="C171" s="4">
        <v>95</v>
      </c>
      <c r="D171" s="12" t="s">
        <v>1256</v>
      </c>
    </row>
    <row r="172" spans="2:4" x14ac:dyDescent="0.25">
      <c r="B172" s="107" t="s">
        <v>334</v>
      </c>
      <c r="C172" s="4">
        <v>190</v>
      </c>
      <c r="D172" s="12" t="s">
        <v>1257</v>
      </c>
    </row>
    <row r="173" spans="2:4" x14ac:dyDescent="0.25">
      <c r="B173" s="107" t="s">
        <v>335</v>
      </c>
      <c r="C173" s="4">
        <v>190</v>
      </c>
      <c r="D173" s="12" t="s">
        <v>1258</v>
      </c>
    </row>
    <row r="174" spans="2:4" x14ac:dyDescent="0.25">
      <c r="B174" s="107" t="s">
        <v>336</v>
      </c>
      <c r="C174" s="4">
        <v>95</v>
      </c>
      <c r="D174" s="12" t="s">
        <v>1165</v>
      </c>
    </row>
    <row r="175" spans="2:4" x14ac:dyDescent="0.25">
      <c r="B175" s="107" t="s">
        <v>337</v>
      </c>
      <c r="C175" s="4">
        <v>95</v>
      </c>
      <c r="D175" s="12" t="s">
        <v>1042</v>
      </c>
    </row>
    <row r="176" spans="2:4" x14ac:dyDescent="0.25">
      <c r="B176" s="107" t="s">
        <v>338</v>
      </c>
      <c r="C176" s="4">
        <v>285</v>
      </c>
      <c r="D176" s="12" t="s">
        <v>1259</v>
      </c>
    </row>
    <row r="177" spans="2:4" x14ac:dyDescent="0.25">
      <c r="B177" s="107" t="s">
        <v>339</v>
      </c>
      <c r="C177" s="4">
        <v>161.5</v>
      </c>
      <c r="D177" s="12" t="s">
        <v>1008</v>
      </c>
    </row>
    <row r="178" spans="2:4" x14ac:dyDescent="0.25">
      <c r="B178" s="107" t="s">
        <v>340</v>
      </c>
      <c r="C178" s="4">
        <v>285</v>
      </c>
      <c r="D178" s="12" t="s">
        <v>1260</v>
      </c>
    </row>
    <row r="179" spans="2:4" x14ac:dyDescent="0.25">
      <c r="B179" s="107" t="s">
        <v>341</v>
      </c>
      <c r="C179" s="4">
        <v>95</v>
      </c>
      <c r="D179" s="12" t="s">
        <v>898</v>
      </c>
    </row>
    <row r="180" spans="2:4" x14ac:dyDescent="0.25">
      <c r="B180" s="107" t="s">
        <v>342</v>
      </c>
      <c r="C180" s="4">
        <v>475</v>
      </c>
      <c r="D180" s="12" t="s">
        <v>1026</v>
      </c>
    </row>
    <row r="181" spans="2:4" x14ac:dyDescent="0.25">
      <c r="B181" s="107" t="s">
        <v>343</v>
      </c>
      <c r="C181" s="4">
        <v>930</v>
      </c>
      <c r="D181" s="12" t="s">
        <v>1137</v>
      </c>
    </row>
    <row r="182" spans="2:4" x14ac:dyDescent="0.25">
      <c r="B182" s="107" t="s">
        <v>344</v>
      </c>
      <c r="C182" s="4">
        <v>95</v>
      </c>
      <c r="D182" s="12" t="s">
        <v>1261</v>
      </c>
    </row>
    <row r="183" spans="2:4" x14ac:dyDescent="0.25">
      <c r="B183" s="107" t="s">
        <v>345</v>
      </c>
      <c r="C183" s="4">
        <v>95</v>
      </c>
      <c r="D183" s="12" t="s">
        <v>1262</v>
      </c>
    </row>
    <row r="184" spans="2:4" x14ac:dyDescent="0.25">
      <c r="B184" s="107" t="s">
        <v>346</v>
      </c>
      <c r="C184" s="4">
        <v>47.5</v>
      </c>
      <c r="D184" s="12" t="s">
        <v>1137</v>
      </c>
    </row>
    <row r="185" spans="2:4" x14ac:dyDescent="0.25">
      <c r="B185" s="107" t="s">
        <v>347</v>
      </c>
      <c r="C185" s="4">
        <v>190</v>
      </c>
      <c r="D185" s="12" t="s">
        <v>1263</v>
      </c>
    </row>
    <row r="186" spans="2:4" x14ac:dyDescent="0.25">
      <c r="B186" s="107" t="s">
        <v>348</v>
      </c>
      <c r="C186" s="4">
        <v>285</v>
      </c>
      <c r="D186" s="12" t="s">
        <v>1264</v>
      </c>
    </row>
    <row r="187" spans="2:4" x14ac:dyDescent="0.25">
      <c r="B187" s="107" t="s">
        <v>349</v>
      </c>
      <c r="C187" s="4">
        <v>142.5</v>
      </c>
      <c r="D187" s="12" t="s">
        <v>1130</v>
      </c>
    </row>
    <row r="188" spans="2:4" x14ac:dyDescent="0.25">
      <c r="B188" s="107" t="s">
        <v>350</v>
      </c>
      <c r="C188" s="4">
        <v>47.5</v>
      </c>
      <c r="D188" s="12" t="s">
        <v>968</v>
      </c>
    </row>
    <row r="189" spans="2:4" x14ac:dyDescent="0.25">
      <c r="B189" s="107" t="s">
        <v>351</v>
      </c>
      <c r="C189" s="4">
        <v>190</v>
      </c>
      <c r="D189" s="12" t="s">
        <v>1156</v>
      </c>
    </row>
    <row r="190" spans="2:4" x14ac:dyDescent="0.25">
      <c r="B190" s="107" t="s">
        <v>352</v>
      </c>
      <c r="C190" s="4">
        <v>47.5</v>
      </c>
      <c r="D190" s="12" t="s">
        <v>1265</v>
      </c>
    </row>
    <row r="191" spans="2:4" x14ac:dyDescent="0.25">
      <c r="B191" s="107" t="s">
        <v>353</v>
      </c>
      <c r="C191" s="4">
        <v>190</v>
      </c>
      <c r="D191" s="12" t="s">
        <v>949</v>
      </c>
    </row>
    <row r="192" spans="2:4" x14ac:dyDescent="0.25">
      <c r="B192" s="107" t="s">
        <v>354</v>
      </c>
      <c r="C192" s="4">
        <v>95</v>
      </c>
      <c r="D192" s="12" t="s">
        <v>956</v>
      </c>
    </row>
    <row r="193" spans="2:4" x14ac:dyDescent="0.25">
      <c r="B193" s="107" t="s">
        <v>355</v>
      </c>
      <c r="C193" s="4">
        <v>95</v>
      </c>
      <c r="D193" s="12" t="s">
        <v>1266</v>
      </c>
    </row>
    <row r="194" spans="2:4" x14ac:dyDescent="0.25">
      <c r="B194" s="107" t="s">
        <v>356</v>
      </c>
      <c r="C194" s="4">
        <v>95</v>
      </c>
      <c r="D194" s="12" t="s">
        <v>1267</v>
      </c>
    </row>
    <row r="195" spans="2:4" x14ac:dyDescent="0.25">
      <c r="B195" s="107" t="s">
        <v>357</v>
      </c>
      <c r="C195" s="4">
        <v>190</v>
      </c>
      <c r="D195" s="12" t="s">
        <v>1034</v>
      </c>
    </row>
    <row r="196" spans="2:4" x14ac:dyDescent="0.25">
      <c r="B196" s="107" t="s">
        <v>358</v>
      </c>
      <c r="C196" s="4">
        <v>47.5</v>
      </c>
      <c r="D196" s="12" t="s">
        <v>1063</v>
      </c>
    </row>
    <row r="197" spans="2:4" x14ac:dyDescent="0.25">
      <c r="B197" s="107" t="s">
        <v>359</v>
      </c>
      <c r="C197" s="4">
        <v>190</v>
      </c>
      <c r="D197" s="12" t="s">
        <v>1015</v>
      </c>
    </row>
    <row r="198" spans="2:4" x14ac:dyDescent="0.25">
      <c r="B198" s="107" t="s">
        <v>360</v>
      </c>
      <c r="C198" s="4">
        <v>178</v>
      </c>
      <c r="D198" s="12" t="s">
        <v>1268</v>
      </c>
    </row>
    <row r="199" spans="2:4" x14ac:dyDescent="0.25">
      <c r="B199" s="107" t="s">
        <v>361</v>
      </c>
      <c r="C199" s="4">
        <v>475</v>
      </c>
      <c r="D199" s="12" t="s">
        <v>1269</v>
      </c>
    </row>
    <row r="200" spans="2:4" x14ac:dyDescent="0.25">
      <c r="B200" s="107" t="s">
        <v>362</v>
      </c>
      <c r="C200" s="4">
        <v>190</v>
      </c>
      <c r="D200" s="12" t="s">
        <v>1270</v>
      </c>
    </row>
    <row r="201" spans="2:4" x14ac:dyDescent="0.25">
      <c r="B201" s="107" t="s">
        <v>363</v>
      </c>
      <c r="C201" s="4">
        <v>76</v>
      </c>
      <c r="D201" s="12" t="s">
        <v>1271</v>
      </c>
    </row>
    <row r="202" spans="2:4" x14ac:dyDescent="0.25">
      <c r="B202" s="107" t="s">
        <v>364</v>
      </c>
      <c r="C202" s="4">
        <v>475</v>
      </c>
      <c r="D202" s="12" t="s">
        <v>1272</v>
      </c>
    </row>
    <row r="203" spans="2:4" x14ac:dyDescent="0.25">
      <c r="B203" s="107" t="s">
        <v>365</v>
      </c>
      <c r="C203" s="4">
        <v>95</v>
      </c>
      <c r="D203" s="12" t="s">
        <v>982</v>
      </c>
    </row>
    <row r="204" spans="2:4" x14ac:dyDescent="0.25">
      <c r="B204" s="107" t="s">
        <v>366</v>
      </c>
      <c r="C204" s="4">
        <v>95</v>
      </c>
      <c r="D204" s="12" t="s">
        <v>1273</v>
      </c>
    </row>
    <row r="205" spans="2:4" x14ac:dyDescent="0.25">
      <c r="B205" s="107" t="s">
        <v>367</v>
      </c>
      <c r="C205" s="4">
        <v>28.5</v>
      </c>
      <c r="D205" s="12" t="s">
        <v>1274</v>
      </c>
    </row>
    <row r="206" spans="2:4" x14ac:dyDescent="0.25">
      <c r="B206" s="107" t="s">
        <v>368</v>
      </c>
      <c r="C206" s="4">
        <v>95</v>
      </c>
      <c r="D206" s="12" t="s">
        <v>1275</v>
      </c>
    </row>
    <row r="207" spans="2:4" x14ac:dyDescent="0.25">
      <c r="B207" s="107" t="s">
        <v>369</v>
      </c>
      <c r="C207" s="4">
        <v>285</v>
      </c>
      <c r="D207" s="12" t="s">
        <v>1276</v>
      </c>
    </row>
    <row r="208" spans="2:4" x14ac:dyDescent="0.25">
      <c r="B208" s="107" t="s">
        <v>370</v>
      </c>
      <c r="C208" s="4">
        <v>95</v>
      </c>
      <c r="D208" s="12" t="s">
        <v>1277</v>
      </c>
    </row>
    <row r="209" spans="2:4" x14ac:dyDescent="0.25">
      <c r="B209" s="107" t="s">
        <v>371</v>
      </c>
      <c r="C209" s="4">
        <v>285</v>
      </c>
      <c r="D209" s="12" t="s">
        <v>1161</v>
      </c>
    </row>
    <row r="210" spans="2:4" x14ac:dyDescent="0.25">
      <c r="B210" s="107" t="s">
        <v>372</v>
      </c>
      <c r="C210" s="4">
        <v>95</v>
      </c>
      <c r="D210" s="12" t="s">
        <v>1004</v>
      </c>
    </row>
    <row r="211" spans="2:4" x14ac:dyDescent="0.25">
      <c r="B211" s="107" t="s">
        <v>373</v>
      </c>
      <c r="C211" s="4">
        <v>190</v>
      </c>
      <c r="D211" s="12" t="s">
        <v>1278</v>
      </c>
    </row>
    <row r="212" spans="2:4" x14ac:dyDescent="0.25">
      <c r="B212" s="107" t="s">
        <v>374</v>
      </c>
      <c r="C212" s="4">
        <v>95</v>
      </c>
      <c r="D212" s="12" t="s">
        <v>1279</v>
      </c>
    </row>
    <row r="213" spans="2:4" x14ac:dyDescent="0.25">
      <c r="B213" s="107" t="s">
        <v>375</v>
      </c>
      <c r="C213" s="4">
        <v>142.5</v>
      </c>
      <c r="D213" s="12" t="s">
        <v>1280</v>
      </c>
    </row>
    <row r="214" spans="2:4" x14ac:dyDescent="0.25">
      <c r="B214" s="107" t="s">
        <v>376</v>
      </c>
      <c r="C214" s="4">
        <v>475</v>
      </c>
      <c r="D214" s="12" t="s">
        <v>1281</v>
      </c>
    </row>
    <row r="215" spans="2:4" x14ac:dyDescent="0.25">
      <c r="B215" s="107" t="s">
        <v>377</v>
      </c>
      <c r="C215" s="4">
        <v>95</v>
      </c>
      <c r="D215" s="12" t="s">
        <v>1005</v>
      </c>
    </row>
    <row r="216" spans="2:4" x14ac:dyDescent="0.25">
      <c r="B216" s="107" t="s">
        <v>378</v>
      </c>
      <c r="C216" s="4">
        <v>285</v>
      </c>
      <c r="D216" s="12" t="s">
        <v>1033</v>
      </c>
    </row>
    <row r="217" spans="2:4" x14ac:dyDescent="0.25">
      <c r="B217" s="107" t="s">
        <v>379</v>
      </c>
      <c r="C217" s="4">
        <v>142.5</v>
      </c>
      <c r="D217" s="12" t="s">
        <v>1282</v>
      </c>
    </row>
    <row r="218" spans="2:4" x14ac:dyDescent="0.25">
      <c r="B218" s="107" t="s">
        <v>380</v>
      </c>
      <c r="C218" s="4">
        <v>142.5</v>
      </c>
      <c r="D218" s="12" t="s">
        <v>989</v>
      </c>
    </row>
    <row r="219" spans="2:4" x14ac:dyDescent="0.25">
      <c r="B219" s="107" t="s">
        <v>381</v>
      </c>
      <c r="C219" s="4">
        <v>22.25</v>
      </c>
      <c r="D219" s="12" t="s">
        <v>904</v>
      </c>
    </row>
    <row r="220" spans="2:4" x14ac:dyDescent="0.25">
      <c r="B220" s="107" t="s">
        <v>382</v>
      </c>
      <c r="C220" s="4">
        <v>95</v>
      </c>
      <c r="D220" s="12" t="s">
        <v>1283</v>
      </c>
    </row>
    <row r="221" spans="2:4" x14ac:dyDescent="0.25">
      <c r="B221" s="107" t="s">
        <v>383</v>
      </c>
      <c r="C221" s="4">
        <v>142.5</v>
      </c>
      <c r="D221" s="12" t="s">
        <v>1141</v>
      </c>
    </row>
    <row r="222" spans="2:4" x14ac:dyDescent="0.25">
      <c r="B222" s="107" t="s">
        <v>384</v>
      </c>
      <c r="C222" s="4">
        <v>95</v>
      </c>
      <c r="D222" s="12" t="s">
        <v>1284</v>
      </c>
    </row>
    <row r="223" spans="2:4" x14ac:dyDescent="0.25">
      <c r="B223" s="107" t="s">
        <v>385</v>
      </c>
      <c r="C223" s="4">
        <v>95</v>
      </c>
      <c r="D223" s="12" t="s">
        <v>1285</v>
      </c>
    </row>
    <row r="224" spans="2:4" x14ac:dyDescent="0.25">
      <c r="B224" s="107" t="s">
        <v>386</v>
      </c>
      <c r="C224" s="4">
        <v>190</v>
      </c>
      <c r="D224" s="12" t="s">
        <v>1077</v>
      </c>
    </row>
    <row r="225" spans="2:4" x14ac:dyDescent="0.25">
      <c r="B225" s="107" t="s">
        <v>387</v>
      </c>
      <c r="C225" s="4">
        <v>95</v>
      </c>
      <c r="D225" s="12" t="s">
        <v>1286</v>
      </c>
    </row>
    <row r="226" spans="2:4" x14ac:dyDescent="0.25">
      <c r="B226" s="107" t="s">
        <v>388</v>
      </c>
      <c r="C226" s="4">
        <v>95</v>
      </c>
      <c r="D226" s="12" t="s">
        <v>1287</v>
      </c>
    </row>
    <row r="227" spans="2:4" x14ac:dyDescent="0.25">
      <c r="B227" s="107" t="s">
        <v>389</v>
      </c>
      <c r="C227" s="4">
        <v>285</v>
      </c>
      <c r="D227" s="12" t="s">
        <v>1288</v>
      </c>
    </row>
    <row r="228" spans="2:4" x14ac:dyDescent="0.25">
      <c r="B228" s="107" t="s">
        <v>389</v>
      </c>
      <c r="C228" s="4">
        <v>95</v>
      </c>
      <c r="D228" s="12" t="s">
        <v>1289</v>
      </c>
    </row>
    <row r="229" spans="2:4" x14ac:dyDescent="0.25">
      <c r="B229" s="107" t="s">
        <v>390</v>
      </c>
      <c r="C229" s="4">
        <v>47.5</v>
      </c>
      <c r="D229" s="12" t="s">
        <v>1290</v>
      </c>
    </row>
    <row r="230" spans="2:4" x14ac:dyDescent="0.25">
      <c r="B230" s="107" t="s">
        <v>391</v>
      </c>
      <c r="C230" s="4">
        <v>95</v>
      </c>
      <c r="D230" s="12" t="s">
        <v>1291</v>
      </c>
    </row>
    <row r="231" spans="2:4" x14ac:dyDescent="0.25">
      <c r="B231" s="107" t="s">
        <v>392</v>
      </c>
      <c r="C231" s="4">
        <v>95</v>
      </c>
      <c r="D231" s="12" t="s">
        <v>1292</v>
      </c>
    </row>
    <row r="232" spans="2:4" x14ac:dyDescent="0.25">
      <c r="B232" s="107" t="s">
        <v>393</v>
      </c>
      <c r="C232" s="4">
        <v>47.5</v>
      </c>
      <c r="D232" s="12" t="s">
        <v>1235</v>
      </c>
    </row>
    <row r="233" spans="2:4" x14ac:dyDescent="0.25">
      <c r="B233" s="107" t="s">
        <v>394</v>
      </c>
      <c r="C233" s="4">
        <v>190</v>
      </c>
      <c r="D233" s="12" t="s">
        <v>1129</v>
      </c>
    </row>
    <row r="234" spans="2:4" x14ac:dyDescent="0.25">
      <c r="B234" s="107" t="s">
        <v>395</v>
      </c>
      <c r="C234" s="4">
        <v>95</v>
      </c>
      <c r="D234" s="12" t="s">
        <v>984</v>
      </c>
    </row>
    <row r="235" spans="2:4" x14ac:dyDescent="0.25">
      <c r="B235" s="107" t="s">
        <v>396</v>
      </c>
      <c r="C235" s="4">
        <v>95</v>
      </c>
      <c r="D235" s="12" t="s">
        <v>1072</v>
      </c>
    </row>
    <row r="236" spans="2:4" x14ac:dyDescent="0.25">
      <c r="B236" s="107" t="s">
        <v>397</v>
      </c>
      <c r="C236" s="4">
        <v>95</v>
      </c>
      <c r="D236" s="12" t="s">
        <v>965</v>
      </c>
    </row>
    <row r="237" spans="2:4" x14ac:dyDescent="0.25">
      <c r="B237" s="107" t="s">
        <v>398</v>
      </c>
      <c r="C237" s="4">
        <v>47.5</v>
      </c>
      <c r="D237" s="12" t="s">
        <v>1131</v>
      </c>
    </row>
    <row r="238" spans="2:4" x14ac:dyDescent="0.25">
      <c r="B238" s="107" t="s">
        <v>399</v>
      </c>
      <c r="C238" s="4">
        <v>190</v>
      </c>
      <c r="D238" s="12" t="s">
        <v>1293</v>
      </c>
    </row>
    <row r="239" spans="2:4" x14ac:dyDescent="0.25">
      <c r="B239" s="107" t="s">
        <v>400</v>
      </c>
      <c r="C239" s="4">
        <v>95</v>
      </c>
      <c r="D239" s="12" t="s">
        <v>1294</v>
      </c>
    </row>
    <row r="240" spans="2:4" x14ac:dyDescent="0.25">
      <c r="B240" s="107" t="s">
        <v>401</v>
      </c>
      <c r="C240" s="4">
        <v>95</v>
      </c>
      <c r="D240" s="12" t="s">
        <v>1054</v>
      </c>
    </row>
    <row r="241" spans="2:4" x14ac:dyDescent="0.25">
      <c r="B241" s="107" t="s">
        <v>402</v>
      </c>
      <c r="C241" s="4">
        <v>47.5</v>
      </c>
      <c r="D241" s="12" t="s">
        <v>1045</v>
      </c>
    </row>
    <row r="242" spans="2:4" x14ac:dyDescent="0.25">
      <c r="B242" s="107" t="s">
        <v>403</v>
      </c>
      <c r="C242" s="4">
        <v>285</v>
      </c>
      <c r="D242" s="12" t="s">
        <v>1295</v>
      </c>
    </row>
    <row r="243" spans="2:4" x14ac:dyDescent="0.25">
      <c r="B243" s="107" t="s">
        <v>404</v>
      </c>
      <c r="C243" s="4">
        <v>95</v>
      </c>
      <c r="D243" s="12" t="s">
        <v>1296</v>
      </c>
    </row>
    <row r="244" spans="2:4" x14ac:dyDescent="0.25">
      <c r="B244" s="107" t="s">
        <v>405</v>
      </c>
      <c r="C244" s="4">
        <v>47.5</v>
      </c>
      <c r="D244" s="12" t="s">
        <v>1297</v>
      </c>
    </row>
    <row r="245" spans="2:4" x14ac:dyDescent="0.25">
      <c r="B245" s="107" t="s">
        <v>406</v>
      </c>
      <c r="C245" s="4">
        <v>89</v>
      </c>
      <c r="D245" s="12" t="s">
        <v>1298</v>
      </c>
    </row>
    <row r="246" spans="2:4" x14ac:dyDescent="0.25">
      <c r="B246" s="107" t="s">
        <v>407</v>
      </c>
      <c r="C246" s="4">
        <v>95</v>
      </c>
      <c r="D246" s="12" t="s">
        <v>978</v>
      </c>
    </row>
    <row r="247" spans="2:4" x14ac:dyDescent="0.25">
      <c r="B247" s="107" t="s">
        <v>408</v>
      </c>
      <c r="C247" s="4">
        <v>285</v>
      </c>
      <c r="D247" s="12" t="s">
        <v>1299</v>
      </c>
    </row>
    <row r="248" spans="2:4" x14ac:dyDescent="0.25">
      <c r="B248" s="107" t="s">
        <v>409</v>
      </c>
      <c r="C248" s="4">
        <v>47.5</v>
      </c>
      <c r="D248" s="12" t="s">
        <v>958</v>
      </c>
    </row>
    <row r="249" spans="2:4" x14ac:dyDescent="0.25">
      <c r="B249" s="107" t="s">
        <v>410</v>
      </c>
      <c r="C249" s="4">
        <v>95</v>
      </c>
      <c r="D249" s="12" t="s">
        <v>1074</v>
      </c>
    </row>
    <row r="250" spans="2:4" x14ac:dyDescent="0.25">
      <c r="B250" s="107" t="s">
        <v>411</v>
      </c>
      <c r="C250" s="4">
        <v>95</v>
      </c>
      <c r="D250" s="12" t="s">
        <v>1300</v>
      </c>
    </row>
    <row r="251" spans="2:4" x14ac:dyDescent="0.25">
      <c r="B251" s="107" t="s">
        <v>412</v>
      </c>
      <c r="C251" s="4">
        <v>190</v>
      </c>
      <c r="D251" s="12" t="s">
        <v>1301</v>
      </c>
    </row>
    <row r="252" spans="2:4" x14ac:dyDescent="0.25">
      <c r="B252" s="107" t="s">
        <v>413</v>
      </c>
      <c r="C252" s="4">
        <v>95</v>
      </c>
      <c r="D252" s="12" t="s">
        <v>1184</v>
      </c>
    </row>
    <row r="253" spans="2:4" x14ac:dyDescent="0.25">
      <c r="B253" s="107" t="s">
        <v>414</v>
      </c>
      <c r="C253" s="4">
        <v>475</v>
      </c>
      <c r="D253" s="12" t="s">
        <v>1302</v>
      </c>
    </row>
    <row r="254" spans="2:4" x14ac:dyDescent="0.25">
      <c r="B254" s="107" t="s">
        <v>415</v>
      </c>
      <c r="C254" s="4">
        <v>28.5</v>
      </c>
      <c r="D254" s="12" t="s">
        <v>973</v>
      </c>
    </row>
    <row r="255" spans="2:4" x14ac:dyDescent="0.25">
      <c r="B255" s="107" t="s">
        <v>416</v>
      </c>
      <c r="C255" s="4">
        <v>190</v>
      </c>
      <c r="D255" s="12" t="s">
        <v>1022</v>
      </c>
    </row>
    <row r="256" spans="2:4" x14ac:dyDescent="0.25">
      <c r="B256" s="107" t="s">
        <v>417</v>
      </c>
      <c r="C256" s="4">
        <v>285</v>
      </c>
      <c r="D256" s="12" t="s">
        <v>1303</v>
      </c>
    </row>
    <row r="257" spans="2:4" x14ac:dyDescent="0.25">
      <c r="B257" s="107" t="s">
        <v>418</v>
      </c>
      <c r="C257" s="4">
        <v>95</v>
      </c>
      <c r="D257" s="12" t="s">
        <v>1287</v>
      </c>
    </row>
    <row r="258" spans="2:4" x14ac:dyDescent="0.25">
      <c r="B258" s="107" t="s">
        <v>419</v>
      </c>
      <c r="C258" s="4">
        <v>190</v>
      </c>
      <c r="D258" s="12" t="s">
        <v>1018</v>
      </c>
    </row>
    <row r="259" spans="2:4" x14ac:dyDescent="0.25">
      <c r="B259" s="107" t="s">
        <v>420</v>
      </c>
      <c r="C259" s="4">
        <v>47.5</v>
      </c>
      <c r="D259" s="12" t="s">
        <v>1304</v>
      </c>
    </row>
    <row r="260" spans="2:4" x14ac:dyDescent="0.25">
      <c r="B260" s="107" t="s">
        <v>421</v>
      </c>
      <c r="C260" s="4">
        <v>237.5</v>
      </c>
      <c r="D260" s="12" t="s">
        <v>1119</v>
      </c>
    </row>
    <row r="261" spans="2:4" x14ac:dyDescent="0.25">
      <c r="B261" s="107" t="s">
        <v>422</v>
      </c>
      <c r="C261" s="4">
        <v>475</v>
      </c>
      <c r="D261" s="12" t="s">
        <v>1305</v>
      </c>
    </row>
    <row r="262" spans="2:4" x14ac:dyDescent="0.25">
      <c r="B262" s="107" t="s">
        <v>423</v>
      </c>
      <c r="C262" s="4">
        <v>95</v>
      </c>
      <c r="D262" s="12" t="s">
        <v>1122</v>
      </c>
    </row>
    <row r="263" spans="2:4" x14ac:dyDescent="0.25">
      <c r="B263" s="107" t="s">
        <v>424</v>
      </c>
      <c r="C263" s="4">
        <v>475</v>
      </c>
      <c r="D263" s="12" t="s">
        <v>1306</v>
      </c>
    </row>
    <row r="264" spans="2:4" x14ac:dyDescent="0.25">
      <c r="B264" s="107" t="s">
        <v>425</v>
      </c>
      <c r="C264" s="4">
        <v>95</v>
      </c>
      <c r="D264" s="12" t="s">
        <v>1307</v>
      </c>
    </row>
    <row r="265" spans="2:4" x14ac:dyDescent="0.25">
      <c r="B265" s="107" t="s">
        <v>426</v>
      </c>
      <c r="C265" s="4">
        <v>95</v>
      </c>
      <c r="D265" s="12" t="s">
        <v>1080</v>
      </c>
    </row>
    <row r="266" spans="2:4" x14ac:dyDescent="0.25">
      <c r="B266" s="107" t="s">
        <v>427</v>
      </c>
      <c r="C266" s="4">
        <v>47.5</v>
      </c>
      <c r="D266" s="12" t="s">
        <v>1308</v>
      </c>
    </row>
    <row r="267" spans="2:4" x14ac:dyDescent="0.25">
      <c r="B267" s="107" t="s">
        <v>428</v>
      </c>
      <c r="C267" s="4">
        <v>237.5</v>
      </c>
      <c r="D267" s="12" t="s">
        <v>1309</v>
      </c>
    </row>
    <row r="268" spans="2:4" x14ac:dyDescent="0.25">
      <c r="B268" s="107" t="s">
        <v>429</v>
      </c>
      <c r="C268" s="4">
        <v>285</v>
      </c>
      <c r="D268" s="12" t="s">
        <v>1310</v>
      </c>
    </row>
    <row r="269" spans="2:4" x14ac:dyDescent="0.25">
      <c r="B269" s="107" t="s">
        <v>430</v>
      </c>
      <c r="C269" s="4">
        <v>190</v>
      </c>
      <c r="D269" s="12" t="s">
        <v>1311</v>
      </c>
    </row>
    <row r="270" spans="2:4" x14ac:dyDescent="0.25">
      <c r="B270" s="107" t="s">
        <v>431</v>
      </c>
      <c r="C270" s="4">
        <v>285</v>
      </c>
      <c r="D270" s="12" t="s">
        <v>1312</v>
      </c>
    </row>
    <row r="271" spans="2:4" x14ac:dyDescent="0.25">
      <c r="B271" s="107" t="s">
        <v>432</v>
      </c>
      <c r="C271" s="4">
        <v>95</v>
      </c>
      <c r="D271" s="12" t="s">
        <v>1313</v>
      </c>
    </row>
    <row r="272" spans="2:4" x14ac:dyDescent="0.25">
      <c r="B272" s="107" t="s">
        <v>433</v>
      </c>
      <c r="C272" s="4">
        <v>95</v>
      </c>
      <c r="D272" s="12" t="s">
        <v>1314</v>
      </c>
    </row>
    <row r="273" spans="2:4" x14ac:dyDescent="0.25">
      <c r="B273" s="107" t="s">
        <v>434</v>
      </c>
      <c r="C273" s="4">
        <v>95</v>
      </c>
      <c r="D273" s="12" t="s">
        <v>1315</v>
      </c>
    </row>
    <row r="274" spans="2:4" x14ac:dyDescent="0.25">
      <c r="B274" s="107" t="s">
        <v>435</v>
      </c>
      <c r="C274" s="4">
        <v>47.5</v>
      </c>
      <c r="D274" s="12" t="s">
        <v>1316</v>
      </c>
    </row>
    <row r="275" spans="2:4" x14ac:dyDescent="0.25">
      <c r="B275" s="107" t="s">
        <v>436</v>
      </c>
      <c r="C275" s="4">
        <v>95</v>
      </c>
      <c r="D275" s="12" t="s">
        <v>1011</v>
      </c>
    </row>
    <row r="276" spans="2:4" x14ac:dyDescent="0.25">
      <c r="B276" s="107" t="s">
        <v>437</v>
      </c>
      <c r="C276" s="4">
        <v>190</v>
      </c>
      <c r="D276" s="12" t="s">
        <v>1317</v>
      </c>
    </row>
    <row r="277" spans="2:4" x14ac:dyDescent="0.25">
      <c r="B277" s="107" t="s">
        <v>438</v>
      </c>
      <c r="C277" s="4">
        <v>190</v>
      </c>
      <c r="D277" s="12" t="s">
        <v>1190</v>
      </c>
    </row>
    <row r="278" spans="2:4" x14ac:dyDescent="0.25">
      <c r="B278" s="107" t="s">
        <v>439</v>
      </c>
      <c r="C278" s="4">
        <v>247</v>
      </c>
      <c r="D278" s="12" t="s">
        <v>1318</v>
      </c>
    </row>
    <row r="279" spans="2:4" x14ac:dyDescent="0.25">
      <c r="B279" s="107" t="s">
        <v>440</v>
      </c>
      <c r="C279" s="4">
        <v>475</v>
      </c>
      <c r="D279" s="12" t="s">
        <v>1319</v>
      </c>
    </row>
    <row r="280" spans="2:4" x14ac:dyDescent="0.25">
      <c r="B280" s="107" t="s">
        <v>441</v>
      </c>
      <c r="C280" s="4">
        <v>95</v>
      </c>
      <c r="D280" s="12" t="s">
        <v>1320</v>
      </c>
    </row>
    <row r="281" spans="2:4" x14ac:dyDescent="0.25">
      <c r="B281" s="107" t="s">
        <v>442</v>
      </c>
      <c r="C281" s="4">
        <v>285</v>
      </c>
      <c r="D281" s="12" t="s">
        <v>1185</v>
      </c>
    </row>
    <row r="282" spans="2:4" x14ac:dyDescent="0.25">
      <c r="B282" s="107" t="s">
        <v>443</v>
      </c>
      <c r="C282" s="4">
        <v>95</v>
      </c>
      <c r="D282" s="12" t="s">
        <v>1321</v>
      </c>
    </row>
    <row r="283" spans="2:4" x14ac:dyDescent="0.25">
      <c r="B283" s="107" t="s">
        <v>444</v>
      </c>
      <c r="C283" s="4">
        <v>285</v>
      </c>
      <c r="D283" s="12" t="s">
        <v>1322</v>
      </c>
    </row>
    <row r="284" spans="2:4" x14ac:dyDescent="0.25">
      <c r="B284" s="107" t="s">
        <v>445</v>
      </c>
      <c r="C284" s="4">
        <v>285</v>
      </c>
      <c r="D284" s="12" t="s">
        <v>1323</v>
      </c>
    </row>
    <row r="285" spans="2:4" x14ac:dyDescent="0.25">
      <c r="B285" s="107" t="s">
        <v>446</v>
      </c>
      <c r="C285" s="4">
        <v>95</v>
      </c>
      <c r="D285" s="12" t="s">
        <v>1194</v>
      </c>
    </row>
    <row r="286" spans="2:4" x14ac:dyDescent="0.25">
      <c r="B286" s="107" t="s">
        <v>447</v>
      </c>
      <c r="C286" s="4">
        <v>95</v>
      </c>
      <c r="D286" s="12" t="s">
        <v>1144</v>
      </c>
    </row>
    <row r="287" spans="2:4" x14ac:dyDescent="0.25">
      <c r="B287" s="107" t="s">
        <v>448</v>
      </c>
      <c r="C287" s="4">
        <v>95</v>
      </c>
      <c r="D287" s="12" t="s">
        <v>1324</v>
      </c>
    </row>
    <row r="288" spans="2:4" x14ac:dyDescent="0.25">
      <c r="B288" s="107" t="s">
        <v>449</v>
      </c>
      <c r="C288" s="4">
        <v>47.5</v>
      </c>
      <c r="D288" s="12" t="s">
        <v>1056</v>
      </c>
    </row>
    <row r="289" spans="2:4" x14ac:dyDescent="0.25">
      <c r="B289" s="107" t="s">
        <v>450</v>
      </c>
      <c r="C289" s="4">
        <v>95</v>
      </c>
      <c r="D289" s="12" t="s">
        <v>1325</v>
      </c>
    </row>
    <row r="290" spans="2:4" x14ac:dyDescent="0.25">
      <c r="B290" s="107" t="s">
        <v>451</v>
      </c>
      <c r="C290" s="4">
        <v>475</v>
      </c>
      <c r="D290" s="12" t="s">
        <v>1170</v>
      </c>
    </row>
    <row r="291" spans="2:4" x14ac:dyDescent="0.25">
      <c r="B291" s="107" t="s">
        <v>452</v>
      </c>
      <c r="C291" s="4">
        <v>95</v>
      </c>
      <c r="D291" s="12" t="s">
        <v>1060</v>
      </c>
    </row>
    <row r="292" spans="2:4" x14ac:dyDescent="0.25">
      <c r="B292" s="107" t="s">
        <v>453</v>
      </c>
      <c r="C292" s="4">
        <v>95</v>
      </c>
      <c r="D292" s="12" t="s">
        <v>1326</v>
      </c>
    </row>
    <row r="293" spans="2:4" x14ac:dyDescent="0.25">
      <c r="B293" s="107" t="s">
        <v>454</v>
      </c>
      <c r="C293" s="4">
        <v>142.5</v>
      </c>
      <c r="D293" s="12" t="s">
        <v>1327</v>
      </c>
    </row>
    <row r="294" spans="2:4" x14ac:dyDescent="0.25">
      <c r="B294" s="107" t="s">
        <v>455</v>
      </c>
      <c r="C294" s="4">
        <v>475</v>
      </c>
      <c r="D294" s="12" t="s">
        <v>1168</v>
      </c>
    </row>
    <row r="295" spans="2:4" x14ac:dyDescent="0.25">
      <c r="B295" s="107" t="s">
        <v>456</v>
      </c>
      <c r="C295" s="4">
        <v>0.95</v>
      </c>
      <c r="D295" s="12" t="s">
        <v>1096</v>
      </c>
    </row>
    <row r="296" spans="2:4" x14ac:dyDescent="0.25">
      <c r="B296" s="107" t="s">
        <v>457</v>
      </c>
      <c r="C296" s="4">
        <v>95</v>
      </c>
      <c r="D296" s="12" t="s">
        <v>1047</v>
      </c>
    </row>
    <row r="297" spans="2:4" x14ac:dyDescent="0.25">
      <c r="B297" s="107" t="s">
        <v>458</v>
      </c>
      <c r="C297" s="4">
        <v>47.5</v>
      </c>
      <c r="D297" s="12" t="s">
        <v>1154</v>
      </c>
    </row>
    <row r="298" spans="2:4" x14ac:dyDescent="0.25">
      <c r="B298" s="107" t="s">
        <v>459</v>
      </c>
      <c r="C298" s="4">
        <v>285</v>
      </c>
      <c r="D298" s="12" t="s">
        <v>959</v>
      </c>
    </row>
    <row r="299" spans="2:4" x14ac:dyDescent="0.25">
      <c r="B299" s="107" t="s">
        <v>460</v>
      </c>
      <c r="C299" s="4">
        <v>47.5</v>
      </c>
      <c r="D299" s="12" t="s">
        <v>1328</v>
      </c>
    </row>
    <row r="300" spans="2:4" x14ac:dyDescent="0.25">
      <c r="B300" s="107" t="s">
        <v>461</v>
      </c>
      <c r="C300" s="4">
        <v>95</v>
      </c>
      <c r="D300" s="12" t="s">
        <v>1014</v>
      </c>
    </row>
    <row r="301" spans="2:4" x14ac:dyDescent="0.25">
      <c r="B301" s="107" t="s">
        <v>462</v>
      </c>
      <c r="C301" s="4">
        <v>95</v>
      </c>
      <c r="D301" s="12" t="s">
        <v>1329</v>
      </c>
    </row>
    <row r="302" spans="2:4" x14ac:dyDescent="0.25">
      <c r="B302" s="107" t="s">
        <v>463</v>
      </c>
      <c r="C302" s="4">
        <v>570</v>
      </c>
      <c r="D302" s="12" t="s">
        <v>1330</v>
      </c>
    </row>
    <row r="303" spans="2:4" x14ac:dyDescent="0.25">
      <c r="B303" s="107" t="s">
        <v>464</v>
      </c>
      <c r="C303" s="4">
        <v>332.5</v>
      </c>
      <c r="D303" s="12" t="s">
        <v>1331</v>
      </c>
    </row>
    <row r="304" spans="2:4" x14ac:dyDescent="0.25">
      <c r="B304" s="107" t="s">
        <v>465</v>
      </c>
      <c r="C304" s="4">
        <v>475</v>
      </c>
      <c r="D304" s="12" t="s">
        <v>1332</v>
      </c>
    </row>
    <row r="305" spans="2:4" x14ac:dyDescent="0.25">
      <c r="B305" s="107" t="s">
        <v>466</v>
      </c>
      <c r="C305" s="4">
        <v>285</v>
      </c>
      <c r="D305" s="12" t="s">
        <v>1333</v>
      </c>
    </row>
    <row r="306" spans="2:4" x14ac:dyDescent="0.25">
      <c r="B306" s="107" t="s">
        <v>467</v>
      </c>
      <c r="C306" s="4">
        <v>142.5</v>
      </c>
      <c r="D306" s="12" t="s">
        <v>1334</v>
      </c>
    </row>
    <row r="307" spans="2:4" x14ac:dyDescent="0.25">
      <c r="B307" s="107" t="s">
        <v>468</v>
      </c>
      <c r="C307" s="4">
        <v>47.5</v>
      </c>
      <c r="D307" s="12" t="s">
        <v>1335</v>
      </c>
    </row>
    <row r="308" spans="2:4" x14ac:dyDescent="0.25">
      <c r="B308" s="107" t="s">
        <v>469</v>
      </c>
      <c r="C308" s="4">
        <v>95</v>
      </c>
      <c r="D308" s="12" t="s">
        <v>1336</v>
      </c>
    </row>
    <row r="309" spans="2:4" x14ac:dyDescent="0.25">
      <c r="B309" s="107" t="s">
        <v>470</v>
      </c>
      <c r="C309" s="4">
        <v>190</v>
      </c>
      <c r="D309" s="12" t="s">
        <v>1337</v>
      </c>
    </row>
    <row r="310" spans="2:4" x14ac:dyDescent="0.25">
      <c r="B310" s="107" t="s">
        <v>471</v>
      </c>
      <c r="C310" s="4">
        <v>190</v>
      </c>
      <c r="D310" s="12" t="s">
        <v>1168</v>
      </c>
    </row>
    <row r="311" spans="2:4" x14ac:dyDescent="0.25">
      <c r="B311" s="107" t="s">
        <v>472</v>
      </c>
      <c r="C311" s="4">
        <v>95</v>
      </c>
      <c r="D311" s="12" t="s">
        <v>1338</v>
      </c>
    </row>
    <row r="312" spans="2:4" x14ac:dyDescent="0.25">
      <c r="B312" s="107" t="s">
        <v>473</v>
      </c>
      <c r="C312" s="4">
        <v>95</v>
      </c>
      <c r="D312" s="12" t="s">
        <v>1339</v>
      </c>
    </row>
    <row r="313" spans="2:4" x14ac:dyDescent="0.25">
      <c r="B313" s="107" t="s">
        <v>474</v>
      </c>
      <c r="C313" s="4">
        <v>95</v>
      </c>
      <c r="D313" s="12" t="s">
        <v>1340</v>
      </c>
    </row>
    <row r="314" spans="2:4" x14ac:dyDescent="0.25">
      <c r="B314" s="107" t="s">
        <v>475</v>
      </c>
      <c r="C314" s="4">
        <v>95</v>
      </c>
      <c r="D314" s="12" t="s">
        <v>1341</v>
      </c>
    </row>
    <row r="315" spans="2:4" x14ac:dyDescent="0.25">
      <c r="B315" s="107" t="s">
        <v>476</v>
      </c>
      <c r="C315" s="4">
        <v>47.5</v>
      </c>
      <c r="D315" s="12" t="s">
        <v>930</v>
      </c>
    </row>
    <row r="316" spans="2:4" x14ac:dyDescent="0.25">
      <c r="B316" s="107" t="s">
        <v>477</v>
      </c>
      <c r="C316" s="4">
        <v>19</v>
      </c>
      <c r="D316" s="12" t="s">
        <v>1328</v>
      </c>
    </row>
    <row r="317" spans="2:4" x14ac:dyDescent="0.25">
      <c r="B317" s="107" t="s">
        <v>478</v>
      </c>
      <c r="C317" s="4">
        <v>95</v>
      </c>
      <c r="D317" s="12" t="s">
        <v>1342</v>
      </c>
    </row>
    <row r="318" spans="2:4" x14ac:dyDescent="0.25">
      <c r="B318" s="107" t="s">
        <v>479</v>
      </c>
      <c r="C318" s="4">
        <v>190</v>
      </c>
      <c r="D318" s="12" t="s">
        <v>1343</v>
      </c>
    </row>
    <row r="319" spans="2:4" x14ac:dyDescent="0.25">
      <c r="B319" s="107" t="s">
        <v>480</v>
      </c>
      <c r="C319" s="4">
        <v>475</v>
      </c>
      <c r="D319" s="12" t="s">
        <v>1344</v>
      </c>
    </row>
    <row r="320" spans="2:4" x14ac:dyDescent="0.25">
      <c r="B320" s="107" t="s">
        <v>481</v>
      </c>
      <c r="C320" s="4">
        <v>190</v>
      </c>
      <c r="D320" s="12" t="s">
        <v>1345</v>
      </c>
    </row>
    <row r="321" spans="2:4" x14ac:dyDescent="0.25">
      <c r="B321" s="107" t="s">
        <v>482</v>
      </c>
      <c r="C321" s="4">
        <v>95</v>
      </c>
      <c r="D321" s="12" t="s">
        <v>1346</v>
      </c>
    </row>
    <row r="322" spans="2:4" x14ac:dyDescent="0.25">
      <c r="B322" s="107" t="s">
        <v>483</v>
      </c>
      <c r="C322" s="4">
        <v>47.5</v>
      </c>
      <c r="D322" s="12" t="s">
        <v>1116</v>
      </c>
    </row>
    <row r="323" spans="2:4" x14ac:dyDescent="0.25">
      <c r="B323" s="107" t="s">
        <v>484</v>
      </c>
      <c r="C323" s="4">
        <v>95</v>
      </c>
      <c r="D323" s="12" t="s">
        <v>941</v>
      </c>
    </row>
    <row r="324" spans="2:4" x14ac:dyDescent="0.25">
      <c r="B324" s="107" t="s">
        <v>485</v>
      </c>
      <c r="C324" s="4">
        <v>95</v>
      </c>
      <c r="D324" s="12" t="s">
        <v>1121</v>
      </c>
    </row>
    <row r="325" spans="2:4" x14ac:dyDescent="0.25">
      <c r="B325" s="107" t="s">
        <v>486</v>
      </c>
      <c r="C325" s="4">
        <v>190</v>
      </c>
      <c r="D325" s="12" t="s">
        <v>1347</v>
      </c>
    </row>
    <row r="326" spans="2:4" x14ac:dyDescent="0.25">
      <c r="B326" s="107" t="s">
        <v>487</v>
      </c>
      <c r="C326" s="4">
        <v>95</v>
      </c>
      <c r="D326" s="12" t="s">
        <v>1182</v>
      </c>
    </row>
    <row r="327" spans="2:4" x14ac:dyDescent="0.25">
      <c r="B327" s="107" t="s">
        <v>488</v>
      </c>
      <c r="C327" s="4">
        <v>190</v>
      </c>
      <c r="D327" s="12" t="s">
        <v>1200</v>
      </c>
    </row>
    <row r="328" spans="2:4" x14ac:dyDescent="0.25">
      <c r="B328" s="107" t="s">
        <v>489</v>
      </c>
      <c r="C328" s="4">
        <v>89</v>
      </c>
      <c r="D328" s="12" t="s">
        <v>1348</v>
      </c>
    </row>
    <row r="329" spans="2:4" x14ac:dyDescent="0.25">
      <c r="B329" s="107" t="s">
        <v>490</v>
      </c>
      <c r="C329" s="4">
        <v>89</v>
      </c>
      <c r="D329" s="12" t="s">
        <v>1349</v>
      </c>
    </row>
    <row r="330" spans="2:4" x14ac:dyDescent="0.25">
      <c r="B330" s="107" t="s">
        <v>491</v>
      </c>
      <c r="C330" s="4">
        <v>133.5</v>
      </c>
      <c r="D330" s="12" t="s">
        <v>1350</v>
      </c>
    </row>
    <row r="331" spans="2:4" x14ac:dyDescent="0.25">
      <c r="B331" s="107" t="s">
        <v>492</v>
      </c>
      <c r="C331" s="4">
        <v>89</v>
      </c>
      <c r="D331" s="12" t="s">
        <v>1186</v>
      </c>
    </row>
    <row r="332" spans="2:4" x14ac:dyDescent="0.25">
      <c r="B332" s="107" t="s">
        <v>493</v>
      </c>
      <c r="C332" s="4">
        <v>95</v>
      </c>
      <c r="D332" s="12" t="s">
        <v>1351</v>
      </c>
    </row>
    <row r="333" spans="2:4" x14ac:dyDescent="0.25">
      <c r="B333" s="107" t="s">
        <v>494</v>
      </c>
      <c r="C333" s="4">
        <v>95</v>
      </c>
      <c r="D333" s="12" t="s">
        <v>1352</v>
      </c>
    </row>
    <row r="334" spans="2:4" x14ac:dyDescent="0.25">
      <c r="B334" s="107" t="s">
        <v>495</v>
      </c>
      <c r="C334" s="4">
        <v>47.5</v>
      </c>
      <c r="D334" s="12" t="s">
        <v>1353</v>
      </c>
    </row>
    <row r="335" spans="2:4" x14ac:dyDescent="0.25">
      <c r="B335" s="107" t="s">
        <v>496</v>
      </c>
      <c r="C335" s="4">
        <v>95</v>
      </c>
      <c r="D335" s="12" t="s">
        <v>946</v>
      </c>
    </row>
    <row r="336" spans="2:4" x14ac:dyDescent="0.25">
      <c r="B336" s="107" t="s">
        <v>497</v>
      </c>
      <c r="C336" s="4">
        <v>95</v>
      </c>
      <c r="D336" s="12" t="s">
        <v>1354</v>
      </c>
    </row>
    <row r="337" spans="2:4" x14ac:dyDescent="0.25">
      <c r="B337" s="107" t="s">
        <v>498</v>
      </c>
      <c r="C337" s="4">
        <v>95</v>
      </c>
      <c r="D337" s="12" t="s">
        <v>1355</v>
      </c>
    </row>
    <row r="338" spans="2:4" x14ac:dyDescent="0.25">
      <c r="B338" s="107" t="s">
        <v>499</v>
      </c>
      <c r="C338" s="4">
        <v>190</v>
      </c>
      <c r="D338" s="12" t="s">
        <v>1356</v>
      </c>
    </row>
    <row r="339" spans="2:4" x14ac:dyDescent="0.25">
      <c r="B339" s="107" t="s">
        <v>500</v>
      </c>
      <c r="C339" s="4">
        <v>95</v>
      </c>
      <c r="D339" s="12" t="s">
        <v>1125</v>
      </c>
    </row>
    <row r="340" spans="2:4" x14ac:dyDescent="0.25">
      <c r="B340" s="107" t="s">
        <v>501</v>
      </c>
      <c r="C340" s="4">
        <v>47.5</v>
      </c>
      <c r="D340" s="12" t="s">
        <v>1357</v>
      </c>
    </row>
    <row r="341" spans="2:4" x14ac:dyDescent="0.25">
      <c r="B341" s="107" t="s">
        <v>502</v>
      </c>
      <c r="C341" s="4">
        <v>89</v>
      </c>
      <c r="D341" s="12" t="s">
        <v>1052</v>
      </c>
    </row>
    <row r="342" spans="2:4" x14ac:dyDescent="0.25">
      <c r="B342" s="107" t="s">
        <v>503</v>
      </c>
      <c r="C342" s="4">
        <v>190</v>
      </c>
      <c r="D342" s="12" t="s">
        <v>1358</v>
      </c>
    </row>
    <row r="343" spans="2:4" x14ac:dyDescent="0.25">
      <c r="B343" s="107" t="s">
        <v>503</v>
      </c>
      <c r="C343" s="4">
        <v>46.5</v>
      </c>
      <c r="D343" s="12" t="s">
        <v>1359</v>
      </c>
    </row>
    <row r="344" spans="2:4" x14ac:dyDescent="0.25">
      <c r="B344" s="107" t="s">
        <v>504</v>
      </c>
      <c r="C344" s="4">
        <v>142.5</v>
      </c>
      <c r="D344" s="12" t="s">
        <v>1360</v>
      </c>
    </row>
    <row r="345" spans="2:4" x14ac:dyDescent="0.25">
      <c r="B345" s="107" t="s">
        <v>505</v>
      </c>
      <c r="C345" s="4">
        <v>178</v>
      </c>
      <c r="D345" s="12" t="s">
        <v>1268</v>
      </c>
    </row>
    <row r="346" spans="2:4" x14ac:dyDescent="0.25">
      <c r="B346" s="107" t="s">
        <v>506</v>
      </c>
      <c r="C346" s="4">
        <v>142.5</v>
      </c>
      <c r="D346" s="12" t="s">
        <v>1361</v>
      </c>
    </row>
    <row r="347" spans="2:4" x14ac:dyDescent="0.25">
      <c r="B347" s="107" t="s">
        <v>507</v>
      </c>
      <c r="C347" s="4">
        <v>46.5</v>
      </c>
      <c r="D347" s="12" t="s">
        <v>1038</v>
      </c>
    </row>
    <row r="348" spans="2:4" x14ac:dyDescent="0.25">
      <c r="B348" s="107" t="s">
        <v>508</v>
      </c>
      <c r="C348" s="4">
        <v>44.5</v>
      </c>
      <c r="D348" s="12" t="s">
        <v>1183</v>
      </c>
    </row>
    <row r="349" spans="2:4" x14ac:dyDescent="0.25">
      <c r="B349" s="107" t="s">
        <v>509</v>
      </c>
      <c r="C349" s="4">
        <v>95</v>
      </c>
      <c r="D349" s="12" t="s">
        <v>1047</v>
      </c>
    </row>
    <row r="350" spans="2:4" x14ac:dyDescent="0.25">
      <c r="B350" s="107" t="s">
        <v>510</v>
      </c>
      <c r="C350" s="4">
        <v>95</v>
      </c>
      <c r="D350" s="12" t="s">
        <v>1362</v>
      </c>
    </row>
    <row r="351" spans="2:4" x14ac:dyDescent="0.25">
      <c r="B351" s="107" t="s">
        <v>511</v>
      </c>
      <c r="C351" s="4">
        <v>190</v>
      </c>
      <c r="D351" s="12" t="s">
        <v>1363</v>
      </c>
    </row>
    <row r="352" spans="2:4" x14ac:dyDescent="0.25">
      <c r="B352" s="107" t="s">
        <v>512</v>
      </c>
      <c r="C352" s="4">
        <v>95</v>
      </c>
      <c r="D352" s="12" t="s">
        <v>1094</v>
      </c>
    </row>
    <row r="353" spans="2:4" x14ac:dyDescent="0.25">
      <c r="B353" s="107" t="s">
        <v>513</v>
      </c>
      <c r="C353" s="4">
        <v>95</v>
      </c>
      <c r="D353" s="12" t="s">
        <v>1364</v>
      </c>
    </row>
    <row r="354" spans="2:4" x14ac:dyDescent="0.25">
      <c r="B354" s="107" t="s">
        <v>514</v>
      </c>
      <c r="C354" s="4">
        <v>47.5</v>
      </c>
      <c r="D354" s="12" t="s">
        <v>1160</v>
      </c>
    </row>
    <row r="355" spans="2:4" x14ac:dyDescent="0.25">
      <c r="B355" s="107" t="s">
        <v>515</v>
      </c>
      <c r="C355" s="4">
        <v>95</v>
      </c>
      <c r="D355" s="12" t="s">
        <v>1365</v>
      </c>
    </row>
    <row r="356" spans="2:4" x14ac:dyDescent="0.25">
      <c r="B356" s="107" t="s">
        <v>516</v>
      </c>
      <c r="C356" s="4">
        <v>95</v>
      </c>
      <c r="D356" s="12" t="s">
        <v>970</v>
      </c>
    </row>
    <row r="357" spans="2:4" x14ac:dyDescent="0.25">
      <c r="B357" s="107" t="s">
        <v>517</v>
      </c>
      <c r="C357" s="4">
        <v>95</v>
      </c>
      <c r="D357" s="12" t="s">
        <v>1366</v>
      </c>
    </row>
    <row r="358" spans="2:4" x14ac:dyDescent="0.25">
      <c r="B358" s="107" t="s">
        <v>518</v>
      </c>
      <c r="C358" s="4">
        <v>190</v>
      </c>
      <c r="D358" s="12" t="s">
        <v>941</v>
      </c>
    </row>
    <row r="359" spans="2:4" x14ac:dyDescent="0.25">
      <c r="B359" s="107" t="s">
        <v>519</v>
      </c>
      <c r="C359" s="4">
        <v>95</v>
      </c>
      <c r="D359" s="12" t="s">
        <v>1367</v>
      </c>
    </row>
    <row r="360" spans="2:4" x14ac:dyDescent="0.25">
      <c r="B360" s="107" t="s">
        <v>520</v>
      </c>
      <c r="C360" s="4">
        <v>950</v>
      </c>
      <c r="D360" s="12" t="s">
        <v>1368</v>
      </c>
    </row>
    <row r="361" spans="2:4" x14ac:dyDescent="0.25">
      <c r="B361" s="107" t="s">
        <v>521</v>
      </c>
      <c r="C361" s="4">
        <v>190</v>
      </c>
      <c r="D361" s="12" t="s">
        <v>1369</v>
      </c>
    </row>
    <row r="362" spans="2:4" x14ac:dyDescent="0.25">
      <c r="B362" s="107" t="s">
        <v>522</v>
      </c>
      <c r="C362" s="4">
        <v>142.5</v>
      </c>
      <c r="D362" s="12" t="s">
        <v>1147</v>
      </c>
    </row>
    <row r="363" spans="2:4" x14ac:dyDescent="0.25">
      <c r="B363" s="107" t="s">
        <v>523</v>
      </c>
      <c r="C363" s="4">
        <v>142.5</v>
      </c>
      <c r="D363" s="12" t="s">
        <v>1370</v>
      </c>
    </row>
    <row r="364" spans="2:4" x14ac:dyDescent="0.25">
      <c r="B364" s="107" t="s">
        <v>524</v>
      </c>
      <c r="C364" s="4">
        <v>95</v>
      </c>
      <c r="D364" s="12" t="s">
        <v>1371</v>
      </c>
    </row>
    <row r="365" spans="2:4" x14ac:dyDescent="0.25">
      <c r="B365" s="107" t="s">
        <v>525</v>
      </c>
      <c r="C365" s="4">
        <v>190</v>
      </c>
      <c r="D365" s="12" t="s">
        <v>1372</v>
      </c>
    </row>
    <row r="366" spans="2:4" x14ac:dyDescent="0.25">
      <c r="B366" s="107" t="s">
        <v>526</v>
      </c>
      <c r="C366" s="4">
        <v>47.5</v>
      </c>
      <c r="D366" s="12" t="s">
        <v>1373</v>
      </c>
    </row>
    <row r="367" spans="2:4" x14ac:dyDescent="0.25">
      <c r="B367" s="107" t="s">
        <v>527</v>
      </c>
      <c r="C367" s="4">
        <v>95</v>
      </c>
      <c r="D367" s="12" t="s">
        <v>1009</v>
      </c>
    </row>
    <row r="368" spans="2:4" x14ac:dyDescent="0.25">
      <c r="B368" s="107" t="s">
        <v>528</v>
      </c>
      <c r="C368" s="4">
        <v>66.5</v>
      </c>
      <c r="D368" s="12" t="s">
        <v>1163</v>
      </c>
    </row>
    <row r="369" spans="2:4" x14ac:dyDescent="0.25">
      <c r="B369" s="107" t="s">
        <v>529</v>
      </c>
      <c r="C369" s="4">
        <v>190</v>
      </c>
      <c r="D369" s="12" t="s">
        <v>1037</v>
      </c>
    </row>
    <row r="370" spans="2:4" x14ac:dyDescent="0.25">
      <c r="B370" s="107" t="s">
        <v>530</v>
      </c>
      <c r="C370" s="4">
        <v>95</v>
      </c>
      <c r="D370" s="12" t="s">
        <v>1013</v>
      </c>
    </row>
    <row r="371" spans="2:4" x14ac:dyDescent="0.25">
      <c r="B371" s="107" t="s">
        <v>531</v>
      </c>
      <c r="C371" s="4">
        <v>95</v>
      </c>
      <c r="D371" s="12" t="s">
        <v>1374</v>
      </c>
    </row>
    <row r="372" spans="2:4" x14ac:dyDescent="0.25">
      <c r="B372" s="107" t="s">
        <v>532</v>
      </c>
      <c r="C372" s="4">
        <v>95</v>
      </c>
      <c r="D372" s="12" t="s">
        <v>969</v>
      </c>
    </row>
    <row r="373" spans="2:4" x14ac:dyDescent="0.25">
      <c r="B373" s="107" t="s">
        <v>533</v>
      </c>
      <c r="C373" s="4">
        <v>142.5</v>
      </c>
      <c r="D373" s="12" t="s">
        <v>1375</v>
      </c>
    </row>
    <row r="374" spans="2:4" x14ac:dyDescent="0.25">
      <c r="B374" s="107" t="s">
        <v>534</v>
      </c>
      <c r="C374" s="4">
        <v>855</v>
      </c>
      <c r="D374" s="12" t="s">
        <v>1025</v>
      </c>
    </row>
    <row r="375" spans="2:4" x14ac:dyDescent="0.25">
      <c r="B375" s="107" t="s">
        <v>535</v>
      </c>
      <c r="C375" s="4">
        <v>190</v>
      </c>
      <c r="D375" s="12" t="s">
        <v>1044</v>
      </c>
    </row>
    <row r="376" spans="2:4" x14ac:dyDescent="0.25">
      <c r="B376" s="107" t="s">
        <v>536</v>
      </c>
      <c r="C376" s="4">
        <v>285</v>
      </c>
      <c r="D376" s="12" t="s">
        <v>977</v>
      </c>
    </row>
    <row r="377" spans="2:4" x14ac:dyDescent="0.25">
      <c r="B377" s="107" t="s">
        <v>537</v>
      </c>
      <c r="C377" s="4">
        <v>95</v>
      </c>
      <c r="D377" s="12" t="s">
        <v>1376</v>
      </c>
    </row>
    <row r="378" spans="2:4" x14ac:dyDescent="0.25">
      <c r="B378" s="107" t="s">
        <v>538</v>
      </c>
      <c r="C378" s="4">
        <v>95</v>
      </c>
      <c r="D378" s="12" t="s">
        <v>1377</v>
      </c>
    </row>
    <row r="379" spans="2:4" x14ac:dyDescent="0.25">
      <c r="B379" s="107" t="s">
        <v>539</v>
      </c>
      <c r="C379" s="4">
        <v>95</v>
      </c>
      <c r="D379" s="12" t="s">
        <v>1275</v>
      </c>
    </row>
    <row r="380" spans="2:4" x14ac:dyDescent="0.25">
      <c r="B380" s="107" t="s">
        <v>540</v>
      </c>
      <c r="C380" s="4">
        <v>95</v>
      </c>
      <c r="D380" s="12" t="s">
        <v>1378</v>
      </c>
    </row>
    <row r="381" spans="2:4" x14ac:dyDescent="0.25">
      <c r="B381" s="107" t="s">
        <v>541</v>
      </c>
      <c r="C381" s="4">
        <v>95</v>
      </c>
      <c r="D381" s="12" t="s">
        <v>1379</v>
      </c>
    </row>
    <row r="382" spans="2:4" x14ac:dyDescent="0.25">
      <c r="B382" s="107" t="s">
        <v>542</v>
      </c>
      <c r="C382" s="4">
        <v>95</v>
      </c>
      <c r="D382" s="12" t="s">
        <v>1380</v>
      </c>
    </row>
    <row r="383" spans="2:4" x14ac:dyDescent="0.25">
      <c r="B383" s="107" t="s">
        <v>543</v>
      </c>
      <c r="C383" s="4">
        <v>1425</v>
      </c>
      <c r="D383" s="12" t="s">
        <v>1381</v>
      </c>
    </row>
    <row r="384" spans="2:4" x14ac:dyDescent="0.25">
      <c r="B384" s="107" t="s">
        <v>544</v>
      </c>
      <c r="C384" s="4">
        <v>95</v>
      </c>
      <c r="D384" s="12" t="s">
        <v>962</v>
      </c>
    </row>
    <row r="385" spans="2:4" x14ac:dyDescent="0.25">
      <c r="B385" s="107" t="s">
        <v>545</v>
      </c>
      <c r="C385" s="4">
        <v>475</v>
      </c>
      <c r="D385" s="12" t="s">
        <v>1382</v>
      </c>
    </row>
    <row r="386" spans="2:4" x14ac:dyDescent="0.25">
      <c r="B386" s="107" t="s">
        <v>546</v>
      </c>
      <c r="C386" s="4">
        <v>190</v>
      </c>
      <c r="D386" s="12" t="s">
        <v>1383</v>
      </c>
    </row>
    <row r="387" spans="2:4" x14ac:dyDescent="0.25">
      <c r="B387" s="107" t="s">
        <v>547</v>
      </c>
      <c r="C387" s="4">
        <v>190</v>
      </c>
      <c r="D387" s="12" t="s">
        <v>1069</v>
      </c>
    </row>
    <row r="388" spans="2:4" x14ac:dyDescent="0.25">
      <c r="B388" s="107" t="s">
        <v>548</v>
      </c>
      <c r="C388" s="4">
        <v>95</v>
      </c>
      <c r="D388" s="12" t="s">
        <v>1061</v>
      </c>
    </row>
    <row r="389" spans="2:4" x14ac:dyDescent="0.25">
      <c r="B389" s="107" t="s">
        <v>549</v>
      </c>
      <c r="C389" s="4">
        <v>95</v>
      </c>
      <c r="D389" s="12" t="s">
        <v>1384</v>
      </c>
    </row>
    <row r="390" spans="2:4" x14ac:dyDescent="0.25">
      <c r="B390" s="107" t="s">
        <v>550</v>
      </c>
      <c r="C390" s="4">
        <v>190</v>
      </c>
      <c r="D390" s="12" t="s">
        <v>1179</v>
      </c>
    </row>
    <row r="391" spans="2:4" x14ac:dyDescent="0.25">
      <c r="B391" s="107" t="s">
        <v>551</v>
      </c>
      <c r="C391" s="4">
        <v>950</v>
      </c>
      <c r="D391" s="12" t="s">
        <v>1066</v>
      </c>
    </row>
    <row r="392" spans="2:4" x14ac:dyDescent="0.25">
      <c r="B392" s="107" t="s">
        <v>552</v>
      </c>
      <c r="C392" s="4">
        <v>190</v>
      </c>
      <c r="D392" s="12" t="s">
        <v>1159</v>
      </c>
    </row>
    <row r="393" spans="2:4" x14ac:dyDescent="0.25">
      <c r="B393" s="107" t="s">
        <v>553</v>
      </c>
      <c r="C393" s="4">
        <v>95</v>
      </c>
      <c r="D393" s="12" t="s">
        <v>1385</v>
      </c>
    </row>
    <row r="394" spans="2:4" x14ac:dyDescent="0.25">
      <c r="B394" s="107" t="s">
        <v>554</v>
      </c>
      <c r="C394" s="4">
        <v>142.5</v>
      </c>
      <c r="D394" s="12" t="s">
        <v>1386</v>
      </c>
    </row>
    <row r="395" spans="2:4" x14ac:dyDescent="0.25">
      <c r="B395" s="107" t="s">
        <v>555</v>
      </c>
      <c r="C395" s="4">
        <v>95</v>
      </c>
      <c r="D395" s="12" t="s">
        <v>1387</v>
      </c>
    </row>
    <row r="396" spans="2:4" x14ac:dyDescent="0.25">
      <c r="B396" s="107" t="s">
        <v>556</v>
      </c>
      <c r="C396" s="4">
        <v>95</v>
      </c>
      <c r="D396" s="12" t="s">
        <v>1388</v>
      </c>
    </row>
    <row r="397" spans="2:4" x14ac:dyDescent="0.25">
      <c r="B397" s="107" t="s">
        <v>557</v>
      </c>
      <c r="C397" s="4">
        <v>950</v>
      </c>
      <c r="D397" s="12" t="s">
        <v>1389</v>
      </c>
    </row>
    <row r="398" spans="2:4" x14ac:dyDescent="0.25">
      <c r="B398" s="107" t="s">
        <v>558</v>
      </c>
      <c r="C398" s="4">
        <v>95</v>
      </c>
      <c r="D398" s="12" t="s">
        <v>934</v>
      </c>
    </row>
    <row r="399" spans="2:4" x14ac:dyDescent="0.25">
      <c r="B399" s="107" t="s">
        <v>559</v>
      </c>
      <c r="C399" s="4">
        <v>95</v>
      </c>
      <c r="D399" s="12" t="s">
        <v>929</v>
      </c>
    </row>
    <row r="400" spans="2:4" x14ac:dyDescent="0.25">
      <c r="B400" s="107" t="s">
        <v>560</v>
      </c>
      <c r="C400" s="4">
        <v>190</v>
      </c>
      <c r="D400" s="12" t="s">
        <v>1390</v>
      </c>
    </row>
    <row r="401" spans="2:4" x14ac:dyDescent="0.25">
      <c r="B401" s="107" t="s">
        <v>561</v>
      </c>
      <c r="C401" s="4">
        <v>95</v>
      </c>
      <c r="D401" s="12" t="s">
        <v>1391</v>
      </c>
    </row>
    <row r="402" spans="2:4" x14ac:dyDescent="0.25">
      <c r="B402" s="107" t="s">
        <v>562</v>
      </c>
      <c r="C402" s="4">
        <v>285</v>
      </c>
      <c r="D402" s="12" t="s">
        <v>1392</v>
      </c>
    </row>
    <row r="403" spans="2:4" x14ac:dyDescent="0.25">
      <c r="B403" s="107" t="s">
        <v>563</v>
      </c>
      <c r="C403" s="4">
        <v>190</v>
      </c>
      <c r="D403" s="12" t="s">
        <v>1393</v>
      </c>
    </row>
    <row r="404" spans="2:4" x14ac:dyDescent="0.25">
      <c r="B404" s="107" t="s">
        <v>564</v>
      </c>
      <c r="C404" s="4">
        <v>47.5</v>
      </c>
      <c r="D404" s="12" t="s">
        <v>1394</v>
      </c>
    </row>
    <row r="405" spans="2:4" x14ac:dyDescent="0.25">
      <c r="B405" s="107" t="s">
        <v>565</v>
      </c>
      <c r="C405" s="4">
        <v>95</v>
      </c>
      <c r="D405" s="12" t="s">
        <v>1395</v>
      </c>
    </row>
    <row r="406" spans="2:4" x14ac:dyDescent="0.25">
      <c r="B406" s="107" t="s">
        <v>566</v>
      </c>
      <c r="C406" s="4">
        <v>76</v>
      </c>
      <c r="D406" s="12" t="s">
        <v>1391</v>
      </c>
    </row>
    <row r="407" spans="2:4" x14ac:dyDescent="0.25">
      <c r="B407" s="107" t="s">
        <v>567</v>
      </c>
      <c r="C407" s="4">
        <v>89</v>
      </c>
      <c r="D407" s="12" t="s">
        <v>1396</v>
      </c>
    </row>
    <row r="408" spans="2:4" x14ac:dyDescent="0.25">
      <c r="B408" s="107" t="s">
        <v>568</v>
      </c>
      <c r="C408" s="4">
        <v>47.5</v>
      </c>
      <c r="D408" s="12" t="s">
        <v>993</v>
      </c>
    </row>
    <row r="409" spans="2:4" x14ac:dyDescent="0.25">
      <c r="B409" s="107" t="s">
        <v>569</v>
      </c>
      <c r="C409" s="4">
        <v>95</v>
      </c>
      <c r="D409" s="12" t="s">
        <v>1067</v>
      </c>
    </row>
    <row r="410" spans="2:4" x14ac:dyDescent="0.25">
      <c r="B410" s="107" t="s">
        <v>570</v>
      </c>
      <c r="C410" s="4">
        <v>47.5</v>
      </c>
      <c r="D410" s="12" t="s">
        <v>943</v>
      </c>
    </row>
    <row r="411" spans="2:4" x14ac:dyDescent="0.25">
      <c r="B411" s="107" t="s">
        <v>571</v>
      </c>
      <c r="C411" s="4">
        <v>95</v>
      </c>
      <c r="D411" s="12" t="s">
        <v>1397</v>
      </c>
    </row>
    <row r="412" spans="2:4" x14ac:dyDescent="0.25">
      <c r="B412" s="107" t="s">
        <v>572</v>
      </c>
      <c r="C412" s="4">
        <v>47.5</v>
      </c>
      <c r="D412" s="12" t="s">
        <v>1398</v>
      </c>
    </row>
    <row r="413" spans="2:4" x14ac:dyDescent="0.25">
      <c r="B413" s="107" t="s">
        <v>573</v>
      </c>
      <c r="C413" s="4">
        <v>18.600000000000001</v>
      </c>
      <c r="D413" s="12" t="s">
        <v>1001</v>
      </c>
    </row>
    <row r="414" spans="2:4" x14ac:dyDescent="0.25">
      <c r="B414" s="107" t="s">
        <v>574</v>
      </c>
      <c r="C414" s="4">
        <v>95</v>
      </c>
      <c r="D414" s="12" t="s">
        <v>1143</v>
      </c>
    </row>
    <row r="415" spans="2:4" x14ac:dyDescent="0.25">
      <c r="B415" s="107" t="s">
        <v>575</v>
      </c>
      <c r="C415" s="4">
        <v>47.5</v>
      </c>
      <c r="D415" s="12" t="s">
        <v>1399</v>
      </c>
    </row>
    <row r="416" spans="2:4" x14ac:dyDescent="0.25">
      <c r="B416" s="107" t="s">
        <v>576</v>
      </c>
      <c r="C416" s="4">
        <v>47.5</v>
      </c>
      <c r="D416" s="12" t="s">
        <v>1400</v>
      </c>
    </row>
    <row r="417" spans="2:4" x14ac:dyDescent="0.25">
      <c r="B417" s="107" t="s">
        <v>577</v>
      </c>
      <c r="C417" s="4">
        <v>190</v>
      </c>
      <c r="D417" s="12" t="s">
        <v>1401</v>
      </c>
    </row>
    <row r="418" spans="2:4" x14ac:dyDescent="0.25">
      <c r="B418" s="107" t="s">
        <v>578</v>
      </c>
      <c r="C418" s="4">
        <v>95</v>
      </c>
      <c r="D418" s="12" t="s">
        <v>1392</v>
      </c>
    </row>
    <row r="419" spans="2:4" x14ac:dyDescent="0.25">
      <c r="B419" s="107" t="s">
        <v>579</v>
      </c>
      <c r="C419" s="4">
        <v>95</v>
      </c>
      <c r="D419" s="12" t="s">
        <v>1113</v>
      </c>
    </row>
    <row r="420" spans="2:4" x14ac:dyDescent="0.25">
      <c r="B420" s="107" t="s">
        <v>580</v>
      </c>
      <c r="C420" s="4">
        <v>95</v>
      </c>
      <c r="D420" s="12" t="s">
        <v>939</v>
      </c>
    </row>
    <row r="421" spans="2:4" x14ac:dyDescent="0.25">
      <c r="B421" s="107" t="s">
        <v>581</v>
      </c>
      <c r="C421" s="4">
        <v>190</v>
      </c>
      <c r="D421" s="12" t="s">
        <v>1402</v>
      </c>
    </row>
    <row r="422" spans="2:4" x14ac:dyDescent="0.25">
      <c r="B422" s="107" t="s">
        <v>582</v>
      </c>
      <c r="C422" s="4">
        <v>107.35</v>
      </c>
      <c r="D422" s="12" t="s">
        <v>1403</v>
      </c>
    </row>
    <row r="423" spans="2:4" x14ac:dyDescent="0.25">
      <c r="B423" s="107" t="s">
        <v>583</v>
      </c>
      <c r="C423" s="4">
        <v>95</v>
      </c>
      <c r="D423" s="12" t="s">
        <v>1404</v>
      </c>
    </row>
    <row r="424" spans="2:4" x14ac:dyDescent="0.25">
      <c r="B424" s="107" t="s">
        <v>584</v>
      </c>
      <c r="C424" s="4">
        <v>95</v>
      </c>
      <c r="D424" s="12" t="s">
        <v>1405</v>
      </c>
    </row>
    <row r="425" spans="2:4" x14ac:dyDescent="0.25">
      <c r="B425" s="107" t="s">
        <v>585</v>
      </c>
      <c r="C425" s="4">
        <v>47.5</v>
      </c>
      <c r="D425" s="12" t="s">
        <v>1406</v>
      </c>
    </row>
    <row r="426" spans="2:4" x14ac:dyDescent="0.25">
      <c r="B426" s="107" t="s">
        <v>586</v>
      </c>
      <c r="C426" s="4">
        <v>190</v>
      </c>
      <c r="D426" s="12" t="s">
        <v>1407</v>
      </c>
    </row>
    <row r="427" spans="2:4" x14ac:dyDescent="0.25">
      <c r="B427" s="107" t="s">
        <v>587</v>
      </c>
      <c r="C427" s="4">
        <v>190</v>
      </c>
      <c r="D427" s="12" t="s">
        <v>1408</v>
      </c>
    </row>
    <row r="428" spans="2:4" x14ac:dyDescent="0.25">
      <c r="B428" s="107" t="s">
        <v>588</v>
      </c>
      <c r="C428" s="4">
        <v>95</v>
      </c>
      <c r="D428" s="12" t="s">
        <v>1176</v>
      </c>
    </row>
    <row r="429" spans="2:4" x14ac:dyDescent="0.25">
      <c r="B429" s="107" t="s">
        <v>589</v>
      </c>
      <c r="C429" s="4">
        <v>95</v>
      </c>
      <c r="D429" s="12" t="s">
        <v>997</v>
      </c>
    </row>
    <row r="430" spans="2:4" x14ac:dyDescent="0.25">
      <c r="B430" s="107" t="s">
        <v>590</v>
      </c>
      <c r="C430" s="4">
        <v>950</v>
      </c>
      <c r="D430" s="12" t="s">
        <v>1409</v>
      </c>
    </row>
    <row r="431" spans="2:4" x14ac:dyDescent="0.25">
      <c r="B431" s="107" t="s">
        <v>591</v>
      </c>
      <c r="C431" s="4">
        <v>95</v>
      </c>
      <c r="D431" s="12" t="s">
        <v>1134</v>
      </c>
    </row>
    <row r="432" spans="2:4" x14ac:dyDescent="0.25">
      <c r="B432" s="107" t="s">
        <v>592</v>
      </c>
      <c r="C432" s="4">
        <v>475</v>
      </c>
      <c r="D432" s="12" t="s">
        <v>1410</v>
      </c>
    </row>
    <row r="433" spans="2:4" x14ac:dyDescent="0.25">
      <c r="B433" s="107" t="s">
        <v>593</v>
      </c>
      <c r="C433" s="4">
        <v>95</v>
      </c>
      <c r="D433" s="12" t="s">
        <v>1411</v>
      </c>
    </row>
    <row r="434" spans="2:4" x14ac:dyDescent="0.25">
      <c r="B434" s="107" t="s">
        <v>594</v>
      </c>
      <c r="C434" s="4">
        <v>95</v>
      </c>
      <c r="D434" s="12" t="s">
        <v>1412</v>
      </c>
    </row>
    <row r="435" spans="2:4" x14ac:dyDescent="0.25">
      <c r="B435" s="107" t="s">
        <v>595</v>
      </c>
      <c r="C435" s="4">
        <v>95</v>
      </c>
      <c r="D435" s="12" t="s">
        <v>1203</v>
      </c>
    </row>
    <row r="436" spans="2:4" x14ac:dyDescent="0.25">
      <c r="B436" s="107" t="s">
        <v>596</v>
      </c>
      <c r="C436" s="4">
        <v>28.5</v>
      </c>
      <c r="D436" s="12" t="s">
        <v>1413</v>
      </c>
    </row>
    <row r="437" spans="2:4" x14ac:dyDescent="0.25">
      <c r="B437" s="107" t="s">
        <v>597</v>
      </c>
      <c r="C437" s="4">
        <v>95</v>
      </c>
      <c r="D437" s="12" t="s">
        <v>1414</v>
      </c>
    </row>
    <row r="438" spans="2:4" x14ac:dyDescent="0.25">
      <c r="B438" s="107" t="s">
        <v>598</v>
      </c>
      <c r="C438" s="4">
        <v>95</v>
      </c>
      <c r="D438" s="12" t="s">
        <v>1415</v>
      </c>
    </row>
    <row r="439" spans="2:4" x14ac:dyDescent="0.25">
      <c r="B439" s="107" t="s">
        <v>599</v>
      </c>
      <c r="C439" s="4">
        <v>190</v>
      </c>
      <c r="D439" s="12" t="s">
        <v>976</v>
      </c>
    </row>
    <row r="440" spans="2:4" x14ac:dyDescent="0.25">
      <c r="B440" s="107" t="s">
        <v>600</v>
      </c>
      <c r="C440" s="4">
        <v>123.5</v>
      </c>
      <c r="D440" s="12" t="s">
        <v>1416</v>
      </c>
    </row>
    <row r="441" spans="2:4" x14ac:dyDescent="0.25">
      <c r="B441" s="107" t="s">
        <v>601</v>
      </c>
      <c r="C441" s="4">
        <v>475</v>
      </c>
      <c r="D441" s="12" t="s">
        <v>1000</v>
      </c>
    </row>
    <row r="442" spans="2:4" x14ac:dyDescent="0.25">
      <c r="B442" s="107" t="s">
        <v>602</v>
      </c>
      <c r="C442" s="4">
        <v>475</v>
      </c>
      <c r="D442" s="12" t="s">
        <v>1145</v>
      </c>
    </row>
    <row r="443" spans="2:4" x14ac:dyDescent="0.25">
      <c r="B443" s="107" t="s">
        <v>603</v>
      </c>
      <c r="C443" s="4">
        <v>47.5</v>
      </c>
      <c r="D443" s="12" t="s">
        <v>1417</v>
      </c>
    </row>
    <row r="444" spans="2:4" x14ac:dyDescent="0.25">
      <c r="B444" s="107" t="s">
        <v>604</v>
      </c>
      <c r="C444" s="4">
        <v>95</v>
      </c>
      <c r="D444" s="12" t="s">
        <v>960</v>
      </c>
    </row>
    <row r="445" spans="2:4" x14ac:dyDescent="0.25">
      <c r="B445" s="107" t="s">
        <v>605</v>
      </c>
      <c r="C445" s="4">
        <v>372</v>
      </c>
      <c r="D445" s="12" t="s">
        <v>1418</v>
      </c>
    </row>
    <row r="446" spans="2:4" x14ac:dyDescent="0.25">
      <c r="B446" s="107" t="s">
        <v>606</v>
      </c>
      <c r="C446" s="4">
        <v>95</v>
      </c>
      <c r="D446" s="12" t="s">
        <v>1419</v>
      </c>
    </row>
    <row r="447" spans="2:4" x14ac:dyDescent="0.25">
      <c r="B447" s="107" t="s">
        <v>607</v>
      </c>
      <c r="C447" s="4">
        <v>380</v>
      </c>
      <c r="D447" s="12" t="s">
        <v>1420</v>
      </c>
    </row>
    <row r="448" spans="2:4" x14ac:dyDescent="0.25">
      <c r="B448" s="107" t="s">
        <v>608</v>
      </c>
      <c r="C448" s="4">
        <v>285</v>
      </c>
      <c r="D448" s="12" t="s">
        <v>1421</v>
      </c>
    </row>
    <row r="449" spans="2:4" x14ac:dyDescent="0.25">
      <c r="B449" s="107" t="s">
        <v>609</v>
      </c>
      <c r="C449" s="4">
        <v>47.5</v>
      </c>
      <c r="D449" s="12" t="s">
        <v>1422</v>
      </c>
    </row>
    <row r="450" spans="2:4" x14ac:dyDescent="0.25">
      <c r="B450" s="107" t="s">
        <v>610</v>
      </c>
      <c r="C450" s="4">
        <v>285</v>
      </c>
      <c r="D450" s="12" t="s">
        <v>1423</v>
      </c>
    </row>
    <row r="451" spans="2:4" x14ac:dyDescent="0.25">
      <c r="B451" s="107" t="s">
        <v>611</v>
      </c>
      <c r="C451" s="4">
        <v>95</v>
      </c>
      <c r="D451" s="12" t="s">
        <v>1025</v>
      </c>
    </row>
    <row r="452" spans="2:4" x14ac:dyDescent="0.25">
      <c r="B452" s="107" t="s">
        <v>612</v>
      </c>
      <c r="C452" s="4">
        <v>142.5</v>
      </c>
      <c r="D452" s="12" t="s">
        <v>1424</v>
      </c>
    </row>
    <row r="453" spans="2:4" x14ac:dyDescent="0.25">
      <c r="B453" s="107" t="s">
        <v>613</v>
      </c>
      <c r="C453" s="4">
        <v>47.5</v>
      </c>
      <c r="D453" s="12" t="s">
        <v>1425</v>
      </c>
    </row>
    <row r="454" spans="2:4" x14ac:dyDescent="0.25">
      <c r="B454" s="107" t="s">
        <v>614</v>
      </c>
      <c r="C454" s="4">
        <v>95</v>
      </c>
      <c r="D454" s="12" t="s">
        <v>1426</v>
      </c>
    </row>
    <row r="455" spans="2:4" x14ac:dyDescent="0.25">
      <c r="B455" s="107" t="s">
        <v>615</v>
      </c>
      <c r="C455" s="4">
        <v>1140</v>
      </c>
      <c r="D455" s="12" t="s">
        <v>963</v>
      </c>
    </row>
    <row r="456" spans="2:4" x14ac:dyDescent="0.25">
      <c r="B456" s="107" t="s">
        <v>616</v>
      </c>
      <c r="C456" s="4">
        <v>95</v>
      </c>
      <c r="D456" s="12" t="s">
        <v>1149</v>
      </c>
    </row>
    <row r="457" spans="2:4" x14ac:dyDescent="0.25">
      <c r="B457" s="107" t="s">
        <v>617</v>
      </c>
      <c r="C457" s="4">
        <v>475</v>
      </c>
      <c r="D457" s="12" t="s">
        <v>1427</v>
      </c>
    </row>
    <row r="458" spans="2:4" x14ac:dyDescent="0.25">
      <c r="B458" s="107" t="s">
        <v>618</v>
      </c>
      <c r="C458" s="4">
        <v>190</v>
      </c>
      <c r="D458" s="12" t="s">
        <v>1428</v>
      </c>
    </row>
    <row r="459" spans="2:4" x14ac:dyDescent="0.25">
      <c r="B459" s="107" t="s">
        <v>619</v>
      </c>
      <c r="C459" s="4">
        <v>190</v>
      </c>
      <c r="D459" s="12" t="s">
        <v>1429</v>
      </c>
    </row>
    <row r="460" spans="2:4" x14ac:dyDescent="0.25">
      <c r="B460" s="107" t="s">
        <v>620</v>
      </c>
      <c r="C460" s="4">
        <v>46.5</v>
      </c>
      <c r="D460" s="12" t="s">
        <v>1430</v>
      </c>
    </row>
    <row r="461" spans="2:4" x14ac:dyDescent="0.25">
      <c r="B461" s="107" t="s">
        <v>621</v>
      </c>
      <c r="C461" s="4">
        <v>47.5</v>
      </c>
      <c r="D461" s="12" t="s">
        <v>1431</v>
      </c>
    </row>
    <row r="462" spans="2:4" x14ac:dyDescent="0.25">
      <c r="B462" s="107" t="s">
        <v>622</v>
      </c>
      <c r="C462" s="4">
        <v>95</v>
      </c>
      <c r="D462" s="12" t="s">
        <v>1158</v>
      </c>
    </row>
    <row r="463" spans="2:4" x14ac:dyDescent="0.25">
      <c r="B463" s="107" t="s">
        <v>623</v>
      </c>
      <c r="C463" s="4">
        <v>475</v>
      </c>
      <c r="D463" s="12" t="s">
        <v>1064</v>
      </c>
    </row>
    <row r="464" spans="2:4" x14ac:dyDescent="0.25">
      <c r="B464" s="107" t="s">
        <v>624</v>
      </c>
      <c r="C464" s="4">
        <v>95</v>
      </c>
      <c r="D464" s="12" t="s">
        <v>1180</v>
      </c>
    </row>
    <row r="465" spans="2:4" x14ac:dyDescent="0.25">
      <c r="B465" s="107" t="s">
        <v>625</v>
      </c>
      <c r="C465" s="4">
        <v>47.5</v>
      </c>
      <c r="D465" s="12" t="s">
        <v>1432</v>
      </c>
    </row>
    <row r="466" spans="2:4" x14ac:dyDescent="0.25">
      <c r="B466" s="107" t="s">
        <v>626</v>
      </c>
      <c r="C466" s="4">
        <v>46.5</v>
      </c>
      <c r="D466" s="12" t="s">
        <v>1073</v>
      </c>
    </row>
    <row r="467" spans="2:4" x14ac:dyDescent="0.25">
      <c r="B467" s="107" t="s">
        <v>627</v>
      </c>
      <c r="C467" s="4">
        <v>190</v>
      </c>
      <c r="D467" s="12" t="s">
        <v>1421</v>
      </c>
    </row>
    <row r="468" spans="2:4" x14ac:dyDescent="0.25">
      <c r="B468" s="107" t="s">
        <v>628</v>
      </c>
      <c r="C468" s="4">
        <v>190</v>
      </c>
      <c r="D468" s="12" t="s">
        <v>1117</v>
      </c>
    </row>
    <row r="469" spans="2:4" x14ac:dyDescent="0.25">
      <c r="B469" s="107" t="s">
        <v>629</v>
      </c>
      <c r="C469" s="4">
        <v>190</v>
      </c>
      <c r="D469" s="12" t="s">
        <v>1150</v>
      </c>
    </row>
    <row r="470" spans="2:4" x14ac:dyDescent="0.25">
      <c r="B470" s="107" t="s">
        <v>630</v>
      </c>
      <c r="C470" s="4">
        <v>89</v>
      </c>
      <c r="D470" s="12" t="s">
        <v>1151</v>
      </c>
    </row>
    <row r="471" spans="2:4" x14ac:dyDescent="0.25">
      <c r="B471" s="107" t="s">
        <v>631</v>
      </c>
      <c r="C471" s="4">
        <v>95</v>
      </c>
      <c r="D471" s="12" t="s">
        <v>1433</v>
      </c>
    </row>
    <row r="472" spans="2:4" x14ac:dyDescent="0.25">
      <c r="B472" s="107" t="s">
        <v>632</v>
      </c>
      <c r="C472" s="4">
        <v>95</v>
      </c>
      <c r="D472" s="12" t="s">
        <v>1434</v>
      </c>
    </row>
    <row r="473" spans="2:4" x14ac:dyDescent="0.25">
      <c r="B473" s="107" t="s">
        <v>633</v>
      </c>
      <c r="C473" s="4">
        <v>142.5</v>
      </c>
      <c r="D473" s="12" t="s">
        <v>1115</v>
      </c>
    </row>
    <row r="474" spans="2:4" x14ac:dyDescent="0.25">
      <c r="B474" s="107" t="s">
        <v>634</v>
      </c>
      <c r="C474" s="4">
        <v>95</v>
      </c>
      <c r="D474" s="12" t="s">
        <v>944</v>
      </c>
    </row>
    <row r="475" spans="2:4" x14ac:dyDescent="0.25">
      <c r="B475" s="107" t="s">
        <v>635</v>
      </c>
      <c r="C475" s="4">
        <v>237.5</v>
      </c>
      <c r="D475" s="12" t="s">
        <v>1148</v>
      </c>
    </row>
    <row r="476" spans="2:4" x14ac:dyDescent="0.25">
      <c r="B476" s="107" t="s">
        <v>636</v>
      </c>
      <c r="C476" s="4">
        <v>95</v>
      </c>
      <c r="D476" s="12" t="s">
        <v>1435</v>
      </c>
    </row>
    <row r="477" spans="2:4" x14ac:dyDescent="0.25">
      <c r="B477" s="107" t="s">
        <v>637</v>
      </c>
      <c r="C477" s="4">
        <v>46.5</v>
      </c>
      <c r="D477" s="12" t="s">
        <v>1436</v>
      </c>
    </row>
    <row r="478" spans="2:4" x14ac:dyDescent="0.25">
      <c r="B478" s="107" t="s">
        <v>638</v>
      </c>
      <c r="C478" s="4">
        <v>47.5</v>
      </c>
      <c r="D478" s="12" t="s">
        <v>1437</v>
      </c>
    </row>
    <row r="479" spans="2:4" x14ac:dyDescent="0.25">
      <c r="B479" s="107" t="s">
        <v>639</v>
      </c>
      <c r="C479" s="4">
        <v>95</v>
      </c>
      <c r="D479" s="12" t="s">
        <v>1438</v>
      </c>
    </row>
    <row r="480" spans="2:4" x14ac:dyDescent="0.25">
      <c r="B480" s="107" t="s">
        <v>640</v>
      </c>
      <c r="C480" s="4">
        <v>142.5</v>
      </c>
      <c r="D480" s="12" t="s">
        <v>1171</v>
      </c>
    </row>
    <row r="481" spans="2:4" x14ac:dyDescent="0.25">
      <c r="B481" s="107" t="s">
        <v>641</v>
      </c>
      <c r="C481" s="4">
        <v>47.5</v>
      </c>
      <c r="D481" s="12" t="s">
        <v>1075</v>
      </c>
    </row>
    <row r="482" spans="2:4" x14ac:dyDescent="0.25">
      <c r="B482" s="107" t="s">
        <v>642</v>
      </c>
      <c r="C482" s="4">
        <v>95</v>
      </c>
      <c r="D482" s="12" t="s">
        <v>1439</v>
      </c>
    </row>
    <row r="483" spans="2:4" x14ac:dyDescent="0.25">
      <c r="B483" s="107" t="s">
        <v>643</v>
      </c>
      <c r="C483" s="4">
        <v>95</v>
      </c>
      <c r="D483" s="12" t="s">
        <v>1128</v>
      </c>
    </row>
    <row r="484" spans="2:4" x14ac:dyDescent="0.25">
      <c r="B484" s="107" t="s">
        <v>644</v>
      </c>
      <c r="C484" s="4">
        <v>95</v>
      </c>
      <c r="D484" s="12" t="s">
        <v>1440</v>
      </c>
    </row>
    <row r="485" spans="2:4" x14ac:dyDescent="0.25">
      <c r="B485" s="107" t="s">
        <v>645</v>
      </c>
      <c r="C485" s="4">
        <v>47.5</v>
      </c>
      <c r="D485" s="12" t="s">
        <v>1441</v>
      </c>
    </row>
    <row r="486" spans="2:4" x14ac:dyDescent="0.25">
      <c r="B486" s="107" t="s">
        <v>646</v>
      </c>
      <c r="C486" s="4">
        <v>47.5</v>
      </c>
      <c r="D486" s="12" t="s">
        <v>1442</v>
      </c>
    </row>
    <row r="487" spans="2:4" x14ac:dyDescent="0.25">
      <c r="B487" s="107" t="s">
        <v>647</v>
      </c>
      <c r="C487" s="4">
        <v>95</v>
      </c>
      <c r="D487" s="12" t="s">
        <v>1443</v>
      </c>
    </row>
    <row r="488" spans="2:4" x14ac:dyDescent="0.25">
      <c r="B488" s="108">
        <v>41626.671018518522</v>
      </c>
      <c r="C488" s="4">
        <v>47.5</v>
      </c>
      <c r="D488" s="12" t="s">
        <v>1444</v>
      </c>
    </row>
    <row r="489" spans="2:4" x14ac:dyDescent="0.25">
      <c r="B489" s="107" t="s">
        <v>648</v>
      </c>
      <c r="C489" s="4">
        <v>190</v>
      </c>
      <c r="D489" s="12" t="s">
        <v>1445</v>
      </c>
    </row>
    <row r="490" spans="2:4" x14ac:dyDescent="0.25">
      <c r="B490" s="107" t="s">
        <v>649</v>
      </c>
      <c r="C490" s="4">
        <v>95</v>
      </c>
      <c r="D490" s="12" t="s">
        <v>1446</v>
      </c>
    </row>
    <row r="491" spans="2:4" x14ac:dyDescent="0.25">
      <c r="B491" s="107" t="s">
        <v>650</v>
      </c>
      <c r="C491" s="4">
        <v>475</v>
      </c>
      <c r="D491" s="12" t="s">
        <v>1447</v>
      </c>
    </row>
    <row r="492" spans="2:4" x14ac:dyDescent="0.25">
      <c r="B492" s="107" t="s">
        <v>651</v>
      </c>
      <c r="C492" s="4">
        <v>95</v>
      </c>
      <c r="D492" s="12" t="s">
        <v>1448</v>
      </c>
    </row>
    <row r="493" spans="2:4" x14ac:dyDescent="0.25">
      <c r="B493" s="107" t="s">
        <v>652</v>
      </c>
      <c r="C493" s="4">
        <v>47.5</v>
      </c>
      <c r="D493" s="12" t="s">
        <v>1449</v>
      </c>
    </row>
    <row r="494" spans="2:4" x14ac:dyDescent="0.25">
      <c r="B494" s="107" t="s">
        <v>653</v>
      </c>
      <c r="C494" s="4">
        <v>285</v>
      </c>
      <c r="D494" s="12" t="s">
        <v>1068</v>
      </c>
    </row>
    <row r="495" spans="2:4" x14ac:dyDescent="0.25">
      <c r="B495" s="107" t="s">
        <v>654</v>
      </c>
      <c r="C495" s="4">
        <v>95</v>
      </c>
      <c r="D495" s="12" t="s">
        <v>1450</v>
      </c>
    </row>
    <row r="496" spans="2:4" x14ac:dyDescent="0.25">
      <c r="B496" s="107" t="s">
        <v>655</v>
      </c>
      <c r="C496" s="4">
        <v>475</v>
      </c>
      <c r="D496" s="12" t="s">
        <v>1451</v>
      </c>
    </row>
    <row r="497" spans="2:4" x14ac:dyDescent="0.25">
      <c r="B497" s="107" t="s">
        <v>656</v>
      </c>
      <c r="C497" s="4">
        <v>380</v>
      </c>
      <c r="D497" s="12" t="s">
        <v>1452</v>
      </c>
    </row>
    <row r="498" spans="2:4" x14ac:dyDescent="0.25">
      <c r="B498" s="107" t="s">
        <v>657</v>
      </c>
      <c r="C498" s="4">
        <v>95</v>
      </c>
      <c r="D498" s="12" t="s">
        <v>1453</v>
      </c>
    </row>
    <row r="499" spans="2:4" x14ac:dyDescent="0.25">
      <c r="B499" s="107" t="s">
        <v>658</v>
      </c>
      <c r="C499" s="4">
        <v>95</v>
      </c>
      <c r="D499" s="12" t="s">
        <v>1454</v>
      </c>
    </row>
    <row r="500" spans="2:4" x14ac:dyDescent="0.25">
      <c r="B500" s="107" t="s">
        <v>659</v>
      </c>
      <c r="C500" s="4">
        <v>475</v>
      </c>
      <c r="D500" s="12" t="s">
        <v>1455</v>
      </c>
    </row>
    <row r="501" spans="2:4" x14ac:dyDescent="0.25">
      <c r="B501" s="107" t="s">
        <v>660</v>
      </c>
      <c r="C501" s="4">
        <v>47.5</v>
      </c>
      <c r="D501" s="12" t="s">
        <v>1081</v>
      </c>
    </row>
    <row r="502" spans="2:4" x14ac:dyDescent="0.25">
      <c r="B502" s="107" t="s">
        <v>661</v>
      </c>
      <c r="C502" s="4">
        <v>47.5</v>
      </c>
      <c r="D502" s="12" t="s">
        <v>1456</v>
      </c>
    </row>
    <row r="503" spans="2:4" x14ac:dyDescent="0.25">
      <c r="B503" s="107" t="s">
        <v>662</v>
      </c>
      <c r="C503" s="4">
        <v>475</v>
      </c>
      <c r="D503" s="12" t="s">
        <v>1111</v>
      </c>
    </row>
    <row r="504" spans="2:4" x14ac:dyDescent="0.25">
      <c r="B504" s="107" t="s">
        <v>663</v>
      </c>
      <c r="C504" s="4">
        <v>475</v>
      </c>
      <c r="D504" s="12" t="s">
        <v>1457</v>
      </c>
    </row>
    <row r="505" spans="2:4" x14ac:dyDescent="0.25">
      <c r="B505" s="107" t="s">
        <v>664</v>
      </c>
      <c r="C505" s="4">
        <v>190</v>
      </c>
      <c r="D505" s="12" t="s">
        <v>1458</v>
      </c>
    </row>
    <row r="506" spans="2:4" x14ac:dyDescent="0.25">
      <c r="B506" s="107" t="s">
        <v>665</v>
      </c>
      <c r="C506" s="4">
        <v>49.4</v>
      </c>
      <c r="D506" s="12" t="s">
        <v>988</v>
      </c>
    </row>
    <row r="507" spans="2:4" x14ac:dyDescent="0.25">
      <c r="B507" s="107" t="s">
        <v>666</v>
      </c>
      <c r="C507" s="4">
        <v>285</v>
      </c>
      <c r="D507" s="12" t="s">
        <v>1459</v>
      </c>
    </row>
    <row r="508" spans="2:4" x14ac:dyDescent="0.25">
      <c r="B508" s="107" t="s">
        <v>667</v>
      </c>
      <c r="C508" s="4">
        <v>475</v>
      </c>
      <c r="D508" s="12" t="s">
        <v>1460</v>
      </c>
    </row>
    <row r="509" spans="2:4" x14ac:dyDescent="0.25">
      <c r="B509" s="107" t="s">
        <v>668</v>
      </c>
      <c r="C509" s="4">
        <v>95</v>
      </c>
      <c r="D509" s="12" t="s">
        <v>1461</v>
      </c>
    </row>
    <row r="510" spans="2:4" x14ac:dyDescent="0.25">
      <c r="B510" s="107" t="s">
        <v>669</v>
      </c>
      <c r="C510" s="4">
        <v>47.5</v>
      </c>
      <c r="D510" s="12" t="s">
        <v>1462</v>
      </c>
    </row>
    <row r="511" spans="2:4" x14ac:dyDescent="0.25">
      <c r="B511" s="107" t="s">
        <v>670</v>
      </c>
      <c r="C511" s="4">
        <v>95</v>
      </c>
      <c r="D511" s="12" t="s">
        <v>1463</v>
      </c>
    </row>
    <row r="512" spans="2:4" x14ac:dyDescent="0.25">
      <c r="B512" s="107" t="s">
        <v>671</v>
      </c>
      <c r="C512" s="4">
        <v>66.5</v>
      </c>
      <c r="D512" s="12" t="s">
        <v>1464</v>
      </c>
    </row>
    <row r="513" spans="2:4" x14ac:dyDescent="0.25">
      <c r="B513" s="107" t="s">
        <v>672</v>
      </c>
      <c r="C513" s="4">
        <v>285</v>
      </c>
      <c r="D513" s="12" t="s">
        <v>1465</v>
      </c>
    </row>
    <row r="514" spans="2:4" x14ac:dyDescent="0.25">
      <c r="B514" s="107" t="s">
        <v>673</v>
      </c>
      <c r="C514" s="4">
        <v>142.5</v>
      </c>
      <c r="D514" s="12" t="s">
        <v>1466</v>
      </c>
    </row>
    <row r="515" spans="2:4" x14ac:dyDescent="0.25">
      <c r="B515" s="107" t="s">
        <v>674</v>
      </c>
      <c r="C515" s="4">
        <v>95</v>
      </c>
      <c r="D515" s="12" t="s">
        <v>1467</v>
      </c>
    </row>
    <row r="516" spans="2:4" x14ac:dyDescent="0.25">
      <c r="B516" s="107" t="s">
        <v>675</v>
      </c>
      <c r="C516" s="4">
        <v>95</v>
      </c>
      <c r="D516" s="12" t="s">
        <v>1057</v>
      </c>
    </row>
    <row r="517" spans="2:4" x14ac:dyDescent="0.25">
      <c r="B517" s="107" t="s">
        <v>676</v>
      </c>
      <c r="C517" s="4">
        <v>95</v>
      </c>
      <c r="D517" s="12" t="s">
        <v>1123</v>
      </c>
    </row>
    <row r="518" spans="2:4" x14ac:dyDescent="0.25">
      <c r="B518" s="107" t="s">
        <v>677</v>
      </c>
      <c r="C518" s="4">
        <v>95</v>
      </c>
      <c r="D518" s="12" t="s">
        <v>1468</v>
      </c>
    </row>
    <row r="519" spans="2:4" x14ac:dyDescent="0.25">
      <c r="B519" s="107" t="s">
        <v>678</v>
      </c>
      <c r="C519" s="4">
        <v>44.5</v>
      </c>
      <c r="D519" s="12" t="s">
        <v>1469</v>
      </c>
    </row>
    <row r="520" spans="2:4" x14ac:dyDescent="0.25">
      <c r="B520" s="107" t="s">
        <v>679</v>
      </c>
      <c r="C520" s="4">
        <v>47.5</v>
      </c>
      <c r="D520" s="12" t="s">
        <v>1166</v>
      </c>
    </row>
    <row r="521" spans="2:4" x14ac:dyDescent="0.25">
      <c r="B521" s="107" t="s">
        <v>680</v>
      </c>
      <c r="C521" s="4">
        <v>95</v>
      </c>
      <c r="D521" s="12" t="s">
        <v>1470</v>
      </c>
    </row>
    <row r="522" spans="2:4" x14ac:dyDescent="0.25">
      <c r="B522" s="107" t="s">
        <v>681</v>
      </c>
      <c r="C522" s="4">
        <v>142.5</v>
      </c>
      <c r="D522" s="12" t="s">
        <v>1471</v>
      </c>
    </row>
    <row r="523" spans="2:4" x14ac:dyDescent="0.25">
      <c r="B523" s="107" t="s">
        <v>682</v>
      </c>
      <c r="C523" s="4">
        <v>95</v>
      </c>
      <c r="D523" s="12" t="s">
        <v>1472</v>
      </c>
    </row>
    <row r="524" spans="2:4" x14ac:dyDescent="0.25">
      <c r="B524" s="107" t="s">
        <v>683</v>
      </c>
      <c r="C524" s="4">
        <v>190</v>
      </c>
      <c r="D524" s="12" t="s">
        <v>1174</v>
      </c>
    </row>
    <row r="525" spans="2:4" x14ac:dyDescent="0.25">
      <c r="B525" s="107" t="s">
        <v>684</v>
      </c>
      <c r="C525" s="4">
        <v>95</v>
      </c>
      <c r="D525" s="12" t="s">
        <v>1010</v>
      </c>
    </row>
    <row r="526" spans="2:4" x14ac:dyDescent="0.25">
      <c r="B526" s="107" t="s">
        <v>685</v>
      </c>
      <c r="C526" s="4">
        <v>190</v>
      </c>
      <c r="D526" s="12" t="s">
        <v>1460</v>
      </c>
    </row>
    <row r="527" spans="2:4" x14ac:dyDescent="0.25">
      <c r="B527" s="107" t="s">
        <v>686</v>
      </c>
      <c r="C527" s="4">
        <v>190</v>
      </c>
      <c r="D527" s="12" t="s">
        <v>1473</v>
      </c>
    </row>
    <row r="528" spans="2:4" x14ac:dyDescent="0.25">
      <c r="B528" s="107" t="s">
        <v>687</v>
      </c>
      <c r="C528" s="4">
        <v>95</v>
      </c>
      <c r="D528" s="12" t="s">
        <v>1027</v>
      </c>
    </row>
    <row r="529" spans="2:4" x14ac:dyDescent="0.25">
      <c r="B529" s="107" t="s">
        <v>688</v>
      </c>
      <c r="C529" s="4">
        <v>285</v>
      </c>
      <c r="D529" s="12" t="s">
        <v>1474</v>
      </c>
    </row>
    <row r="530" spans="2:4" x14ac:dyDescent="0.25">
      <c r="B530" s="107" t="s">
        <v>689</v>
      </c>
      <c r="C530" s="4">
        <v>66.5</v>
      </c>
      <c r="D530" s="12" t="s">
        <v>1475</v>
      </c>
    </row>
    <row r="531" spans="2:4" x14ac:dyDescent="0.25">
      <c r="B531" s="107" t="s">
        <v>690</v>
      </c>
      <c r="C531" s="4">
        <v>142.5</v>
      </c>
      <c r="D531" s="12" t="s">
        <v>1476</v>
      </c>
    </row>
    <row r="532" spans="2:4" x14ac:dyDescent="0.25">
      <c r="B532" s="107" t="s">
        <v>691</v>
      </c>
      <c r="C532" s="4">
        <v>171</v>
      </c>
      <c r="D532" s="12" t="s">
        <v>1477</v>
      </c>
    </row>
    <row r="533" spans="2:4" x14ac:dyDescent="0.25">
      <c r="B533" s="107" t="s">
        <v>692</v>
      </c>
      <c r="C533" s="4">
        <v>475</v>
      </c>
      <c r="D533" s="12" t="s">
        <v>1478</v>
      </c>
    </row>
    <row r="534" spans="2:4" x14ac:dyDescent="0.25">
      <c r="B534" s="107" t="s">
        <v>693</v>
      </c>
      <c r="C534" s="4">
        <v>142.5</v>
      </c>
      <c r="D534" s="12" t="s">
        <v>1543</v>
      </c>
    </row>
    <row r="535" spans="2:4" x14ac:dyDescent="0.25">
      <c r="B535" s="107" t="s">
        <v>694</v>
      </c>
      <c r="C535" s="4">
        <v>190</v>
      </c>
      <c r="D535" s="12" t="s">
        <v>1058</v>
      </c>
    </row>
    <row r="536" spans="2:4" x14ac:dyDescent="0.25">
      <c r="B536" s="107" t="s">
        <v>695</v>
      </c>
      <c r="C536" s="4">
        <v>190</v>
      </c>
      <c r="D536" s="12" t="s">
        <v>1528</v>
      </c>
    </row>
    <row r="537" spans="2:4" x14ac:dyDescent="0.25">
      <c r="B537" s="107" t="s">
        <v>696</v>
      </c>
      <c r="C537" s="4">
        <v>95</v>
      </c>
      <c r="D537" s="12" t="s">
        <v>1529</v>
      </c>
    </row>
    <row r="538" spans="2:4" x14ac:dyDescent="0.25">
      <c r="B538" s="107" t="s">
        <v>697</v>
      </c>
      <c r="C538" s="4">
        <v>142.5</v>
      </c>
      <c r="D538" s="12" t="s">
        <v>1177</v>
      </c>
    </row>
    <row r="539" spans="2:4" x14ac:dyDescent="0.25">
      <c r="B539" s="107" t="s">
        <v>698</v>
      </c>
      <c r="C539" s="4">
        <v>285</v>
      </c>
      <c r="D539" s="12" t="s">
        <v>1142</v>
      </c>
    </row>
    <row r="540" spans="2:4" x14ac:dyDescent="0.25">
      <c r="B540" s="107" t="s">
        <v>699</v>
      </c>
      <c r="C540" s="4">
        <v>190</v>
      </c>
      <c r="D540" s="12" t="s">
        <v>1530</v>
      </c>
    </row>
    <row r="541" spans="2:4" x14ac:dyDescent="0.25">
      <c r="B541" s="107" t="s">
        <v>700</v>
      </c>
      <c r="C541" s="4">
        <v>142.5</v>
      </c>
      <c r="D541" s="12" t="s">
        <v>1531</v>
      </c>
    </row>
    <row r="542" spans="2:4" x14ac:dyDescent="0.25">
      <c r="B542" s="107" t="s">
        <v>701</v>
      </c>
      <c r="C542" s="4">
        <v>475</v>
      </c>
      <c r="D542" s="12" t="s">
        <v>1532</v>
      </c>
    </row>
    <row r="543" spans="2:4" x14ac:dyDescent="0.25">
      <c r="B543" s="107" t="s">
        <v>702</v>
      </c>
      <c r="C543" s="4">
        <v>95</v>
      </c>
      <c r="D543" s="12" t="s">
        <v>1533</v>
      </c>
    </row>
    <row r="544" spans="2:4" x14ac:dyDescent="0.25">
      <c r="B544" s="107" t="s">
        <v>703</v>
      </c>
      <c r="C544" s="4">
        <v>95</v>
      </c>
      <c r="D544" s="12" t="s">
        <v>1534</v>
      </c>
    </row>
    <row r="545" spans="2:4" x14ac:dyDescent="0.25">
      <c r="B545" s="107" t="s">
        <v>704</v>
      </c>
      <c r="C545" s="4">
        <v>95</v>
      </c>
      <c r="D545" s="12" t="s">
        <v>1181</v>
      </c>
    </row>
    <row r="546" spans="2:4" x14ac:dyDescent="0.25">
      <c r="B546" s="107" t="s">
        <v>705</v>
      </c>
      <c r="C546" s="4">
        <v>190</v>
      </c>
      <c r="D546" s="12" t="s">
        <v>1535</v>
      </c>
    </row>
    <row r="547" spans="2:4" x14ac:dyDescent="0.25">
      <c r="B547" s="107" t="s">
        <v>706</v>
      </c>
      <c r="C547" s="4">
        <v>190</v>
      </c>
      <c r="D547" s="12" t="s">
        <v>1536</v>
      </c>
    </row>
    <row r="548" spans="2:4" x14ac:dyDescent="0.25">
      <c r="B548" s="107" t="s">
        <v>707</v>
      </c>
      <c r="C548" s="4">
        <v>95</v>
      </c>
      <c r="D548" s="12" t="s">
        <v>1537</v>
      </c>
    </row>
    <row r="549" spans="2:4" x14ac:dyDescent="0.25">
      <c r="B549" s="107" t="s">
        <v>708</v>
      </c>
      <c r="C549" s="4">
        <v>285</v>
      </c>
      <c r="D549" s="12" t="s">
        <v>1164</v>
      </c>
    </row>
    <row r="550" spans="2:4" x14ac:dyDescent="0.25">
      <c r="B550" s="107" t="s">
        <v>709</v>
      </c>
      <c r="C550" s="4">
        <v>19</v>
      </c>
      <c r="D550" s="12" t="s">
        <v>983</v>
      </c>
    </row>
    <row r="551" spans="2:4" x14ac:dyDescent="0.25">
      <c r="B551" s="107" t="s">
        <v>710</v>
      </c>
      <c r="C551" s="4">
        <v>95</v>
      </c>
      <c r="D551" s="12" t="s">
        <v>1538</v>
      </c>
    </row>
    <row r="552" spans="2:4" x14ac:dyDescent="0.25">
      <c r="B552" s="107" t="s">
        <v>711</v>
      </c>
      <c r="C552" s="4">
        <v>95</v>
      </c>
      <c r="D552" s="12" t="s">
        <v>1539</v>
      </c>
    </row>
    <row r="553" spans="2:4" x14ac:dyDescent="0.25">
      <c r="B553" s="107" t="s">
        <v>712</v>
      </c>
      <c r="C553" s="4">
        <v>142.5</v>
      </c>
      <c r="D553" s="12" t="s">
        <v>1132</v>
      </c>
    </row>
    <row r="554" spans="2:4" x14ac:dyDescent="0.25">
      <c r="B554" s="107" t="s">
        <v>713</v>
      </c>
      <c r="C554" s="4">
        <v>95</v>
      </c>
      <c r="D554" s="12" t="s">
        <v>1471</v>
      </c>
    </row>
    <row r="555" spans="2:4" x14ac:dyDescent="0.25">
      <c r="B555" s="107" t="s">
        <v>714</v>
      </c>
      <c r="C555" s="4">
        <v>190</v>
      </c>
      <c r="D555" s="12" t="s">
        <v>1540</v>
      </c>
    </row>
    <row r="556" spans="2:4" x14ac:dyDescent="0.25">
      <c r="B556" s="107" t="s">
        <v>715</v>
      </c>
      <c r="C556" s="4">
        <v>285</v>
      </c>
      <c r="D556" s="12" t="s">
        <v>1242</v>
      </c>
    </row>
    <row r="557" spans="2:4" x14ac:dyDescent="0.25">
      <c r="B557" s="107" t="s">
        <v>716</v>
      </c>
      <c r="C557" s="4">
        <v>285</v>
      </c>
      <c r="D557" s="12" t="s">
        <v>1541</v>
      </c>
    </row>
    <row r="558" spans="2:4" x14ac:dyDescent="0.25">
      <c r="B558" s="107" t="s">
        <v>717</v>
      </c>
      <c r="C558" s="4">
        <v>190</v>
      </c>
      <c r="D558" s="12" t="s">
        <v>1542</v>
      </c>
    </row>
    <row r="559" spans="2:4" x14ac:dyDescent="0.25">
      <c r="B559" s="107" t="s">
        <v>718</v>
      </c>
      <c r="C559" s="4">
        <v>380</v>
      </c>
      <c r="D559" s="12" t="s">
        <v>1079</v>
      </c>
    </row>
    <row r="560" spans="2:4" x14ac:dyDescent="0.25">
      <c r="B560" s="107" t="s">
        <v>719</v>
      </c>
      <c r="C560" s="4">
        <v>190</v>
      </c>
      <c r="D560" s="12" t="s">
        <v>1076</v>
      </c>
    </row>
    <row r="561" spans="2:4" x14ac:dyDescent="0.25">
      <c r="B561" s="107" t="s">
        <v>720</v>
      </c>
      <c r="C561" s="4">
        <v>47.5</v>
      </c>
      <c r="D561" s="12" t="s">
        <v>1520</v>
      </c>
    </row>
    <row r="562" spans="2:4" x14ac:dyDescent="0.25">
      <c r="B562" s="107" t="s">
        <v>721</v>
      </c>
      <c r="C562" s="4">
        <v>47.5</v>
      </c>
      <c r="D562" s="12" t="s">
        <v>902</v>
      </c>
    </row>
    <row r="563" spans="2:4" x14ac:dyDescent="0.25">
      <c r="B563" s="107" t="s">
        <v>722</v>
      </c>
      <c r="C563" s="4">
        <v>28.5</v>
      </c>
      <c r="D563" s="12" t="s">
        <v>1521</v>
      </c>
    </row>
    <row r="564" spans="2:4" x14ac:dyDescent="0.25">
      <c r="B564" s="107" t="s">
        <v>723</v>
      </c>
      <c r="C564" s="4">
        <v>93</v>
      </c>
      <c r="D564" s="12" t="s">
        <v>1112</v>
      </c>
    </row>
    <row r="565" spans="2:4" x14ac:dyDescent="0.25">
      <c r="B565" s="107" t="s">
        <v>724</v>
      </c>
      <c r="C565" s="4">
        <v>95</v>
      </c>
      <c r="D565" s="12" t="s">
        <v>899</v>
      </c>
    </row>
    <row r="566" spans="2:4" x14ac:dyDescent="0.25">
      <c r="B566" s="107" t="s">
        <v>725</v>
      </c>
      <c r="C566" s="4">
        <v>18.600000000000001</v>
      </c>
      <c r="D566" s="12" t="s">
        <v>1522</v>
      </c>
    </row>
    <row r="567" spans="2:4" x14ac:dyDescent="0.25">
      <c r="B567" s="107" t="s">
        <v>726</v>
      </c>
      <c r="C567" s="4">
        <v>47.5</v>
      </c>
      <c r="D567" s="12" t="s">
        <v>1029</v>
      </c>
    </row>
    <row r="568" spans="2:4" x14ac:dyDescent="0.25">
      <c r="B568" s="107" t="s">
        <v>727</v>
      </c>
      <c r="C568" s="4">
        <v>285</v>
      </c>
      <c r="D568" s="12" t="s">
        <v>1041</v>
      </c>
    </row>
    <row r="569" spans="2:4" x14ac:dyDescent="0.25">
      <c r="B569" s="107" t="s">
        <v>728</v>
      </c>
      <c r="C569" s="4">
        <v>47.5</v>
      </c>
      <c r="D569" s="12" t="s">
        <v>897</v>
      </c>
    </row>
    <row r="570" spans="2:4" x14ac:dyDescent="0.25">
      <c r="B570" s="107" t="s">
        <v>729</v>
      </c>
      <c r="C570" s="4">
        <v>95</v>
      </c>
      <c r="D570" s="12" t="s">
        <v>1523</v>
      </c>
    </row>
    <row r="571" spans="2:4" x14ac:dyDescent="0.25">
      <c r="B571" s="107" t="s">
        <v>730</v>
      </c>
      <c r="C571" s="4">
        <v>285</v>
      </c>
      <c r="D571" s="12" t="s">
        <v>987</v>
      </c>
    </row>
    <row r="572" spans="2:4" x14ac:dyDescent="0.25">
      <c r="B572" s="107" t="s">
        <v>731</v>
      </c>
      <c r="C572" s="4">
        <v>47.5</v>
      </c>
      <c r="D572" s="12" t="s">
        <v>1524</v>
      </c>
    </row>
    <row r="573" spans="2:4" x14ac:dyDescent="0.25">
      <c r="B573" s="107" t="s">
        <v>732</v>
      </c>
      <c r="C573" s="4">
        <v>190</v>
      </c>
      <c r="D573" s="12" t="s">
        <v>1525</v>
      </c>
    </row>
    <row r="574" spans="2:4" x14ac:dyDescent="0.25">
      <c r="B574" s="107" t="s">
        <v>733</v>
      </c>
      <c r="C574" s="4">
        <v>66.75</v>
      </c>
      <c r="D574" s="12" t="s">
        <v>903</v>
      </c>
    </row>
    <row r="575" spans="2:4" x14ac:dyDescent="0.25">
      <c r="B575" s="107" t="s">
        <v>734</v>
      </c>
      <c r="C575" s="4">
        <v>95</v>
      </c>
      <c r="D575" s="12" t="s">
        <v>1213</v>
      </c>
    </row>
    <row r="576" spans="2:4" x14ac:dyDescent="0.25">
      <c r="B576" s="107" t="s">
        <v>735</v>
      </c>
      <c r="C576" s="4">
        <v>95</v>
      </c>
      <c r="D576" s="12" t="s">
        <v>1138</v>
      </c>
    </row>
    <row r="577" spans="2:4" x14ac:dyDescent="0.25">
      <c r="B577" s="107" t="s">
        <v>736</v>
      </c>
      <c r="C577" s="4">
        <v>95</v>
      </c>
      <c r="D577" s="12" t="s">
        <v>1526</v>
      </c>
    </row>
    <row r="578" spans="2:4" x14ac:dyDescent="0.25">
      <c r="B578" s="107" t="s">
        <v>737</v>
      </c>
      <c r="C578" s="4">
        <v>47.5</v>
      </c>
      <c r="D578" s="12" t="s">
        <v>897</v>
      </c>
    </row>
    <row r="579" spans="2:4" x14ac:dyDescent="0.25">
      <c r="B579" s="107" t="s">
        <v>738</v>
      </c>
      <c r="C579" s="4">
        <v>142.5</v>
      </c>
      <c r="D579" s="12" t="s">
        <v>1527</v>
      </c>
    </row>
    <row r="580" spans="2:4" x14ac:dyDescent="0.25">
      <c r="B580" s="107" t="s">
        <v>739</v>
      </c>
      <c r="C580" s="4">
        <v>475</v>
      </c>
      <c r="D580" s="12" t="s">
        <v>938</v>
      </c>
    </row>
    <row r="581" spans="2:4" x14ac:dyDescent="0.25">
      <c r="B581" s="107" t="s">
        <v>740</v>
      </c>
      <c r="C581" s="4">
        <v>95</v>
      </c>
      <c r="D581" s="12" t="s">
        <v>917</v>
      </c>
    </row>
    <row r="582" spans="2:4" x14ac:dyDescent="0.25">
      <c r="B582" s="107" t="s">
        <v>741</v>
      </c>
      <c r="C582" s="4">
        <v>89</v>
      </c>
      <c r="D582" s="12" t="s">
        <v>916</v>
      </c>
    </row>
    <row r="583" spans="2:4" x14ac:dyDescent="0.25">
      <c r="B583" s="107" t="s">
        <v>742</v>
      </c>
      <c r="C583" s="4">
        <v>95</v>
      </c>
      <c r="D583" s="12" t="s">
        <v>1140</v>
      </c>
    </row>
    <row r="584" spans="2:4" x14ac:dyDescent="0.25">
      <c r="B584" s="107" t="s">
        <v>743</v>
      </c>
      <c r="C584" s="4">
        <v>950</v>
      </c>
      <c r="D584" s="12" t="s">
        <v>971</v>
      </c>
    </row>
    <row r="585" spans="2:4" x14ac:dyDescent="0.25">
      <c r="B585" s="107" t="s">
        <v>744</v>
      </c>
      <c r="C585" s="4">
        <v>95</v>
      </c>
      <c r="D585" s="12" t="s">
        <v>899</v>
      </c>
    </row>
    <row r="586" spans="2:4" x14ac:dyDescent="0.25">
      <c r="B586" s="107" t="s">
        <v>745</v>
      </c>
      <c r="C586" s="4">
        <v>47.5</v>
      </c>
      <c r="D586" s="12" t="s">
        <v>897</v>
      </c>
    </row>
    <row r="587" spans="2:4" x14ac:dyDescent="0.25">
      <c r="B587" s="107" t="s">
        <v>746</v>
      </c>
      <c r="C587" s="4">
        <v>190</v>
      </c>
      <c r="D587" s="12" t="s">
        <v>911</v>
      </c>
    </row>
    <row r="588" spans="2:4" x14ac:dyDescent="0.25">
      <c r="B588" s="107" t="s">
        <v>747</v>
      </c>
      <c r="C588" s="4">
        <v>190</v>
      </c>
      <c r="D588" s="12" t="s">
        <v>1518</v>
      </c>
    </row>
    <row r="589" spans="2:4" x14ac:dyDescent="0.25">
      <c r="B589" s="107" t="s">
        <v>748</v>
      </c>
      <c r="C589" s="4">
        <v>47.5</v>
      </c>
      <c r="D589" s="12" t="s">
        <v>1519</v>
      </c>
    </row>
    <row r="590" spans="2:4" x14ac:dyDescent="0.25">
      <c r="B590" s="107" t="s">
        <v>749</v>
      </c>
      <c r="C590" s="4">
        <v>95</v>
      </c>
      <c r="D590" s="12" t="s">
        <v>1114</v>
      </c>
    </row>
    <row r="591" spans="2:4" x14ac:dyDescent="0.25">
      <c r="B591" s="107" t="s">
        <v>750</v>
      </c>
      <c r="C591" s="4">
        <v>117.8</v>
      </c>
      <c r="D591" s="12" t="s">
        <v>1139</v>
      </c>
    </row>
    <row r="592" spans="2:4" x14ac:dyDescent="0.25">
      <c r="B592" s="107" t="s">
        <v>751</v>
      </c>
      <c r="C592" s="4">
        <v>95</v>
      </c>
      <c r="D592" s="12" t="s">
        <v>1213</v>
      </c>
    </row>
    <row r="593" spans="2:4" x14ac:dyDescent="0.25">
      <c r="B593" s="107" t="s">
        <v>752</v>
      </c>
      <c r="C593" s="4">
        <v>589</v>
      </c>
      <c r="D593" s="12" t="s">
        <v>1031</v>
      </c>
    </row>
    <row r="594" spans="2:4" x14ac:dyDescent="0.25">
      <c r="B594" s="107" t="s">
        <v>753</v>
      </c>
      <c r="C594" s="4">
        <v>95</v>
      </c>
      <c r="D594" s="12" t="s">
        <v>921</v>
      </c>
    </row>
    <row r="595" spans="2:4" x14ac:dyDescent="0.25">
      <c r="B595" s="107" t="s">
        <v>754</v>
      </c>
      <c r="C595" s="4">
        <v>950</v>
      </c>
      <c r="D595" s="12" t="s">
        <v>1049</v>
      </c>
    </row>
    <row r="596" spans="2:4" x14ac:dyDescent="0.25">
      <c r="B596" s="107" t="s">
        <v>755</v>
      </c>
      <c r="C596" s="4">
        <v>47.5</v>
      </c>
      <c r="D596" s="12" t="s">
        <v>897</v>
      </c>
    </row>
    <row r="597" spans="2:4" x14ac:dyDescent="0.25">
      <c r="B597" s="107" t="s">
        <v>756</v>
      </c>
      <c r="C597" s="4">
        <v>47.5</v>
      </c>
      <c r="D597" s="12" t="s">
        <v>1030</v>
      </c>
    </row>
    <row r="598" spans="2:4" x14ac:dyDescent="0.25">
      <c r="B598" s="107" t="s">
        <v>757</v>
      </c>
      <c r="C598" s="4">
        <v>95</v>
      </c>
      <c r="D598" s="12" t="s">
        <v>918</v>
      </c>
    </row>
    <row r="599" spans="2:4" x14ac:dyDescent="0.25">
      <c r="B599" s="107" t="s">
        <v>758</v>
      </c>
      <c r="C599" s="4">
        <v>95</v>
      </c>
      <c r="D599" s="12" t="s">
        <v>927</v>
      </c>
    </row>
    <row r="600" spans="2:4" x14ac:dyDescent="0.25">
      <c r="B600" s="107" t="s">
        <v>759</v>
      </c>
      <c r="C600" s="4">
        <v>95</v>
      </c>
      <c r="D600" s="12" t="s">
        <v>919</v>
      </c>
    </row>
    <row r="601" spans="2:4" x14ac:dyDescent="0.25">
      <c r="B601" s="107" t="s">
        <v>760</v>
      </c>
      <c r="C601" s="4">
        <v>95</v>
      </c>
      <c r="D601" s="12" t="s">
        <v>899</v>
      </c>
    </row>
    <row r="602" spans="2:4" x14ac:dyDescent="0.25">
      <c r="B602" s="107" t="s">
        <v>761</v>
      </c>
      <c r="C602" s="4">
        <v>950</v>
      </c>
      <c r="D602" s="12" t="s">
        <v>967</v>
      </c>
    </row>
    <row r="603" spans="2:4" x14ac:dyDescent="0.25">
      <c r="B603" s="107" t="s">
        <v>762</v>
      </c>
      <c r="C603" s="4">
        <v>18.600000000000001</v>
      </c>
      <c r="D603" s="12" t="s">
        <v>1124</v>
      </c>
    </row>
    <row r="604" spans="2:4" x14ac:dyDescent="0.25">
      <c r="B604" s="107" t="s">
        <v>763</v>
      </c>
      <c r="C604" s="4">
        <v>190</v>
      </c>
      <c r="D604" s="12" t="s">
        <v>987</v>
      </c>
    </row>
    <row r="605" spans="2:4" x14ac:dyDescent="0.25">
      <c r="B605" s="107" t="s">
        <v>764</v>
      </c>
      <c r="C605" s="4">
        <v>142.5</v>
      </c>
      <c r="D605" s="12" t="s">
        <v>1172</v>
      </c>
    </row>
    <row r="606" spans="2:4" x14ac:dyDescent="0.25">
      <c r="B606" s="107" t="s">
        <v>765</v>
      </c>
      <c r="C606" s="4">
        <v>142.5</v>
      </c>
      <c r="D606" s="12" t="s">
        <v>1172</v>
      </c>
    </row>
    <row r="607" spans="2:4" x14ac:dyDescent="0.25">
      <c r="B607" s="107" t="s">
        <v>766</v>
      </c>
      <c r="C607" s="4">
        <v>95</v>
      </c>
      <c r="D607" s="12" t="s">
        <v>905</v>
      </c>
    </row>
    <row r="608" spans="2:4" x14ac:dyDescent="0.25">
      <c r="B608" s="107" t="s">
        <v>767</v>
      </c>
      <c r="C608" s="4">
        <v>47.5</v>
      </c>
      <c r="D608" s="12" t="s">
        <v>953</v>
      </c>
    </row>
    <row r="609" spans="2:4" x14ac:dyDescent="0.25">
      <c r="B609" s="107" t="s">
        <v>768</v>
      </c>
      <c r="C609" s="4">
        <v>47.5</v>
      </c>
      <c r="D609" s="12" t="s">
        <v>972</v>
      </c>
    </row>
    <row r="610" spans="2:4" x14ac:dyDescent="0.25">
      <c r="B610" s="107" t="s">
        <v>769</v>
      </c>
      <c r="C610" s="4">
        <v>950</v>
      </c>
      <c r="D610" s="12" t="s">
        <v>1512</v>
      </c>
    </row>
    <row r="611" spans="2:4" x14ac:dyDescent="0.25">
      <c r="B611" s="107" t="s">
        <v>770</v>
      </c>
      <c r="C611" s="4">
        <v>142.5</v>
      </c>
      <c r="D611" s="12" t="s">
        <v>1513</v>
      </c>
    </row>
    <row r="612" spans="2:4" x14ac:dyDescent="0.25">
      <c r="B612" s="107" t="s">
        <v>771</v>
      </c>
      <c r="C612" s="4">
        <v>285</v>
      </c>
      <c r="D612" s="12" t="s">
        <v>910</v>
      </c>
    </row>
    <row r="613" spans="2:4" x14ac:dyDescent="0.25">
      <c r="B613" s="107" t="s">
        <v>772</v>
      </c>
      <c r="C613" s="4">
        <v>95</v>
      </c>
      <c r="D613" s="12" t="s">
        <v>1491</v>
      </c>
    </row>
    <row r="614" spans="2:4" x14ac:dyDescent="0.25">
      <c r="B614" s="107" t="s">
        <v>773</v>
      </c>
      <c r="C614" s="4">
        <v>95</v>
      </c>
      <c r="D614" s="12" t="s">
        <v>1213</v>
      </c>
    </row>
    <row r="615" spans="2:4" x14ac:dyDescent="0.25">
      <c r="B615" s="107" t="s">
        <v>774</v>
      </c>
      <c r="C615" s="4">
        <v>1330</v>
      </c>
      <c r="D615" s="12" t="s">
        <v>1031</v>
      </c>
    </row>
    <row r="616" spans="2:4" x14ac:dyDescent="0.25">
      <c r="B616" s="107" t="s">
        <v>775</v>
      </c>
      <c r="C616" s="4">
        <v>760</v>
      </c>
      <c r="D616" s="12" t="s">
        <v>1048</v>
      </c>
    </row>
    <row r="617" spans="2:4" x14ac:dyDescent="0.25">
      <c r="B617" s="107" t="s">
        <v>776</v>
      </c>
      <c r="C617" s="4">
        <v>190</v>
      </c>
      <c r="D617" s="12" t="s">
        <v>1048</v>
      </c>
    </row>
    <row r="618" spans="2:4" x14ac:dyDescent="0.25">
      <c r="B618" s="107" t="s">
        <v>777</v>
      </c>
      <c r="C618" s="4">
        <v>28.5</v>
      </c>
      <c r="D618" s="12" t="s">
        <v>907</v>
      </c>
    </row>
    <row r="619" spans="2:4" x14ac:dyDescent="0.25">
      <c r="B619" s="107" t="s">
        <v>778</v>
      </c>
      <c r="C619" s="4">
        <v>95</v>
      </c>
      <c r="D619" s="12" t="s">
        <v>1042</v>
      </c>
    </row>
    <row r="620" spans="2:4" x14ac:dyDescent="0.25">
      <c r="B620" s="107" t="s">
        <v>779</v>
      </c>
      <c r="C620" s="4">
        <v>190</v>
      </c>
      <c r="D620" s="12" t="s">
        <v>1031</v>
      </c>
    </row>
    <row r="621" spans="2:4" x14ac:dyDescent="0.25">
      <c r="B621" s="107" t="s">
        <v>780</v>
      </c>
      <c r="C621" s="4">
        <v>475</v>
      </c>
      <c r="D621" s="12" t="s">
        <v>915</v>
      </c>
    </row>
    <row r="622" spans="2:4" x14ac:dyDescent="0.25">
      <c r="B622" s="107" t="s">
        <v>781</v>
      </c>
      <c r="C622" s="4">
        <v>47.5</v>
      </c>
      <c r="D622" s="12" t="s">
        <v>1213</v>
      </c>
    </row>
    <row r="623" spans="2:4" x14ac:dyDescent="0.25">
      <c r="B623" s="108">
        <v>41620.411099537036</v>
      </c>
      <c r="C623" s="4">
        <v>47.5</v>
      </c>
      <c r="D623" s="12" t="s">
        <v>1213</v>
      </c>
    </row>
    <row r="624" spans="2:4" x14ac:dyDescent="0.25">
      <c r="B624" s="107" t="s">
        <v>782</v>
      </c>
      <c r="C624" s="4">
        <v>95</v>
      </c>
      <c r="D624" s="12" t="s">
        <v>1514</v>
      </c>
    </row>
    <row r="625" spans="2:4" x14ac:dyDescent="0.25">
      <c r="B625" s="107" t="s">
        <v>783</v>
      </c>
      <c r="C625" s="4">
        <v>760</v>
      </c>
      <c r="D625" s="12" t="s">
        <v>1490</v>
      </c>
    </row>
    <row r="626" spans="2:4" x14ac:dyDescent="0.25">
      <c r="B626" s="107" t="s">
        <v>784</v>
      </c>
      <c r="C626" s="4">
        <v>47.5</v>
      </c>
      <c r="D626" s="12" t="s">
        <v>1515</v>
      </c>
    </row>
    <row r="627" spans="2:4" x14ac:dyDescent="0.25">
      <c r="B627" s="107" t="s">
        <v>785</v>
      </c>
      <c r="C627" s="4">
        <v>95</v>
      </c>
      <c r="D627" s="12" t="s">
        <v>1516</v>
      </c>
    </row>
    <row r="628" spans="2:4" x14ac:dyDescent="0.25">
      <c r="B628" s="107" t="s">
        <v>786</v>
      </c>
      <c r="C628" s="4">
        <v>95</v>
      </c>
      <c r="D628" s="12" t="s">
        <v>1110</v>
      </c>
    </row>
    <row r="629" spans="2:4" x14ac:dyDescent="0.25">
      <c r="B629" s="107" t="s">
        <v>787</v>
      </c>
      <c r="C629" s="4">
        <v>190</v>
      </c>
      <c r="D629" s="12" t="s">
        <v>1517</v>
      </c>
    </row>
    <row r="630" spans="2:4" x14ac:dyDescent="0.25">
      <c r="B630" s="107" t="s">
        <v>788</v>
      </c>
      <c r="C630" s="4">
        <v>47.5</v>
      </c>
      <c r="D630" s="12" t="s">
        <v>1017</v>
      </c>
    </row>
    <row r="631" spans="2:4" x14ac:dyDescent="0.25">
      <c r="B631" s="107" t="s">
        <v>789</v>
      </c>
      <c r="C631" s="4">
        <v>95</v>
      </c>
      <c r="D631" s="12" t="s">
        <v>984</v>
      </c>
    </row>
    <row r="632" spans="2:4" x14ac:dyDescent="0.25">
      <c r="B632" s="107" t="s">
        <v>790</v>
      </c>
      <c r="C632" s="4">
        <v>19</v>
      </c>
      <c r="D632" s="12" t="s">
        <v>1051</v>
      </c>
    </row>
    <row r="633" spans="2:4" x14ac:dyDescent="0.25">
      <c r="B633" s="107" t="s">
        <v>791</v>
      </c>
      <c r="C633" s="4">
        <v>95</v>
      </c>
      <c r="D633" s="12" t="s">
        <v>899</v>
      </c>
    </row>
    <row r="634" spans="2:4" x14ac:dyDescent="0.25">
      <c r="B634" s="107" t="s">
        <v>792</v>
      </c>
      <c r="C634" s="4">
        <v>47.5</v>
      </c>
      <c r="D634" s="12" t="s">
        <v>913</v>
      </c>
    </row>
    <row r="635" spans="2:4" x14ac:dyDescent="0.25">
      <c r="B635" s="107" t="s">
        <v>793</v>
      </c>
      <c r="C635" s="4">
        <v>47.5</v>
      </c>
      <c r="D635" s="12" t="s">
        <v>897</v>
      </c>
    </row>
    <row r="636" spans="2:4" x14ac:dyDescent="0.25">
      <c r="B636" s="107" t="s">
        <v>794</v>
      </c>
      <c r="C636" s="4">
        <v>28.5</v>
      </c>
      <c r="D636" s="12" t="s">
        <v>1019</v>
      </c>
    </row>
    <row r="637" spans="2:4" x14ac:dyDescent="0.25">
      <c r="B637" s="107" t="s">
        <v>795</v>
      </c>
      <c r="C637" s="4">
        <v>95</v>
      </c>
      <c r="D637" s="12" t="s">
        <v>925</v>
      </c>
    </row>
    <row r="638" spans="2:4" x14ac:dyDescent="0.25">
      <c r="B638" s="107" t="s">
        <v>796</v>
      </c>
      <c r="C638" s="4">
        <v>95</v>
      </c>
      <c r="D638" s="12" t="s">
        <v>1203</v>
      </c>
    </row>
    <row r="639" spans="2:4" x14ac:dyDescent="0.25">
      <c r="B639" s="107" t="s">
        <v>797</v>
      </c>
      <c r="C639" s="4">
        <v>380</v>
      </c>
      <c r="D639" s="12" t="s">
        <v>1021</v>
      </c>
    </row>
    <row r="640" spans="2:4" x14ac:dyDescent="0.25">
      <c r="B640" s="107" t="s">
        <v>798</v>
      </c>
      <c r="C640" s="4">
        <v>142.5</v>
      </c>
      <c r="D640" s="12" t="s">
        <v>1506</v>
      </c>
    </row>
    <row r="641" spans="2:4" x14ac:dyDescent="0.25">
      <c r="B641" s="107" t="s">
        <v>799</v>
      </c>
      <c r="C641" s="4">
        <v>95</v>
      </c>
      <c r="D641" s="12" t="s">
        <v>1213</v>
      </c>
    </row>
    <row r="642" spans="2:4" x14ac:dyDescent="0.25">
      <c r="B642" s="107" t="s">
        <v>800</v>
      </c>
      <c r="C642" s="4">
        <v>46.5</v>
      </c>
      <c r="D642" s="12" t="s">
        <v>1507</v>
      </c>
    </row>
    <row r="643" spans="2:4" x14ac:dyDescent="0.25">
      <c r="B643" s="107" t="s">
        <v>801</v>
      </c>
      <c r="C643" s="4">
        <v>95</v>
      </c>
      <c r="D643" s="12" t="s">
        <v>919</v>
      </c>
    </row>
    <row r="644" spans="2:4" x14ac:dyDescent="0.25">
      <c r="B644" s="107" t="s">
        <v>802</v>
      </c>
      <c r="C644" s="4">
        <v>95</v>
      </c>
      <c r="D644" s="12" t="s">
        <v>927</v>
      </c>
    </row>
    <row r="645" spans="2:4" x14ac:dyDescent="0.25">
      <c r="B645" s="107" t="s">
        <v>803</v>
      </c>
      <c r="C645" s="4">
        <v>95</v>
      </c>
      <c r="D645" s="12" t="s">
        <v>1508</v>
      </c>
    </row>
    <row r="646" spans="2:4" x14ac:dyDescent="0.25">
      <c r="B646" s="107" t="s">
        <v>804</v>
      </c>
      <c r="C646" s="4">
        <v>47.5</v>
      </c>
      <c r="D646" s="12" t="s">
        <v>1065</v>
      </c>
    </row>
    <row r="647" spans="2:4" x14ac:dyDescent="0.25">
      <c r="B647" s="107" t="s">
        <v>805</v>
      </c>
      <c r="C647" s="4">
        <v>475</v>
      </c>
      <c r="D647" s="12" t="s">
        <v>1509</v>
      </c>
    </row>
    <row r="648" spans="2:4" x14ac:dyDescent="0.25">
      <c r="B648" s="107" t="s">
        <v>806</v>
      </c>
      <c r="C648" s="4">
        <v>89</v>
      </c>
      <c r="D648" s="12" t="s">
        <v>916</v>
      </c>
    </row>
    <row r="649" spans="2:4" x14ac:dyDescent="0.25">
      <c r="B649" s="107" t="s">
        <v>807</v>
      </c>
      <c r="C649" s="4">
        <v>47.5</v>
      </c>
      <c r="D649" s="12" t="s">
        <v>1510</v>
      </c>
    </row>
    <row r="650" spans="2:4" x14ac:dyDescent="0.25">
      <c r="B650" s="107" t="s">
        <v>808</v>
      </c>
      <c r="C650" s="4">
        <v>95</v>
      </c>
      <c r="D650" s="12" t="s">
        <v>899</v>
      </c>
    </row>
    <row r="651" spans="2:4" x14ac:dyDescent="0.25">
      <c r="B651" s="107" t="s">
        <v>809</v>
      </c>
      <c r="C651" s="4">
        <v>47.5</v>
      </c>
      <c r="D651" s="12" t="s">
        <v>954</v>
      </c>
    </row>
    <row r="652" spans="2:4" x14ac:dyDescent="0.25">
      <c r="B652" s="107" t="s">
        <v>810</v>
      </c>
      <c r="C652" s="4">
        <v>47.5</v>
      </c>
      <c r="D652" s="12" t="s">
        <v>955</v>
      </c>
    </row>
    <row r="653" spans="2:4" x14ac:dyDescent="0.25">
      <c r="B653" s="107" t="s">
        <v>811</v>
      </c>
      <c r="C653" s="4">
        <v>95</v>
      </c>
      <c r="D653" s="12" t="s">
        <v>1511</v>
      </c>
    </row>
    <row r="654" spans="2:4" x14ac:dyDescent="0.25">
      <c r="B654" s="107" t="s">
        <v>812</v>
      </c>
      <c r="C654" s="4">
        <v>95</v>
      </c>
      <c r="D654" s="12" t="s">
        <v>918</v>
      </c>
    </row>
    <row r="655" spans="2:4" x14ac:dyDescent="0.25">
      <c r="B655" s="107" t="s">
        <v>813</v>
      </c>
      <c r="C655" s="4">
        <v>95</v>
      </c>
      <c r="D655" s="12" t="s">
        <v>935</v>
      </c>
    </row>
    <row r="656" spans="2:4" x14ac:dyDescent="0.25">
      <c r="B656" s="107" t="s">
        <v>814</v>
      </c>
      <c r="C656" s="4">
        <v>285</v>
      </c>
      <c r="D656" s="12" t="s">
        <v>1498</v>
      </c>
    </row>
    <row r="657" spans="2:4" x14ac:dyDescent="0.25">
      <c r="B657" s="107" t="s">
        <v>815</v>
      </c>
      <c r="C657" s="4">
        <v>95</v>
      </c>
      <c r="D657" s="12" t="s">
        <v>1213</v>
      </c>
    </row>
    <row r="658" spans="2:4" x14ac:dyDescent="0.25">
      <c r="B658" s="107" t="s">
        <v>816</v>
      </c>
      <c r="C658" s="4">
        <v>95</v>
      </c>
      <c r="D658" s="12" t="s">
        <v>921</v>
      </c>
    </row>
    <row r="659" spans="2:4" x14ac:dyDescent="0.25">
      <c r="B659" s="107" t="s">
        <v>817</v>
      </c>
      <c r="C659" s="4">
        <v>28.5</v>
      </c>
      <c r="D659" s="12" t="s">
        <v>1499</v>
      </c>
    </row>
    <row r="660" spans="2:4" x14ac:dyDescent="0.25">
      <c r="B660" s="107" t="s">
        <v>818</v>
      </c>
      <c r="C660" s="4">
        <v>142.5</v>
      </c>
      <c r="D660" s="12" t="s">
        <v>1500</v>
      </c>
    </row>
    <row r="661" spans="2:4" x14ac:dyDescent="0.25">
      <c r="B661" s="107" t="s">
        <v>819</v>
      </c>
      <c r="C661" s="4">
        <v>44.5</v>
      </c>
      <c r="D661" s="12" t="s">
        <v>1501</v>
      </c>
    </row>
    <row r="662" spans="2:4" x14ac:dyDescent="0.25">
      <c r="B662" s="107" t="s">
        <v>820</v>
      </c>
      <c r="C662" s="4">
        <v>1900</v>
      </c>
      <c r="D662" s="12" t="s">
        <v>1204</v>
      </c>
    </row>
    <row r="663" spans="2:4" x14ac:dyDescent="0.25">
      <c r="B663" s="107" t="s">
        <v>821</v>
      </c>
      <c r="C663" s="4">
        <v>47.5</v>
      </c>
      <c r="D663" s="12" t="s">
        <v>1502</v>
      </c>
    </row>
    <row r="664" spans="2:4" x14ac:dyDescent="0.25">
      <c r="B664" s="107" t="s">
        <v>822</v>
      </c>
      <c r="C664" s="4">
        <v>95</v>
      </c>
      <c r="D664" s="12" t="s">
        <v>899</v>
      </c>
    </row>
    <row r="665" spans="2:4" x14ac:dyDescent="0.25">
      <c r="B665" s="107" t="s">
        <v>823</v>
      </c>
      <c r="C665" s="4">
        <v>95</v>
      </c>
      <c r="D665" s="12" t="s">
        <v>1503</v>
      </c>
    </row>
    <row r="666" spans="2:4" x14ac:dyDescent="0.25">
      <c r="B666" s="107" t="s">
        <v>824</v>
      </c>
      <c r="C666" s="4">
        <v>475</v>
      </c>
      <c r="D666" s="12" t="s">
        <v>923</v>
      </c>
    </row>
    <row r="667" spans="2:4" x14ac:dyDescent="0.25">
      <c r="B667" s="107" t="s">
        <v>825</v>
      </c>
      <c r="C667" s="4">
        <v>190</v>
      </c>
      <c r="D667" s="12" t="s">
        <v>1504</v>
      </c>
    </row>
    <row r="668" spans="2:4" x14ac:dyDescent="0.25">
      <c r="B668" s="107" t="s">
        <v>826</v>
      </c>
      <c r="C668" s="4">
        <v>46.5</v>
      </c>
      <c r="D668" s="12" t="s">
        <v>961</v>
      </c>
    </row>
    <row r="669" spans="2:4" x14ac:dyDescent="0.25">
      <c r="B669" s="107" t="s">
        <v>827</v>
      </c>
      <c r="C669" s="4">
        <v>190</v>
      </c>
      <c r="D669" s="12" t="s">
        <v>917</v>
      </c>
    </row>
    <row r="670" spans="2:4" x14ac:dyDescent="0.25">
      <c r="B670" s="107" t="s">
        <v>828</v>
      </c>
      <c r="C670" s="4">
        <v>95</v>
      </c>
      <c r="D670" s="12" t="s">
        <v>975</v>
      </c>
    </row>
    <row r="671" spans="2:4" x14ac:dyDescent="0.25">
      <c r="B671" s="107" t="s">
        <v>829</v>
      </c>
      <c r="C671" s="4">
        <v>95</v>
      </c>
      <c r="D671" s="12" t="s">
        <v>952</v>
      </c>
    </row>
    <row r="672" spans="2:4" x14ac:dyDescent="0.25">
      <c r="B672" s="107" t="s">
        <v>830</v>
      </c>
      <c r="C672" s="4">
        <v>47.5</v>
      </c>
      <c r="D672" s="12" t="s">
        <v>1173</v>
      </c>
    </row>
    <row r="673" spans="2:4" x14ac:dyDescent="0.25">
      <c r="B673" s="107" t="s">
        <v>831</v>
      </c>
      <c r="C673" s="4">
        <v>47.5</v>
      </c>
      <c r="D673" s="12" t="s">
        <v>954</v>
      </c>
    </row>
    <row r="674" spans="2:4" x14ac:dyDescent="0.25">
      <c r="B674" s="107" t="s">
        <v>832</v>
      </c>
      <c r="C674" s="4">
        <v>47.5</v>
      </c>
      <c r="D674" s="12" t="s">
        <v>954</v>
      </c>
    </row>
    <row r="675" spans="2:4" x14ac:dyDescent="0.25">
      <c r="B675" s="107" t="s">
        <v>833</v>
      </c>
      <c r="C675" s="4">
        <v>237.5</v>
      </c>
      <c r="D675" s="12" t="s">
        <v>1505</v>
      </c>
    </row>
    <row r="676" spans="2:4" x14ac:dyDescent="0.25">
      <c r="B676" s="107" t="s">
        <v>834</v>
      </c>
      <c r="C676" s="4">
        <v>1425</v>
      </c>
      <c r="D676" s="12" t="s">
        <v>1490</v>
      </c>
    </row>
    <row r="677" spans="2:4" x14ac:dyDescent="0.25">
      <c r="B677" s="107" t="s">
        <v>835</v>
      </c>
      <c r="C677" s="4">
        <v>475</v>
      </c>
      <c r="D677" s="12" t="s">
        <v>1493</v>
      </c>
    </row>
    <row r="678" spans="2:4" x14ac:dyDescent="0.25">
      <c r="B678" s="107" t="s">
        <v>836</v>
      </c>
      <c r="C678" s="4">
        <v>95</v>
      </c>
      <c r="D678" s="12" t="s">
        <v>1196</v>
      </c>
    </row>
    <row r="679" spans="2:4" x14ac:dyDescent="0.25">
      <c r="B679" s="107" t="s">
        <v>837</v>
      </c>
      <c r="C679" s="4">
        <v>190</v>
      </c>
      <c r="D679" s="12" t="s">
        <v>926</v>
      </c>
    </row>
    <row r="680" spans="2:4" x14ac:dyDescent="0.25">
      <c r="B680" s="107" t="s">
        <v>838</v>
      </c>
      <c r="C680" s="4">
        <v>57</v>
      </c>
      <c r="D680" s="12" t="s">
        <v>1493</v>
      </c>
    </row>
    <row r="681" spans="2:4" x14ac:dyDescent="0.25">
      <c r="B681" s="107" t="s">
        <v>839</v>
      </c>
      <c r="C681" s="4">
        <v>95</v>
      </c>
      <c r="D681" s="12" t="s">
        <v>1213</v>
      </c>
    </row>
    <row r="682" spans="2:4" x14ac:dyDescent="0.25">
      <c r="B682" s="107" t="s">
        <v>840</v>
      </c>
      <c r="C682" s="4">
        <v>475</v>
      </c>
      <c r="D682" s="12" t="s">
        <v>918</v>
      </c>
    </row>
    <row r="683" spans="2:4" x14ac:dyDescent="0.25">
      <c r="B683" s="107" t="s">
        <v>841</v>
      </c>
      <c r="C683" s="4">
        <v>95</v>
      </c>
      <c r="D683" s="12" t="s">
        <v>1040</v>
      </c>
    </row>
    <row r="684" spans="2:4" x14ac:dyDescent="0.25">
      <c r="B684" s="107" t="s">
        <v>842</v>
      </c>
      <c r="C684" s="4">
        <v>89</v>
      </c>
      <c r="D684" s="12" t="s">
        <v>940</v>
      </c>
    </row>
    <row r="685" spans="2:4" x14ac:dyDescent="0.25">
      <c r="B685" s="107" t="s">
        <v>843</v>
      </c>
      <c r="C685" s="4">
        <v>76</v>
      </c>
      <c r="D685" s="12" t="s">
        <v>950</v>
      </c>
    </row>
    <row r="686" spans="2:4" x14ac:dyDescent="0.25">
      <c r="B686" s="107" t="s">
        <v>844</v>
      </c>
      <c r="C686" s="4">
        <v>95</v>
      </c>
      <c r="D686" s="12" t="s">
        <v>899</v>
      </c>
    </row>
    <row r="687" spans="2:4" x14ac:dyDescent="0.25">
      <c r="B687" s="107" t="s">
        <v>845</v>
      </c>
      <c r="C687" s="4">
        <v>47.5</v>
      </c>
      <c r="D687" s="12" t="s">
        <v>897</v>
      </c>
    </row>
    <row r="688" spans="2:4" x14ac:dyDescent="0.25">
      <c r="B688" s="107" t="s">
        <v>846</v>
      </c>
      <c r="C688" s="4">
        <v>19</v>
      </c>
      <c r="D688" s="12" t="s">
        <v>909</v>
      </c>
    </row>
    <row r="689" spans="2:4" x14ac:dyDescent="0.25">
      <c r="B689" s="107" t="s">
        <v>847</v>
      </c>
      <c r="C689" s="4">
        <v>95</v>
      </c>
      <c r="D689" s="12" t="s">
        <v>1494</v>
      </c>
    </row>
    <row r="690" spans="2:4" x14ac:dyDescent="0.25">
      <c r="B690" s="107" t="s">
        <v>848</v>
      </c>
      <c r="C690" s="4">
        <v>22.25</v>
      </c>
      <c r="D690" s="12" t="s">
        <v>928</v>
      </c>
    </row>
    <row r="691" spans="2:4" x14ac:dyDescent="0.25">
      <c r="B691" s="107" t="s">
        <v>849</v>
      </c>
      <c r="C691" s="4">
        <v>95</v>
      </c>
      <c r="D691" s="12" t="s">
        <v>1471</v>
      </c>
    </row>
    <row r="692" spans="2:4" x14ac:dyDescent="0.25">
      <c r="B692" s="107" t="s">
        <v>850</v>
      </c>
      <c r="C692" s="4">
        <v>475</v>
      </c>
      <c r="D692" s="12" t="s">
        <v>996</v>
      </c>
    </row>
    <row r="693" spans="2:4" x14ac:dyDescent="0.25">
      <c r="B693" s="107" t="s">
        <v>851</v>
      </c>
      <c r="C693" s="4">
        <v>62.3</v>
      </c>
      <c r="D693" s="12" t="s">
        <v>922</v>
      </c>
    </row>
    <row r="694" spans="2:4" x14ac:dyDescent="0.25">
      <c r="B694" s="107" t="s">
        <v>852</v>
      </c>
      <c r="C694" s="4">
        <v>95</v>
      </c>
      <c r="D694" s="12" t="s">
        <v>1213</v>
      </c>
    </row>
    <row r="695" spans="2:4" x14ac:dyDescent="0.25">
      <c r="B695" s="107" t="s">
        <v>853</v>
      </c>
      <c r="C695" s="4">
        <v>95</v>
      </c>
      <c r="D695" s="12" t="s">
        <v>1224</v>
      </c>
    </row>
    <row r="696" spans="2:4" x14ac:dyDescent="0.25">
      <c r="B696" s="107" t="s">
        <v>854</v>
      </c>
      <c r="C696" s="4">
        <v>950</v>
      </c>
      <c r="D696" s="12" t="s">
        <v>1495</v>
      </c>
    </row>
    <row r="697" spans="2:4" x14ac:dyDescent="0.25">
      <c r="B697" s="107" t="s">
        <v>855</v>
      </c>
      <c r="C697" s="4">
        <v>950</v>
      </c>
      <c r="D697" s="12" t="s">
        <v>1495</v>
      </c>
    </row>
    <row r="698" spans="2:4" x14ac:dyDescent="0.25">
      <c r="B698" s="107" t="s">
        <v>856</v>
      </c>
      <c r="C698" s="4">
        <v>95</v>
      </c>
      <c r="D698" s="12" t="s">
        <v>1496</v>
      </c>
    </row>
    <row r="699" spans="2:4" x14ac:dyDescent="0.25">
      <c r="B699" s="107" t="s">
        <v>857</v>
      </c>
      <c r="C699" s="4">
        <v>28.5</v>
      </c>
      <c r="D699" s="12" t="s">
        <v>1113</v>
      </c>
    </row>
    <row r="700" spans="2:4" x14ac:dyDescent="0.25">
      <c r="B700" s="107" t="s">
        <v>858</v>
      </c>
      <c r="C700" s="4">
        <v>47.5</v>
      </c>
      <c r="D700" s="12" t="s">
        <v>1162</v>
      </c>
    </row>
    <row r="701" spans="2:4" x14ac:dyDescent="0.25">
      <c r="B701" s="107" t="s">
        <v>859</v>
      </c>
      <c r="C701" s="4">
        <v>95</v>
      </c>
      <c r="D701" s="12" t="s">
        <v>1497</v>
      </c>
    </row>
    <row r="702" spans="2:4" x14ac:dyDescent="0.25">
      <c r="B702" s="107" t="s">
        <v>860</v>
      </c>
      <c r="C702" s="4">
        <v>95</v>
      </c>
      <c r="D702" s="12" t="s">
        <v>999</v>
      </c>
    </row>
    <row r="703" spans="2:4" x14ac:dyDescent="0.25">
      <c r="B703" s="107" t="s">
        <v>861</v>
      </c>
      <c r="C703" s="4">
        <v>284.05</v>
      </c>
      <c r="D703" s="12" t="s">
        <v>1483</v>
      </c>
    </row>
    <row r="704" spans="2:4" x14ac:dyDescent="0.25">
      <c r="B704" s="107" t="s">
        <v>862</v>
      </c>
      <c r="C704" s="4">
        <v>19</v>
      </c>
      <c r="D704" s="12" t="s">
        <v>913</v>
      </c>
    </row>
    <row r="705" spans="2:4" x14ac:dyDescent="0.25">
      <c r="B705" s="107" t="s">
        <v>863</v>
      </c>
      <c r="C705" s="4">
        <v>47.5</v>
      </c>
      <c r="D705" s="12" t="s">
        <v>1484</v>
      </c>
    </row>
    <row r="706" spans="2:4" x14ac:dyDescent="0.25">
      <c r="B706" s="107" t="s">
        <v>864</v>
      </c>
      <c r="C706" s="4">
        <v>47.5</v>
      </c>
      <c r="D706" s="12" t="s">
        <v>1485</v>
      </c>
    </row>
    <row r="707" spans="2:4" x14ac:dyDescent="0.25">
      <c r="B707" s="107" t="s">
        <v>865</v>
      </c>
      <c r="C707" s="4">
        <v>47.5</v>
      </c>
      <c r="D707" s="12" t="s">
        <v>1486</v>
      </c>
    </row>
    <row r="708" spans="2:4" x14ac:dyDescent="0.25">
      <c r="B708" s="107" t="s">
        <v>866</v>
      </c>
      <c r="C708" s="4">
        <v>95</v>
      </c>
      <c r="D708" s="12" t="s">
        <v>899</v>
      </c>
    </row>
    <row r="709" spans="2:4" x14ac:dyDescent="0.25">
      <c r="B709" s="107" t="s">
        <v>867</v>
      </c>
      <c r="C709" s="4">
        <v>475</v>
      </c>
      <c r="D709" s="12" t="s">
        <v>1487</v>
      </c>
    </row>
    <row r="710" spans="2:4" x14ac:dyDescent="0.25">
      <c r="B710" s="107" t="s">
        <v>868</v>
      </c>
      <c r="C710" s="4">
        <v>190</v>
      </c>
      <c r="D710" s="12" t="s">
        <v>1488</v>
      </c>
    </row>
    <row r="711" spans="2:4" x14ac:dyDescent="0.25">
      <c r="B711" s="107" t="s">
        <v>869</v>
      </c>
      <c r="C711" s="4">
        <v>95</v>
      </c>
      <c r="D711" s="12" t="s">
        <v>1155</v>
      </c>
    </row>
    <row r="712" spans="2:4" x14ac:dyDescent="0.25">
      <c r="B712" s="107" t="s">
        <v>870</v>
      </c>
      <c r="C712" s="4">
        <v>285</v>
      </c>
      <c r="D712" s="12" t="s">
        <v>991</v>
      </c>
    </row>
    <row r="713" spans="2:4" x14ac:dyDescent="0.25">
      <c r="B713" s="107" t="s">
        <v>871</v>
      </c>
      <c r="C713" s="4">
        <v>95</v>
      </c>
      <c r="D713" s="12" t="s">
        <v>1489</v>
      </c>
    </row>
    <row r="714" spans="2:4" x14ac:dyDescent="0.25">
      <c r="B714" s="107" t="s">
        <v>872</v>
      </c>
      <c r="C714" s="4">
        <v>237.5</v>
      </c>
      <c r="D714" s="12" t="s">
        <v>985</v>
      </c>
    </row>
    <row r="715" spans="2:4" x14ac:dyDescent="0.25">
      <c r="B715" s="107" t="s">
        <v>873</v>
      </c>
      <c r="C715" s="4">
        <v>23.75</v>
      </c>
      <c r="D715" s="12" t="s">
        <v>933</v>
      </c>
    </row>
    <row r="716" spans="2:4" x14ac:dyDescent="0.25">
      <c r="B716" s="107" t="s">
        <v>874</v>
      </c>
      <c r="C716" s="4">
        <v>285</v>
      </c>
      <c r="D716" s="12" t="s">
        <v>906</v>
      </c>
    </row>
    <row r="717" spans="2:4" x14ac:dyDescent="0.25">
      <c r="B717" s="107" t="s">
        <v>875</v>
      </c>
      <c r="C717" s="4">
        <v>95</v>
      </c>
      <c r="D717" s="12" t="s">
        <v>1001</v>
      </c>
    </row>
    <row r="718" spans="2:4" x14ac:dyDescent="0.25">
      <c r="B718" s="107" t="s">
        <v>876</v>
      </c>
      <c r="C718" s="4">
        <v>95</v>
      </c>
      <c r="D718" s="12" t="s">
        <v>994</v>
      </c>
    </row>
    <row r="719" spans="2:4" x14ac:dyDescent="0.25">
      <c r="B719" s="107" t="s">
        <v>877</v>
      </c>
      <c r="C719" s="4">
        <v>2850</v>
      </c>
      <c r="D719" s="12" t="s">
        <v>1490</v>
      </c>
    </row>
    <row r="720" spans="2:4" x14ac:dyDescent="0.25">
      <c r="B720" s="107" t="s">
        <v>878</v>
      </c>
      <c r="C720" s="4">
        <v>28.5</v>
      </c>
      <c r="D720" s="12" t="s">
        <v>1065</v>
      </c>
    </row>
    <row r="721" spans="2:4" x14ac:dyDescent="0.25">
      <c r="B721" s="107" t="s">
        <v>879</v>
      </c>
      <c r="C721" s="4">
        <v>95</v>
      </c>
      <c r="D721" s="12" t="s">
        <v>1003</v>
      </c>
    </row>
    <row r="722" spans="2:4" x14ac:dyDescent="0.25">
      <c r="B722" s="107" t="s">
        <v>880</v>
      </c>
      <c r="C722" s="4">
        <v>190</v>
      </c>
      <c r="D722" s="12" t="s">
        <v>1491</v>
      </c>
    </row>
    <row r="723" spans="2:4" x14ac:dyDescent="0.25">
      <c r="B723" s="107" t="s">
        <v>881</v>
      </c>
      <c r="C723" s="4">
        <v>89</v>
      </c>
      <c r="D723" s="12" t="s">
        <v>916</v>
      </c>
    </row>
    <row r="724" spans="2:4" x14ac:dyDescent="0.25">
      <c r="B724" s="107" t="s">
        <v>882</v>
      </c>
      <c r="C724" s="4">
        <v>190</v>
      </c>
      <c r="D724" s="12" t="s">
        <v>1002</v>
      </c>
    </row>
    <row r="725" spans="2:4" x14ac:dyDescent="0.25">
      <c r="B725" s="107" t="s">
        <v>883</v>
      </c>
      <c r="C725" s="4">
        <v>95</v>
      </c>
      <c r="D725" s="12" t="s">
        <v>1492</v>
      </c>
    </row>
    <row r="726" spans="2:4" x14ac:dyDescent="0.25">
      <c r="B726" s="107" t="s">
        <v>884</v>
      </c>
      <c r="C726" s="4">
        <v>190</v>
      </c>
      <c r="D726" s="12" t="s">
        <v>908</v>
      </c>
    </row>
    <row r="727" spans="2:4" x14ac:dyDescent="0.25">
      <c r="B727" s="107" t="s">
        <v>885</v>
      </c>
      <c r="C727" s="4">
        <v>47.5</v>
      </c>
      <c r="D727" s="12" t="s">
        <v>974</v>
      </c>
    </row>
    <row r="728" spans="2:4" x14ac:dyDescent="0.25">
      <c r="B728" s="107" t="s">
        <v>886</v>
      </c>
      <c r="C728" s="4">
        <v>95</v>
      </c>
      <c r="D728" s="12" t="s">
        <v>1479</v>
      </c>
    </row>
    <row r="729" spans="2:4" x14ac:dyDescent="0.25">
      <c r="B729" s="107" t="s">
        <v>887</v>
      </c>
      <c r="C729" s="4">
        <v>95</v>
      </c>
      <c r="D729" s="12" t="s">
        <v>966</v>
      </c>
    </row>
    <row r="730" spans="2:4" x14ac:dyDescent="0.25">
      <c r="B730" s="107" t="s">
        <v>888</v>
      </c>
      <c r="C730" s="4">
        <v>95</v>
      </c>
      <c r="D730" s="12" t="s">
        <v>1480</v>
      </c>
    </row>
    <row r="731" spans="2:4" x14ac:dyDescent="0.25">
      <c r="B731" s="107" t="s">
        <v>889</v>
      </c>
      <c r="C731" s="4">
        <v>47.5</v>
      </c>
      <c r="D731" s="12" t="s">
        <v>936</v>
      </c>
    </row>
    <row r="732" spans="2:4" x14ac:dyDescent="0.25">
      <c r="B732" s="107" t="s">
        <v>890</v>
      </c>
      <c r="C732" s="4">
        <v>95</v>
      </c>
      <c r="D732" s="12" t="s">
        <v>921</v>
      </c>
    </row>
    <row r="733" spans="2:4" x14ac:dyDescent="0.25">
      <c r="B733" s="107" t="s">
        <v>891</v>
      </c>
      <c r="C733" s="4">
        <v>95</v>
      </c>
      <c r="D733" s="12" t="s">
        <v>1213</v>
      </c>
    </row>
    <row r="734" spans="2:4" x14ac:dyDescent="0.25">
      <c r="B734" s="107" t="s">
        <v>892</v>
      </c>
      <c r="C734" s="4">
        <v>95</v>
      </c>
      <c r="D734" s="12" t="s">
        <v>919</v>
      </c>
    </row>
    <row r="735" spans="2:4" x14ac:dyDescent="0.25">
      <c r="B735" s="107" t="s">
        <v>893</v>
      </c>
      <c r="C735" s="4">
        <v>95</v>
      </c>
      <c r="D735" s="12" t="s">
        <v>927</v>
      </c>
    </row>
    <row r="736" spans="2:4" x14ac:dyDescent="0.25">
      <c r="B736" s="107" t="s">
        <v>894</v>
      </c>
      <c r="C736" s="4">
        <v>28.5</v>
      </c>
      <c r="D736" s="12" t="s">
        <v>1481</v>
      </c>
    </row>
    <row r="737" spans="2:4" x14ac:dyDescent="0.25">
      <c r="B737" s="107" t="s">
        <v>895</v>
      </c>
      <c r="C737" s="4">
        <v>950</v>
      </c>
      <c r="D737" s="12" t="s">
        <v>1482</v>
      </c>
    </row>
    <row r="738" spans="2:4" x14ac:dyDescent="0.25">
      <c r="B738" s="107" t="s">
        <v>896</v>
      </c>
      <c r="C738" s="4">
        <v>475</v>
      </c>
      <c r="D738" s="12" t="s">
        <v>951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80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55" customWidth="1"/>
    <col min="3" max="3" width="21.77734375" style="3" customWidth="1"/>
    <col min="4" max="4" width="30.77734375" style="13" customWidth="1"/>
    <col min="5" max="16384" width="9.109375" style="1"/>
  </cols>
  <sheetData>
    <row r="1" spans="1:6" ht="36.6" customHeight="1" x14ac:dyDescent="0.25">
      <c r="A1" s="62"/>
      <c r="B1" s="28"/>
      <c r="C1" s="164" t="s">
        <v>1595</v>
      </c>
      <c r="D1" s="164"/>
      <c r="E1" s="67"/>
      <c r="F1" s="63"/>
    </row>
    <row r="2" spans="1:6" ht="13.8" x14ac:dyDescent="0.25">
      <c r="B2" s="14" t="s">
        <v>14</v>
      </c>
      <c r="C2" s="15">
        <f>C54+C58</f>
        <v>8062.75</v>
      </c>
      <c r="D2" s="29"/>
    </row>
    <row r="4" spans="1:6" s="68" customFormat="1" ht="36.6" customHeight="1" x14ac:dyDescent="0.3">
      <c r="B4" s="69" t="s">
        <v>0</v>
      </c>
      <c r="C4" s="69" t="s">
        <v>1</v>
      </c>
      <c r="D4" s="73" t="s">
        <v>11</v>
      </c>
    </row>
    <row r="5" spans="1:6" s="94" customFormat="1" ht="14.4" x14ac:dyDescent="0.3">
      <c r="B5" s="95" t="s">
        <v>168</v>
      </c>
      <c r="C5" s="100"/>
      <c r="D5" s="125"/>
    </row>
    <row r="6" spans="1:6" s="19" customFormat="1" x14ac:dyDescent="0.25">
      <c r="B6" s="9">
        <v>41610</v>
      </c>
      <c r="C6" s="4">
        <v>100</v>
      </c>
      <c r="D6" s="12" t="s">
        <v>1561</v>
      </c>
    </row>
    <row r="7" spans="1:6" s="19" customFormat="1" x14ac:dyDescent="0.25">
      <c r="B7" s="9">
        <v>41610</v>
      </c>
      <c r="C7" s="4">
        <v>50</v>
      </c>
      <c r="D7" s="12" t="s">
        <v>1562</v>
      </c>
    </row>
    <row r="8" spans="1:6" s="19" customFormat="1" x14ac:dyDescent="0.25">
      <c r="B8" s="9">
        <v>41610</v>
      </c>
      <c r="C8" s="4">
        <v>100</v>
      </c>
      <c r="D8" s="12"/>
    </row>
    <row r="9" spans="1:6" s="19" customFormat="1" x14ac:dyDescent="0.25">
      <c r="B9" s="9">
        <v>41611</v>
      </c>
      <c r="C9" s="4">
        <v>50</v>
      </c>
      <c r="D9" s="12" t="s">
        <v>1039</v>
      </c>
    </row>
    <row r="10" spans="1:6" s="19" customFormat="1" x14ac:dyDescent="0.25">
      <c r="B10" s="9">
        <v>41611</v>
      </c>
      <c r="C10" s="4">
        <v>100</v>
      </c>
      <c r="D10" s="12"/>
    </row>
    <row r="11" spans="1:6" s="19" customFormat="1" x14ac:dyDescent="0.25">
      <c r="B11" s="9">
        <v>41612</v>
      </c>
      <c r="C11" s="4">
        <v>50</v>
      </c>
      <c r="D11" s="12"/>
    </row>
    <row r="12" spans="1:6" s="19" customFormat="1" x14ac:dyDescent="0.25">
      <c r="B12" s="9">
        <v>41612</v>
      </c>
      <c r="C12" s="4">
        <v>200</v>
      </c>
      <c r="D12" s="12"/>
    </row>
    <row r="13" spans="1:6" s="19" customFormat="1" x14ac:dyDescent="0.25">
      <c r="B13" s="9">
        <v>41612</v>
      </c>
      <c r="C13" s="4">
        <v>100</v>
      </c>
      <c r="D13" s="126" t="s">
        <v>1046</v>
      </c>
    </row>
    <row r="14" spans="1:6" s="19" customFormat="1" x14ac:dyDescent="0.25">
      <c r="B14" s="9">
        <v>41612</v>
      </c>
      <c r="C14" s="4">
        <v>200</v>
      </c>
      <c r="D14" s="12"/>
    </row>
    <row r="15" spans="1:6" s="19" customFormat="1" ht="14.4" x14ac:dyDescent="0.3">
      <c r="B15" s="9">
        <v>41613</v>
      </c>
      <c r="C15" s="4">
        <v>50</v>
      </c>
      <c r="D15" s="124" t="s">
        <v>1563</v>
      </c>
    </row>
    <row r="16" spans="1:6" s="19" customFormat="1" x14ac:dyDescent="0.25">
      <c r="B16" s="9">
        <v>41616</v>
      </c>
      <c r="C16" s="4">
        <v>150</v>
      </c>
      <c r="D16" s="126" t="s">
        <v>942</v>
      </c>
    </row>
    <row r="17" spans="2:4" s="19" customFormat="1" x14ac:dyDescent="0.25">
      <c r="B17" s="9">
        <v>41617</v>
      </c>
      <c r="C17" s="4">
        <v>100</v>
      </c>
      <c r="D17" s="12" t="s">
        <v>1564</v>
      </c>
    </row>
    <row r="18" spans="2:4" s="19" customFormat="1" ht="14.4" x14ac:dyDescent="0.3">
      <c r="B18" s="9">
        <v>41617</v>
      </c>
      <c r="C18" s="4">
        <v>50</v>
      </c>
      <c r="D18" s="124" t="s">
        <v>1563</v>
      </c>
    </row>
    <row r="19" spans="2:4" s="19" customFormat="1" x14ac:dyDescent="0.25">
      <c r="B19" s="9">
        <v>41619</v>
      </c>
      <c r="C19" s="4">
        <v>30</v>
      </c>
      <c r="D19" s="12"/>
    </row>
    <row r="20" spans="2:4" s="19" customFormat="1" x14ac:dyDescent="0.25">
      <c r="B20" s="9">
        <v>41619</v>
      </c>
      <c r="C20" s="4">
        <v>1000</v>
      </c>
      <c r="D20" s="12" t="s">
        <v>1558</v>
      </c>
    </row>
    <row r="21" spans="2:4" s="19" customFormat="1" ht="14.4" x14ac:dyDescent="0.3">
      <c r="B21" s="9">
        <v>41620</v>
      </c>
      <c r="C21" s="4">
        <v>150</v>
      </c>
      <c r="D21" s="124" t="s">
        <v>1565</v>
      </c>
    </row>
    <row r="22" spans="2:4" s="19" customFormat="1" x14ac:dyDescent="0.25">
      <c r="B22" s="9">
        <v>41621</v>
      </c>
      <c r="C22" s="4">
        <v>100</v>
      </c>
      <c r="D22" s="12"/>
    </row>
    <row r="23" spans="2:4" s="19" customFormat="1" x14ac:dyDescent="0.25">
      <c r="B23" s="9">
        <v>41621</v>
      </c>
      <c r="C23" s="4">
        <v>10</v>
      </c>
      <c r="D23" s="12"/>
    </row>
    <row r="24" spans="2:4" s="19" customFormat="1" x14ac:dyDescent="0.25">
      <c r="B24" s="9">
        <v>41621</v>
      </c>
      <c r="C24" s="4">
        <v>10</v>
      </c>
      <c r="D24" s="12"/>
    </row>
    <row r="25" spans="2:4" s="19" customFormat="1" x14ac:dyDescent="0.25">
      <c r="B25" s="9">
        <v>41621</v>
      </c>
      <c r="C25" s="4">
        <v>10</v>
      </c>
      <c r="D25" s="12"/>
    </row>
    <row r="26" spans="2:4" s="19" customFormat="1" x14ac:dyDescent="0.25">
      <c r="B26" s="9">
        <v>41621</v>
      </c>
      <c r="C26" s="4">
        <v>10</v>
      </c>
      <c r="D26" s="12"/>
    </row>
    <row r="27" spans="2:4" s="19" customFormat="1" x14ac:dyDescent="0.25">
      <c r="B27" s="9">
        <v>41622</v>
      </c>
      <c r="C27" s="4">
        <v>100</v>
      </c>
      <c r="D27" s="12"/>
    </row>
    <row r="28" spans="2:4" s="19" customFormat="1" x14ac:dyDescent="0.25">
      <c r="B28" s="9">
        <v>41622</v>
      </c>
      <c r="C28" s="4">
        <v>100</v>
      </c>
      <c r="D28" s="12" t="s">
        <v>1566</v>
      </c>
    </row>
    <row r="29" spans="2:4" s="19" customFormat="1" x14ac:dyDescent="0.25">
      <c r="B29" s="9">
        <v>41623</v>
      </c>
      <c r="C29" s="4">
        <v>100</v>
      </c>
      <c r="D29" s="12"/>
    </row>
    <row r="30" spans="2:4" s="19" customFormat="1" x14ac:dyDescent="0.25">
      <c r="B30" s="9">
        <v>41623</v>
      </c>
      <c r="C30" s="4">
        <v>300</v>
      </c>
      <c r="D30" s="12" t="s">
        <v>1567</v>
      </c>
    </row>
    <row r="31" spans="2:4" s="19" customFormat="1" x14ac:dyDescent="0.25">
      <c r="B31" s="9">
        <v>41624</v>
      </c>
      <c r="C31" s="4">
        <v>10</v>
      </c>
      <c r="D31" s="12" t="s">
        <v>1559</v>
      </c>
    </row>
    <row r="32" spans="2:4" s="19" customFormat="1" x14ac:dyDescent="0.25">
      <c r="B32" s="9">
        <v>41626</v>
      </c>
      <c r="C32" s="4">
        <v>50</v>
      </c>
      <c r="D32" s="12"/>
    </row>
    <row r="33" spans="2:4" s="19" customFormat="1" x14ac:dyDescent="0.25">
      <c r="B33" s="9">
        <v>41628</v>
      </c>
      <c r="C33" s="4">
        <v>10</v>
      </c>
      <c r="D33" s="12"/>
    </row>
    <row r="34" spans="2:4" s="19" customFormat="1" x14ac:dyDescent="0.25">
      <c r="B34" s="9">
        <v>41630</v>
      </c>
      <c r="C34" s="4">
        <v>100</v>
      </c>
      <c r="D34" s="12" t="s">
        <v>1568</v>
      </c>
    </row>
    <row r="35" spans="2:4" s="19" customFormat="1" x14ac:dyDescent="0.25">
      <c r="B35" s="9">
        <v>41631</v>
      </c>
      <c r="C35" s="4">
        <v>100</v>
      </c>
      <c r="D35" s="12"/>
    </row>
    <row r="36" spans="2:4" s="19" customFormat="1" x14ac:dyDescent="0.25">
      <c r="B36" s="9">
        <v>41631</v>
      </c>
      <c r="C36" s="4">
        <v>50</v>
      </c>
      <c r="D36" s="12" t="s">
        <v>1232</v>
      </c>
    </row>
    <row r="37" spans="2:4" s="19" customFormat="1" x14ac:dyDescent="0.25">
      <c r="B37" s="9">
        <v>41631</v>
      </c>
      <c r="C37" s="4">
        <v>50</v>
      </c>
      <c r="D37" s="12"/>
    </row>
    <row r="38" spans="2:4" s="19" customFormat="1" x14ac:dyDescent="0.25">
      <c r="B38" s="9">
        <v>41632</v>
      </c>
      <c r="C38" s="4">
        <v>100</v>
      </c>
      <c r="D38" s="12" t="s">
        <v>1569</v>
      </c>
    </row>
    <row r="39" spans="2:4" s="19" customFormat="1" x14ac:dyDescent="0.25">
      <c r="B39" s="9">
        <v>41632</v>
      </c>
      <c r="C39" s="4">
        <v>200</v>
      </c>
      <c r="D39" s="12"/>
    </row>
    <row r="40" spans="2:4" s="19" customFormat="1" x14ac:dyDescent="0.25">
      <c r="B40" s="9">
        <v>41633</v>
      </c>
      <c r="C40" s="4">
        <v>20</v>
      </c>
      <c r="D40" s="12"/>
    </row>
    <row r="41" spans="2:4" s="19" customFormat="1" x14ac:dyDescent="0.25">
      <c r="B41" s="9">
        <v>41633</v>
      </c>
      <c r="C41" s="4">
        <v>310</v>
      </c>
      <c r="D41" s="12"/>
    </row>
    <row r="42" spans="2:4" s="19" customFormat="1" x14ac:dyDescent="0.25">
      <c r="B42" s="9">
        <v>41634</v>
      </c>
      <c r="C42" s="4">
        <v>49</v>
      </c>
      <c r="D42" s="12"/>
    </row>
    <row r="43" spans="2:4" s="19" customFormat="1" x14ac:dyDescent="0.25">
      <c r="B43" s="9">
        <v>41634</v>
      </c>
      <c r="C43" s="4">
        <v>50</v>
      </c>
      <c r="D43" s="12" t="s">
        <v>1570</v>
      </c>
    </row>
    <row r="44" spans="2:4" s="19" customFormat="1" x14ac:dyDescent="0.25">
      <c r="B44" s="9">
        <v>41634</v>
      </c>
      <c r="C44" s="4">
        <v>200</v>
      </c>
      <c r="D44" s="12" t="s">
        <v>1560</v>
      </c>
    </row>
    <row r="45" spans="2:4" s="19" customFormat="1" x14ac:dyDescent="0.25">
      <c r="B45" s="9">
        <v>41634</v>
      </c>
      <c r="C45" s="4">
        <v>16.670000000000002</v>
      </c>
      <c r="D45" s="12"/>
    </row>
    <row r="46" spans="2:4" s="19" customFormat="1" x14ac:dyDescent="0.25">
      <c r="B46" s="9">
        <v>41634</v>
      </c>
      <c r="C46" s="4">
        <v>100</v>
      </c>
      <c r="D46" s="12"/>
    </row>
    <row r="47" spans="2:4" s="19" customFormat="1" x14ac:dyDescent="0.25">
      <c r="B47" s="9">
        <v>41634</v>
      </c>
      <c r="C47" s="4">
        <v>100</v>
      </c>
      <c r="D47" s="12" t="s">
        <v>1571</v>
      </c>
    </row>
    <row r="48" spans="2:4" s="19" customFormat="1" x14ac:dyDescent="0.25">
      <c r="B48" s="9">
        <v>41634</v>
      </c>
      <c r="C48" s="4">
        <v>500</v>
      </c>
      <c r="D48" s="12"/>
    </row>
    <row r="49" spans="2:4" s="19" customFormat="1" x14ac:dyDescent="0.25">
      <c r="B49" s="9">
        <v>41636</v>
      </c>
      <c r="C49" s="4">
        <v>20</v>
      </c>
      <c r="D49" s="12"/>
    </row>
    <row r="50" spans="2:4" s="19" customFormat="1" x14ac:dyDescent="0.25">
      <c r="B50" s="9">
        <v>41638</v>
      </c>
      <c r="C50" s="4">
        <v>157.08000000000001</v>
      </c>
      <c r="D50" s="12"/>
    </row>
    <row r="51" spans="2:4" s="19" customFormat="1" x14ac:dyDescent="0.25">
      <c r="B51" s="9">
        <v>41638</v>
      </c>
      <c r="C51" s="4">
        <v>2000</v>
      </c>
      <c r="D51" s="12" t="s">
        <v>1572</v>
      </c>
    </row>
    <row r="52" spans="2:4" s="19" customFormat="1" x14ac:dyDescent="0.25">
      <c r="B52" s="9">
        <v>41638</v>
      </c>
      <c r="C52" s="4">
        <v>300</v>
      </c>
      <c r="D52" s="12" t="s">
        <v>1109</v>
      </c>
    </row>
    <row r="53" spans="2:4" s="19" customFormat="1" x14ac:dyDescent="0.25">
      <c r="B53" s="9">
        <v>41638</v>
      </c>
      <c r="C53" s="4">
        <v>50</v>
      </c>
      <c r="D53" s="5"/>
    </row>
    <row r="54" spans="2:4" s="19" customFormat="1" x14ac:dyDescent="0.25">
      <c r="B54" s="21" t="s">
        <v>10</v>
      </c>
      <c r="C54" s="152">
        <f>SUM(C6:C53)</f>
        <v>7762.75</v>
      </c>
      <c r="D54" s="20"/>
    </row>
    <row r="55" spans="2:4" s="19" customFormat="1" ht="13.8" thickBot="1" x14ac:dyDescent="0.3">
      <c r="B55" s="33"/>
      <c r="C55" s="18"/>
      <c r="D55" s="20"/>
    </row>
    <row r="56" spans="2:4" s="145" customFormat="1" ht="36.6" customHeight="1" x14ac:dyDescent="0.3">
      <c r="B56" s="148" t="s">
        <v>0</v>
      </c>
      <c r="C56" s="149" t="s">
        <v>1</v>
      </c>
      <c r="D56" s="150" t="s">
        <v>1592</v>
      </c>
    </row>
    <row r="57" spans="2:4" ht="14.4" x14ac:dyDescent="0.3">
      <c r="B57" s="151" t="s">
        <v>1593</v>
      </c>
      <c r="C57" s="4">
        <v>300</v>
      </c>
      <c r="D57" s="12" t="s">
        <v>49</v>
      </c>
    </row>
    <row r="58" spans="2:4" s="19" customFormat="1" x14ac:dyDescent="0.25">
      <c r="B58" s="21" t="s">
        <v>10</v>
      </c>
      <c r="C58" s="152">
        <f>SUM(C57)</f>
        <v>300</v>
      </c>
      <c r="D58" s="20"/>
    </row>
    <row r="59" spans="2:4" s="19" customFormat="1" x14ac:dyDescent="0.25">
      <c r="B59" s="33"/>
      <c r="C59" s="18"/>
      <c r="D59" s="20"/>
    </row>
    <row r="60" spans="2:4" s="19" customFormat="1" x14ac:dyDescent="0.25">
      <c r="B60" s="33"/>
      <c r="C60" s="18"/>
      <c r="D60" s="20"/>
    </row>
    <row r="61" spans="2:4" s="19" customFormat="1" x14ac:dyDescent="0.25">
      <c r="B61" s="33"/>
      <c r="C61" s="18"/>
      <c r="D61" s="20"/>
    </row>
    <row r="62" spans="2:4" s="19" customFormat="1" x14ac:dyDescent="0.25">
      <c r="B62" s="33"/>
      <c r="C62" s="18"/>
      <c r="D62" s="20"/>
    </row>
    <row r="63" spans="2:4" s="19" customFormat="1" x14ac:dyDescent="0.25">
      <c r="B63" s="33"/>
      <c r="C63" s="18"/>
      <c r="D63" s="20"/>
    </row>
    <row r="64" spans="2:4" s="19" customFormat="1" x14ac:dyDescent="0.25">
      <c r="B64" s="33"/>
      <c r="C64" s="18"/>
      <c r="D64" s="20"/>
    </row>
    <row r="65" spans="2:4" s="19" customFormat="1" x14ac:dyDescent="0.25">
      <c r="B65" s="33"/>
      <c r="C65" s="18"/>
      <c r="D65" s="20"/>
    </row>
    <row r="66" spans="2:4" s="19" customFormat="1" x14ac:dyDescent="0.25">
      <c r="B66" s="33"/>
      <c r="C66" s="18"/>
      <c r="D66" s="20"/>
    </row>
    <row r="67" spans="2:4" s="19" customFormat="1" x14ac:dyDescent="0.25">
      <c r="B67" s="33"/>
      <c r="C67" s="18"/>
      <c r="D67" s="20"/>
    </row>
    <row r="68" spans="2:4" s="19" customFormat="1" x14ac:dyDescent="0.25">
      <c r="B68" s="33"/>
      <c r="C68" s="18"/>
      <c r="D68" s="20"/>
    </row>
    <row r="69" spans="2:4" s="19" customFormat="1" x14ac:dyDescent="0.25">
      <c r="B69" s="33"/>
      <c r="C69" s="18"/>
      <c r="D69" s="20"/>
    </row>
    <row r="70" spans="2:4" s="19" customFormat="1" x14ac:dyDescent="0.25">
      <c r="B70" s="33"/>
      <c r="C70" s="18"/>
      <c r="D70" s="20"/>
    </row>
    <row r="71" spans="2:4" s="19" customFormat="1" x14ac:dyDescent="0.25">
      <c r="B71" s="33"/>
      <c r="C71" s="18"/>
      <c r="D71" s="20"/>
    </row>
    <row r="72" spans="2:4" s="19" customFormat="1" x14ac:dyDescent="0.25">
      <c r="B72" s="33"/>
      <c r="C72" s="18"/>
      <c r="D72" s="20"/>
    </row>
    <row r="73" spans="2:4" s="19" customFormat="1" x14ac:dyDescent="0.25">
      <c r="B73" s="33"/>
      <c r="C73" s="18"/>
      <c r="D73" s="20"/>
    </row>
    <row r="74" spans="2:4" s="19" customFormat="1" x14ac:dyDescent="0.25">
      <c r="B74" s="33"/>
      <c r="C74" s="18"/>
      <c r="D74" s="20"/>
    </row>
    <row r="75" spans="2:4" s="19" customFormat="1" x14ac:dyDescent="0.25">
      <c r="B75" s="33"/>
      <c r="C75" s="18"/>
      <c r="D75" s="20"/>
    </row>
    <row r="76" spans="2:4" s="19" customFormat="1" x14ac:dyDescent="0.25">
      <c r="B76" s="33"/>
      <c r="C76" s="18"/>
      <c r="D76" s="20"/>
    </row>
    <row r="77" spans="2:4" s="19" customFormat="1" x14ac:dyDescent="0.25">
      <c r="B77" s="33"/>
      <c r="C77" s="18"/>
      <c r="D77" s="20"/>
    </row>
    <row r="78" spans="2:4" s="19" customFormat="1" x14ac:dyDescent="0.25">
      <c r="B78" s="33"/>
      <c r="C78" s="18"/>
      <c r="D78" s="20"/>
    </row>
    <row r="79" spans="2:4" s="19" customFormat="1" x14ac:dyDescent="0.25">
      <c r="B79" s="33"/>
      <c r="C79" s="18"/>
      <c r="D79" s="20"/>
    </row>
    <row r="80" spans="2:4" s="19" customFormat="1" x14ac:dyDescent="0.25">
      <c r="B80" s="33"/>
      <c r="C80" s="18"/>
      <c r="D80" s="20"/>
    </row>
  </sheetData>
  <sheetProtection password="CACB" sheet="1" objects="1" scenarios="1"/>
  <mergeCells count="1">
    <mergeCell ref="C1:D1"/>
  </mergeCells>
  <hyperlinks>
    <hyperlink ref="D15" r:id="rId1"/>
    <hyperlink ref="D18" r:id="rId2"/>
    <hyperlink ref="D21" r:id="rId3"/>
  </hyperlinks>
  <pageMargins left="0.7" right="0.7" top="0.75" bottom="0.75" header="0.3" footer="0.3"/>
  <pageSetup paperSize="9" orientation="portrait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Расходы</vt:lpstr>
      <vt:lpstr>Поступления Банк</vt:lpstr>
      <vt:lpstr>Валютный расчетный счет (USD)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2014-12-25T22:36:01Z</dcterms:modified>
</cp:coreProperties>
</file>