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Fund1\Desktop\БФКХ\Финансовые отчёты 2016\Финансовые отчёты 16-17\"/>
    </mc:Choice>
  </mc:AlternateContent>
  <bookViews>
    <workbookView xWindow="0" yWindow="0" windowWidth="25200" windowHeight="11595" tabRatio="953"/>
  </bookViews>
  <sheets>
    <sheet name="Расходы" sheetId="7" r:id="rId1"/>
    <sheet name="Поступления Райффайзенбанк" sheetId="1" r:id="rId2"/>
    <sheet name="Поступления МТС USSD" sheetId="11" r:id="rId3"/>
    <sheet name="Поступления с мобильных тел." sheetId="13" r:id="rId4"/>
    <sheet name="Поступления МКБ" sheetId="12" r:id="rId5"/>
    <sheet name="Поступления Platron" sheetId="14" r:id="rId6"/>
    <sheet name="Поступления СКБ-Банк" sheetId="15" r:id="rId7"/>
    <sheet name="Поступления ВТБ 24" sheetId="23" r:id="rId8"/>
    <sheet name="Поступления Бин Банк" sheetId="22" r:id="rId9"/>
    <sheet name="Поступления МДМ Банк" sheetId="18" r:id="rId10"/>
    <sheet name="ПАО Сбербанк" sheetId="26" r:id="rId11"/>
    <sheet name="Поступления Благо.ру" sheetId="10" r:id="rId12"/>
    <sheet name="Поступления РБК-Money" sheetId="17" r:id="rId13"/>
    <sheet name="Поступления CloudPayments" sheetId="27" r:id="rId14"/>
    <sheet name="PayPal" sheetId="24" r:id="rId15"/>
    <sheet name="Элекснет" sheetId="25" r:id="rId16"/>
  </sheets>
  <definedNames>
    <definedName name="_xlnm._FilterDatabase" localSheetId="13" hidden="1">'Поступления CloudPayments'!$B$4:$D$4</definedName>
    <definedName name="_xlnm._FilterDatabase" localSheetId="5" hidden="1">'Поступления Platron'!$A$4:$G$113</definedName>
    <definedName name="_xlnm._FilterDatabase" localSheetId="8" hidden="1">'Поступления Бин Банк'!$B$5:$E$1268</definedName>
    <definedName name="_xlnm._FilterDatabase" localSheetId="11" hidden="1">'Поступления Благо.ру'!$B$4:$D$4</definedName>
    <definedName name="_xlnm._FilterDatabase" localSheetId="7" hidden="1">'Поступления ВТБ 24'!$B$5:$G$1346</definedName>
    <definedName name="_xlnm._FilterDatabase" localSheetId="9" hidden="1">'Поступления МДМ Банк'!$B$4:$H$831</definedName>
    <definedName name="_xlnm._FilterDatabase" localSheetId="4" hidden="1">'Поступления МКБ'!$B$4:$D$4</definedName>
    <definedName name="_xlnm._FilterDatabase" localSheetId="2" hidden="1">'Поступления МТС USSD'!$A$4:$G$73</definedName>
    <definedName name="_xlnm._FilterDatabase" localSheetId="1" hidden="1">'Поступления Райффайзенбанк'!$B$4:$G$355</definedName>
    <definedName name="_xlnm._FilterDatabase" localSheetId="12" hidden="1">'Поступления РБК-Money'!$B$4:$D$4</definedName>
    <definedName name="_xlnm._FilterDatabase" localSheetId="3" hidden="1">'Поступления с мобильных тел.'!$A$4:$F$4</definedName>
    <definedName name="_xlnm._FilterDatabase" localSheetId="6" hidden="1">'Поступления СКБ-Банк'!$B$5:$E$1769</definedName>
    <definedName name="_xlnm._FilterDatabase" localSheetId="0" hidden="1">Расходы!$A$9:$H$136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" i="18" l="1"/>
  <c r="D3" i="7"/>
  <c r="D2" i="24" l="1"/>
  <c r="E41" i="24"/>
  <c r="D41" i="24"/>
  <c r="C41" i="24"/>
  <c r="D6" i="24"/>
  <c r="D7" i="24"/>
  <c r="D8" i="24"/>
  <c r="D9" i="24"/>
  <c r="D10" i="24"/>
  <c r="D11" i="24"/>
  <c r="D12" i="24"/>
  <c r="D13" i="24"/>
  <c r="D14" i="24"/>
  <c r="D15" i="24"/>
  <c r="D16" i="24"/>
  <c r="D17" i="24"/>
  <c r="D18" i="24"/>
  <c r="D19" i="24"/>
  <c r="D20" i="24"/>
  <c r="D21" i="24"/>
  <c r="D22" i="24"/>
  <c r="D23" i="24"/>
  <c r="D24" i="24"/>
  <c r="D25" i="24"/>
  <c r="D26" i="24"/>
  <c r="D27" i="24"/>
  <c r="D28" i="24"/>
  <c r="D29" i="24"/>
  <c r="D30" i="24"/>
  <c r="D31" i="24"/>
  <c r="D32" i="24"/>
  <c r="D33" i="24"/>
  <c r="D34" i="24"/>
  <c r="D35" i="24"/>
  <c r="D36" i="24"/>
  <c r="D37" i="24"/>
  <c r="D38" i="24"/>
  <c r="D39" i="24"/>
  <c r="D40" i="24"/>
  <c r="D5" i="24"/>
  <c r="C2" i="14" l="1"/>
  <c r="D6" i="14"/>
  <c r="D7" i="14"/>
  <c r="D8" i="14"/>
  <c r="D9" i="14"/>
  <c r="D10" i="14"/>
  <c r="D11" i="14"/>
  <c r="D12" i="14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27" i="14"/>
  <c r="D28" i="14"/>
  <c r="D29" i="14"/>
  <c r="D30" i="14"/>
  <c r="D31" i="14"/>
  <c r="D32" i="14"/>
  <c r="D33" i="14"/>
  <c r="D34" i="14"/>
  <c r="D35" i="14"/>
  <c r="D36" i="14"/>
  <c r="D37" i="14"/>
  <c r="D38" i="14"/>
  <c r="D39" i="14"/>
  <c r="D40" i="14"/>
  <c r="D41" i="14"/>
  <c r="D42" i="14"/>
  <c r="D43" i="14"/>
  <c r="D44" i="14"/>
  <c r="D45" i="14"/>
  <c r="D46" i="14"/>
  <c r="D47" i="14"/>
  <c r="D48" i="14"/>
  <c r="D49" i="14"/>
  <c r="D50" i="14"/>
  <c r="D51" i="14"/>
  <c r="D52" i="14"/>
  <c r="D53" i="14"/>
  <c r="D54" i="14"/>
  <c r="D55" i="14"/>
  <c r="D56" i="14"/>
  <c r="D57" i="14"/>
  <c r="D58" i="14"/>
  <c r="D59" i="14"/>
  <c r="D60" i="14"/>
  <c r="D61" i="14"/>
  <c r="D62" i="14"/>
  <c r="D63" i="14"/>
  <c r="D64" i="14"/>
  <c r="D65" i="14"/>
  <c r="D66" i="14"/>
  <c r="D67" i="14"/>
  <c r="D68" i="14"/>
  <c r="D69" i="14"/>
  <c r="D70" i="14"/>
  <c r="D71" i="14"/>
  <c r="D72" i="14"/>
  <c r="D73" i="14"/>
  <c r="D74" i="14"/>
  <c r="D75" i="14"/>
  <c r="D76" i="14"/>
  <c r="D77" i="14"/>
  <c r="D78" i="14"/>
  <c r="D79" i="14"/>
  <c r="D80" i="14"/>
  <c r="D81" i="14"/>
  <c r="D82" i="14"/>
  <c r="D83" i="14"/>
  <c r="D84" i="14"/>
  <c r="D85" i="14"/>
  <c r="D86" i="14"/>
  <c r="D87" i="14"/>
  <c r="D88" i="14"/>
  <c r="D89" i="14"/>
  <c r="D90" i="14"/>
  <c r="D91" i="14"/>
  <c r="D92" i="14"/>
  <c r="D93" i="14"/>
  <c r="D94" i="14"/>
  <c r="D95" i="14"/>
  <c r="D96" i="14"/>
  <c r="D97" i="14"/>
  <c r="D98" i="14"/>
  <c r="D99" i="14"/>
  <c r="D100" i="14"/>
  <c r="D101" i="14"/>
  <c r="D102" i="14"/>
  <c r="D103" i="14"/>
  <c r="D104" i="14"/>
  <c r="D105" i="14"/>
  <c r="D106" i="14"/>
  <c r="D107" i="14"/>
  <c r="D108" i="14"/>
  <c r="D109" i="14"/>
  <c r="D110" i="14"/>
  <c r="D111" i="14"/>
  <c r="D112" i="14"/>
  <c r="D113" i="14"/>
  <c r="D114" i="14"/>
  <c r="D115" i="14"/>
  <c r="D116" i="14"/>
  <c r="D117" i="14"/>
  <c r="D118" i="14"/>
  <c r="D119" i="14"/>
  <c r="D120" i="14"/>
  <c r="D121" i="14"/>
  <c r="D122" i="14"/>
  <c r="D123" i="14"/>
  <c r="D124" i="14"/>
  <c r="D125" i="14"/>
  <c r="D126" i="14"/>
  <c r="D127" i="14"/>
  <c r="D128" i="14"/>
  <c r="D129" i="14"/>
  <c r="D130" i="14"/>
  <c r="D131" i="14"/>
  <c r="D132" i="14"/>
  <c r="D133" i="14"/>
  <c r="D134" i="14"/>
  <c r="D135" i="14"/>
  <c r="D136" i="14"/>
  <c r="D137" i="14"/>
  <c r="D138" i="14"/>
  <c r="D139" i="14"/>
  <c r="D140" i="14"/>
  <c r="D141" i="14"/>
  <c r="D142" i="14"/>
  <c r="D143" i="14"/>
  <c r="D144" i="14"/>
  <c r="D145" i="14"/>
  <c r="D146" i="14"/>
  <c r="D147" i="14"/>
  <c r="D148" i="14"/>
  <c r="D149" i="14"/>
  <c r="D150" i="14"/>
  <c r="D151" i="14"/>
  <c r="D152" i="14"/>
  <c r="D153" i="14"/>
  <c r="D154" i="14"/>
  <c r="D155" i="14"/>
  <c r="D156" i="14"/>
  <c r="D157" i="14"/>
  <c r="D158" i="14"/>
  <c r="D159" i="14"/>
  <c r="D160" i="14"/>
  <c r="D161" i="14"/>
  <c r="D162" i="14"/>
  <c r="D163" i="14"/>
  <c r="D164" i="14"/>
  <c r="D165" i="14"/>
  <c r="D166" i="14"/>
  <c r="D167" i="14"/>
  <c r="D168" i="14"/>
  <c r="D169" i="14"/>
  <c r="D170" i="14"/>
  <c r="D171" i="14"/>
  <c r="D172" i="14"/>
  <c r="D173" i="14"/>
  <c r="D174" i="14"/>
  <c r="D175" i="14"/>
  <c r="D176" i="14"/>
  <c r="D177" i="14"/>
  <c r="D178" i="14"/>
  <c r="D179" i="14"/>
  <c r="D180" i="14"/>
  <c r="D181" i="14"/>
  <c r="D182" i="14"/>
  <c r="D183" i="14"/>
  <c r="D184" i="14"/>
  <c r="D185" i="14"/>
  <c r="D186" i="14"/>
  <c r="D187" i="14"/>
  <c r="D188" i="14"/>
  <c r="D189" i="14"/>
  <c r="D190" i="14"/>
  <c r="D191" i="14"/>
  <c r="D192" i="14"/>
  <c r="D193" i="14"/>
  <c r="D194" i="14"/>
  <c r="D195" i="14"/>
  <c r="D196" i="14"/>
  <c r="D197" i="14"/>
  <c r="D198" i="14"/>
  <c r="D199" i="14"/>
  <c r="D200" i="14"/>
  <c r="D201" i="14"/>
  <c r="D202" i="14"/>
  <c r="D203" i="14"/>
  <c r="D204" i="14"/>
  <c r="D205" i="14"/>
  <c r="D206" i="14"/>
  <c r="D207" i="14"/>
  <c r="D208" i="14"/>
  <c r="D209" i="14"/>
  <c r="D210" i="14"/>
  <c r="D211" i="14"/>
  <c r="D212" i="14"/>
  <c r="D213" i="14"/>
  <c r="D214" i="14"/>
  <c r="D215" i="14"/>
  <c r="D216" i="14"/>
  <c r="D217" i="14"/>
  <c r="D218" i="14"/>
  <c r="D219" i="14"/>
  <c r="D220" i="14"/>
  <c r="D221" i="14"/>
  <c r="D222" i="14"/>
  <c r="D223" i="14"/>
  <c r="D224" i="14"/>
  <c r="D225" i="14"/>
  <c r="D226" i="14"/>
  <c r="D227" i="14"/>
  <c r="D228" i="14"/>
  <c r="D229" i="14"/>
  <c r="D230" i="14"/>
  <c r="D231" i="14"/>
  <c r="D232" i="14"/>
  <c r="D233" i="14"/>
  <c r="D234" i="14"/>
  <c r="D235" i="14"/>
  <c r="D236" i="14"/>
  <c r="D237" i="14"/>
  <c r="D238" i="14"/>
  <c r="D239" i="14"/>
  <c r="D240" i="14"/>
  <c r="D241" i="14"/>
  <c r="D242" i="14"/>
  <c r="D243" i="14"/>
  <c r="D244" i="14"/>
  <c r="D245" i="14"/>
  <c r="D246" i="14"/>
  <c r="D247" i="14"/>
  <c r="D248" i="14"/>
  <c r="D249" i="14"/>
  <c r="D250" i="14"/>
  <c r="D251" i="14"/>
  <c r="D252" i="14"/>
  <c r="D253" i="14"/>
  <c r="D254" i="14"/>
  <c r="D255" i="14"/>
  <c r="D256" i="14"/>
  <c r="D257" i="14"/>
  <c r="D258" i="14"/>
  <c r="D259" i="14"/>
  <c r="D260" i="14"/>
  <c r="D261" i="14"/>
  <c r="D262" i="14"/>
  <c r="D263" i="14"/>
  <c r="D264" i="14"/>
  <c r="D265" i="14"/>
  <c r="D266" i="14"/>
  <c r="D267" i="14"/>
  <c r="D268" i="14"/>
  <c r="D269" i="14"/>
  <c r="D270" i="14"/>
  <c r="D271" i="14"/>
  <c r="D272" i="14"/>
  <c r="D273" i="14"/>
  <c r="D274" i="14"/>
  <c r="D275" i="14"/>
  <c r="D276" i="14"/>
  <c r="D277" i="14"/>
  <c r="D278" i="14"/>
  <c r="D279" i="14"/>
  <c r="D280" i="14"/>
  <c r="D281" i="14"/>
  <c r="D282" i="14"/>
  <c r="D283" i="14"/>
  <c r="D284" i="14"/>
  <c r="D285" i="14"/>
  <c r="D286" i="14"/>
  <c r="D287" i="14"/>
  <c r="D288" i="14"/>
  <c r="D289" i="14"/>
  <c r="D290" i="14"/>
  <c r="D291" i="14"/>
  <c r="D292" i="14"/>
  <c r="D293" i="14"/>
  <c r="D294" i="14"/>
  <c r="D295" i="14"/>
  <c r="D296" i="14"/>
  <c r="D297" i="14"/>
  <c r="D298" i="14"/>
  <c r="D299" i="14"/>
  <c r="D300" i="14"/>
  <c r="D301" i="14"/>
  <c r="D302" i="14"/>
  <c r="D303" i="14"/>
  <c r="D304" i="14"/>
  <c r="D305" i="14"/>
  <c r="D306" i="14"/>
  <c r="D307" i="14"/>
  <c r="D308" i="14"/>
  <c r="D309" i="14"/>
  <c r="D310" i="14"/>
  <c r="D311" i="14"/>
  <c r="D312" i="14"/>
  <c r="D313" i="14"/>
  <c r="D314" i="14"/>
  <c r="D315" i="14"/>
  <c r="D316" i="14"/>
  <c r="D317" i="14"/>
  <c r="D318" i="14"/>
  <c r="D319" i="14"/>
  <c r="D320" i="14"/>
  <c r="D321" i="14"/>
  <c r="D322" i="14"/>
  <c r="D323" i="14"/>
  <c r="D324" i="14"/>
  <c r="D325" i="14"/>
  <c r="D326" i="14"/>
  <c r="D327" i="14"/>
  <c r="D328" i="14"/>
  <c r="D329" i="14"/>
  <c r="D330" i="14"/>
  <c r="D331" i="14"/>
  <c r="D332" i="14"/>
  <c r="D333" i="14"/>
  <c r="D334" i="14"/>
  <c r="D335" i="14"/>
  <c r="D336" i="14"/>
  <c r="D337" i="14"/>
  <c r="D338" i="14"/>
  <c r="D339" i="14"/>
  <c r="D340" i="14"/>
  <c r="D341" i="14"/>
  <c r="D342" i="14"/>
  <c r="D343" i="14"/>
  <c r="D344" i="14"/>
  <c r="D345" i="14"/>
  <c r="D346" i="14"/>
  <c r="D347" i="14"/>
  <c r="D348" i="14"/>
  <c r="D349" i="14"/>
  <c r="D350" i="14"/>
  <c r="D351" i="14"/>
  <c r="D352" i="14"/>
  <c r="D353" i="14"/>
  <c r="D354" i="14"/>
  <c r="D355" i="14"/>
  <c r="D356" i="14"/>
  <c r="D357" i="14"/>
  <c r="D358" i="14"/>
  <c r="D359" i="14"/>
  <c r="D360" i="14"/>
  <c r="D361" i="14"/>
  <c r="D362" i="14"/>
  <c r="D363" i="14"/>
  <c r="D364" i="14"/>
  <c r="D365" i="14"/>
  <c r="D366" i="14"/>
  <c r="D367" i="14"/>
  <c r="D368" i="14"/>
  <c r="D369" i="14"/>
  <c r="D370" i="14"/>
  <c r="D371" i="14"/>
  <c r="D372" i="14"/>
  <c r="D373" i="14"/>
  <c r="D374" i="14"/>
  <c r="D375" i="14"/>
  <c r="D376" i="14"/>
  <c r="D377" i="14"/>
  <c r="D378" i="14"/>
  <c r="D379" i="14"/>
  <c r="D380" i="14"/>
  <c r="D381" i="14"/>
  <c r="D382" i="14"/>
  <c r="D383" i="14"/>
  <c r="D384" i="14"/>
  <c r="D385" i="14"/>
  <c r="D386" i="14"/>
  <c r="D387" i="14"/>
  <c r="D388" i="14"/>
  <c r="D389" i="14"/>
  <c r="D390" i="14"/>
  <c r="D391" i="14"/>
  <c r="D392" i="14"/>
  <c r="D393" i="14"/>
  <c r="D394" i="14"/>
  <c r="D395" i="14"/>
  <c r="D396" i="14"/>
  <c r="D397" i="14"/>
  <c r="D398" i="14"/>
  <c r="D399" i="14"/>
  <c r="D400" i="14"/>
  <c r="D401" i="14"/>
  <c r="D402" i="14"/>
  <c r="D403" i="14"/>
  <c r="D404" i="14"/>
  <c r="D405" i="14"/>
  <c r="D406" i="14"/>
  <c r="D407" i="14"/>
  <c r="D408" i="14"/>
  <c r="D409" i="14"/>
  <c r="D410" i="14"/>
  <c r="D411" i="14"/>
  <c r="D412" i="14"/>
  <c r="D413" i="14"/>
  <c r="D414" i="14"/>
  <c r="D415" i="14"/>
  <c r="D416" i="14"/>
  <c r="D417" i="14"/>
  <c r="D418" i="14"/>
  <c r="D419" i="14"/>
  <c r="D420" i="14"/>
  <c r="D421" i="14"/>
  <c r="D422" i="14"/>
  <c r="D423" i="14"/>
  <c r="D424" i="14"/>
  <c r="D425" i="14"/>
  <c r="D426" i="14"/>
  <c r="D427" i="14"/>
  <c r="D428" i="14"/>
  <c r="D429" i="14"/>
  <c r="D430" i="14"/>
  <c r="D431" i="14"/>
  <c r="D432" i="14"/>
  <c r="D433" i="14"/>
  <c r="D434" i="14"/>
  <c r="D435" i="14"/>
  <c r="D436" i="14"/>
  <c r="D437" i="14"/>
  <c r="D438" i="14"/>
  <c r="D439" i="14"/>
  <c r="D440" i="14"/>
  <c r="D441" i="14"/>
  <c r="D442" i="14"/>
  <c r="D443" i="14"/>
  <c r="D444" i="14"/>
  <c r="D445" i="14"/>
  <c r="D446" i="14"/>
  <c r="D447" i="14"/>
  <c r="D448" i="14"/>
  <c r="D449" i="14"/>
  <c r="D450" i="14"/>
  <c r="D451" i="14"/>
  <c r="D452" i="14"/>
  <c r="D453" i="14"/>
  <c r="D454" i="14"/>
  <c r="D455" i="14"/>
  <c r="D456" i="14"/>
  <c r="D457" i="14"/>
  <c r="D458" i="14"/>
  <c r="D459" i="14"/>
  <c r="D460" i="14"/>
  <c r="D461" i="14"/>
  <c r="D462" i="14"/>
  <c r="D463" i="14"/>
  <c r="D464" i="14"/>
  <c r="D465" i="14"/>
  <c r="D466" i="14"/>
  <c r="D467" i="14"/>
  <c r="D468" i="14"/>
  <c r="D469" i="14"/>
  <c r="D470" i="14"/>
  <c r="D471" i="14"/>
  <c r="D472" i="14"/>
  <c r="D473" i="14"/>
  <c r="D474" i="14"/>
  <c r="D475" i="14"/>
  <c r="D476" i="14"/>
  <c r="D477" i="14"/>
  <c r="D478" i="14"/>
  <c r="D479" i="14"/>
  <c r="D480" i="14"/>
  <c r="D481" i="14"/>
  <c r="D482" i="14"/>
  <c r="D483" i="14"/>
  <c r="D484" i="14"/>
  <c r="D485" i="14"/>
  <c r="D486" i="14"/>
  <c r="D487" i="14"/>
  <c r="D488" i="14"/>
  <c r="D489" i="14"/>
  <c r="D490" i="14"/>
  <c r="D491" i="14"/>
  <c r="D492" i="14"/>
  <c r="D493" i="14"/>
  <c r="D494" i="14"/>
  <c r="D495" i="14"/>
  <c r="D496" i="14"/>
  <c r="D497" i="14"/>
  <c r="D498" i="14"/>
  <c r="D499" i="14"/>
  <c r="D500" i="14"/>
  <c r="D501" i="14"/>
  <c r="D502" i="14"/>
  <c r="D503" i="14"/>
  <c r="D504" i="14"/>
  <c r="D505" i="14"/>
  <c r="D506" i="14"/>
  <c r="D507" i="14"/>
  <c r="D508" i="14"/>
  <c r="D509" i="14"/>
  <c r="D510" i="14"/>
  <c r="D511" i="14"/>
  <c r="D512" i="14"/>
  <c r="D513" i="14"/>
  <c r="D514" i="14"/>
  <c r="D515" i="14"/>
  <c r="D516" i="14"/>
  <c r="D517" i="14"/>
  <c r="D518" i="14"/>
  <c r="D519" i="14"/>
  <c r="D520" i="14"/>
  <c r="D521" i="14"/>
  <c r="D522" i="14"/>
  <c r="D523" i="14"/>
  <c r="D524" i="14"/>
  <c r="D525" i="14"/>
  <c r="D526" i="14"/>
  <c r="D527" i="14"/>
  <c r="D528" i="14"/>
  <c r="D529" i="14"/>
  <c r="D530" i="14"/>
  <c r="D531" i="14"/>
  <c r="D532" i="14"/>
  <c r="D533" i="14"/>
  <c r="D534" i="14"/>
  <c r="D535" i="14"/>
  <c r="D536" i="14"/>
  <c r="D537" i="14"/>
  <c r="D538" i="14"/>
  <c r="D539" i="14"/>
  <c r="D540" i="14"/>
  <c r="D541" i="14"/>
  <c r="D542" i="14"/>
  <c r="D543" i="14"/>
  <c r="D544" i="14"/>
  <c r="D545" i="14"/>
  <c r="D546" i="14"/>
  <c r="D547" i="14"/>
  <c r="D548" i="14"/>
  <c r="D549" i="14"/>
  <c r="D550" i="14"/>
  <c r="D551" i="14"/>
  <c r="D552" i="14"/>
  <c r="D553" i="14"/>
  <c r="D554" i="14"/>
  <c r="D555" i="14"/>
  <c r="D556" i="14"/>
  <c r="D557" i="14"/>
  <c r="D558" i="14"/>
  <c r="D559" i="14"/>
  <c r="D560" i="14"/>
  <c r="D561" i="14"/>
  <c r="D562" i="14"/>
  <c r="D563" i="14"/>
  <c r="D564" i="14"/>
  <c r="D565" i="14"/>
  <c r="D566" i="14"/>
  <c r="D567" i="14"/>
  <c r="D568" i="14"/>
  <c r="D569" i="14"/>
  <c r="D570" i="14"/>
  <c r="D571" i="14"/>
  <c r="D572" i="14"/>
  <c r="D573" i="14"/>
  <c r="D574" i="14"/>
  <c r="D575" i="14"/>
  <c r="D576" i="14"/>
  <c r="D577" i="14"/>
  <c r="D578" i="14"/>
  <c r="D579" i="14"/>
  <c r="D580" i="14"/>
  <c r="D581" i="14"/>
  <c r="D582" i="14"/>
  <c r="D583" i="14"/>
  <c r="D584" i="14"/>
  <c r="D585" i="14"/>
  <c r="D586" i="14"/>
  <c r="D587" i="14"/>
  <c r="D588" i="14"/>
  <c r="D589" i="14"/>
  <c r="D590" i="14"/>
  <c r="D591" i="14"/>
  <c r="D592" i="14"/>
  <c r="D593" i="14"/>
  <c r="D594" i="14"/>
  <c r="D595" i="14"/>
  <c r="D596" i="14"/>
  <c r="D597" i="14"/>
  <c r="D598" i="14"/>
  <c r="D599" i="14"/>
  <c r="D600" i="14"/>
  <c r="D601" i="14"/>
  <c r="D602" i="14"/>
  <c r="D603" i="14"/>
  <c r="D604" i="14"/>
  <c r="D605" i="14"/>
  <c r="D606" i="14"/>
  <c r="D607" i="14"/>
  <c r="D608" i="14"/>
  <c r="D609" i="14"/>
  <c r="D610" i="14"/>
  <c r="D611" i="14"/>
  <c r="D612" i="14"/>
  <c r="D613" i="14"/>
  <c r="D614" i="14"/>
  <c r="D615" i="14"/>
  <c r="D616" i="14"/>
  <c r="D617" i="14"/>
  <c r="D618" i="14"/>
  <c r="D619" i="14"/>
  <c r="D620" i="14"/>
  <c r="D621" i="14"/>
  <c r="D622" i="14"/>
  <c r="D623" i="14"/>
  <c r="D5" i="14"/>
  <c r="D624" i="14" s="1"/>
  <c r="C624" i="14"/>
  <c r="E624" i="14"/>
  <c r="D6" i="13" l="1"/>
  <c r="D1107" i="13" s="1"/>
  <c r="D7" i="13"/>
  <c r="D8" i="13"/>
  <c r="D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30" i="13"/>
  <c r="D31" i="13"/>
  <c r="D32" i="13"/>
  <c r="D33" i="13"/>
  <c r="D34" i="13"/>
  <c r="D35" i="13"/>
  <c r="D36" i="13"/>
  <c r="D37" i="13"/>
  <c r="D38" i="13"/>
  <c r="D39" i="13"/>
  <c r="D40" i="13"/>
  <c r="D41" i="13"/>
  <c r="D42" i="13"/>
  <c r="D43" i="13"/>
  <c r="D44" i="13"/>
  <c r="D45" i="13"/>
  <c r="D46" i="13"/>
  <c r="D47" i="13"/>
  <c r="D48" i="13"/>
  <c r="D49" i="13"/>
  <c r="D50" i="13"/>
  <c r="D51" i="13"/>
  <c r="D52" i="13"/>
  <c r="D53" i="13"/>
  <c r="D54" i="13"/>
  <c r="D55" i="13"/>
  <c r="D56" i="13"/>
  <c r="D57" i="13"/>
  <c r="D58" i="13"/>
  <c r="D59" i="13"/>
  <c r="D60" i="13"/>
  <c r="D61" i="13"/>
  <c r="D62" i="13"/>
  <c r="D63" i="13"/>
  <c r="D64" i="13"/>
  <c r="D65" i="13"/>
  <c r="D66" i="13"/>
  <c r="D67" i="13"/>
  <c r="D68" i="13"/>
  <c r="D69" i="13"/>
  <c r="D70" i="13"/>
  <c r="D71" i="13"/>
  <c r="D72" i="13"/>
  <c r="D73" i="13"/>
  <c r="D74" i="13"/>
  <c r="D75" i="13"/>
  <c r="D76" i="13"/>
  <c r="D77" i="13"/>
  <c r="D78" i="13"/>
  <c r="D79" i="13"/>
  <c r="D80" i="13"/>
  <c r="D81" i="13"/>
  <c r="D82" i="13"/>
  <c r="D83" i="13"/>
  <c r="D84" i="13"/>
  <c r="D85" i="13"/>
  <c r="D86" i="13"/>
  <c r="D87" i="13"/>
  <c r="D88" i="13"/>
  <c r="D89" i="13"/>
  <c r="D90" i="13"/>
  <c r="D91" i="13"/>
  <c r="D92" i="13"/>
  <c r="D93" i="13"/>
  <c r="D94" i="13"/>
  <c r="D95" i="13"/>
  <c r="D96" i="13"/>
  <c r="D97" i="13"/>
  <c r="D98" i="13"/>
  <c r="D99" i="13"/>
  <c r="D100" i="13"/>
  <c r="D101" i="13"/>
  <c r="D102" i="13"/>
  <c r="D103" i="13"/>
  <c r="D104" i="13"/>
  <c r="D105" i="13"/>
  <c r="D106" i="13"/>
  <c r="D107" i="13"/>
  <c r="D108" i="13"/>
  <c r="D109" i="13"/>
  <c r="D110" i="13"/>
  <c r="D111" i="13"/>
  <c r="D112" i="13"/>
  <c r="D113" i="13"/>
  <c r="D114" i="13"/>
  <c r="D115" i="13"/>
  <c r="D116" i="13"/>
  <c r="D117" i="13"/>
  <c r="D118" i="13"/>
  <c r="D119" i="13"/>
  <c r="D120" i="13"/>
  <c r="D121" i="13"/>
  <c r="D122" i="13"/>
  <c r="D123" i="13"/>
  <c r="D124" i="13"/>
  <c r="D125" i="13"/>
  <c r="D126" i="13"/>
  <c r="D127" i="13"/>
  <c r="D128" i="13"/>
  <c r="D129" i="13"/>
  <c r="D130" i="13"/>
  <c r="D131" i="13"/>
  <c r="D132" i="13"/>
  <c r="D133" i="13"/>
  <c r="D134" i="13"/>
  <c r="D135" i="13"/>
  <c r="D136" i="13"/>
  <c r="D137" i="13"/>
  <c r="D138" i="13"/>
  <c r="D139" i="13"/>
  <c r="D140" i="13"/>
  <c r="D141" i="13"/>
  <c r="D142" i="13"/>
  <c r="D143" i="13"/>
  <c r="D144" i="13"/>
  <c r="D145" i="13"/>
  <c r="D146" i="13"/>
  <c r="D147" i="13"/>
  <c r="D148" i="13"/>
  <c r="D149" i="13"/>
  <c r="D150" i="13"/>
  <c r="D151" i="13"/>
  <c r="D152" i="13"/>
  <c r="D153" i="13"/>
  <c r="D154" i="13"/>
  <c r="D155" i="13"/>
  <c r="D156" i="13"/>
  <c r="D157" i="13"/>
  <c r="D158" i="13"/>
  <c r="D159" i="13"/>
  <c r="D160" i="13"/>
  <c r="D161" i="13"/>
  <c r="D162" i="13"/>
  <c r="D163" i="13"/>
  <c r="D164" i="13"/>
  <c r="D165" i="13"/>
  <c r="D166" i="13"/>
  <c r="D167" i="13"/>
  <c r="D168" i="13"/>
  <c r="D169" i="13"/>
  <c r="D170" i="13"/>
  <c r="D171" i="13"/>
  <c r="D172" i="13"/>
  <c r="D173" i="13"/>
  <c r="D174" i="13"/>
  <c r="D175" i="13"/>
  <c r="D176" i="13"/>
  <c r="D177" i="13"/>
  <c r="D178" i="13"/>
  <c r="D179" i="13"/>
  <c r="D180" i="13"/>
  <c r="D181" i="13"/>
  <c r="D182" i="13"/>
  <c r="D183" i="13"/>
  <c r="D184" i="13"/>
  <c r="D185" i="13"/>
  <c r="D186" i="13"/>
  <c r="D187" i="13"/>
  <c r="D188" i="13"/>
  <c r="D189" i="13"/>
  <c r="D190" i="13"/>
  <c r="D191" i="13"/>
  <c r="D192" i="13"/>
  <c r="D193" i="13"/>
  <c r="D194" i="13"/>
  <c r="D195" i="13"/>
  <c r="D196" i="13"/>
  <c r="D197" i="13"/>
  <c r="D198" i="13"/>
  <c r="D199" i="13"/>
  <c r="D200" i="13"/>
  <c r="D201" i="13"/>
  <c r="D202" i="13"/>
  <c r="D203" i="13"/>
  <c r="D204" i="13"/>
  <c r="D205" i="13"/>
  <c r="D206" i="13"/>
  <c r="D207" i="13"/>
  <c r="D208" i="13"/>
  <c r="D209" i="13"/>
  <c r="D210" i="13"/>
  <c r="D211" i="13"/>
  <c r="D212" i="13"/>
  <c r="D213" i="13"/>
  <c r="D214" i="13"/>
  <c r="D215" i="13"/>
  <c r="D216" i="13"/>
  <c r="D217" i="13"/>
  <c r="D218" i="13"/>
  <c r="D219" i="13"/>
  <c r="D220" i="13"/>
  <c r="D221" i="13"/>
  <c r="D222" i="13"/>
  <c r="D223" i="13"/>
  <c r="D224" i="13"/>
  <c r="D225" i="13"/>
  <c r="D226" i="13"/>
  <c r="D227" i="13"/>
  <c r="D228" i="13"/>
  <c r="D229" i="13"/>
  <c r="D230" i="13"/>
  <c r="D231" i="13"/>
  <c r="D232" i="13"/>
  <c r="D233" i="13"/>
  <c r="D234" i="13"/>
  <c r="D235" i="13"/>
  <c r="D236" i="13"/>
  <c r="D237" i="13"/>
  <c r="D238" i="13"/>
  <c r="D239" i="13"/>
  <c r="D240" i="13"/>
  <c r="D241" i="13"/>
  <c r="D242" i="13"/>
  <c r="D243" i="13"/>
  <c r="D244" i="13"/>
  <c r="D245" i="13"/>
  <c r="D246" i="13"/>
  <c r="D247" i="13"/>
  <c r="D248" i="13"/>
  <c r="D249" i="13"/>
  <c r="D250" i="13"/>
  <c r="D251" i="13"/>
  <c r="D252" i="13"/>
  <c r="D253" i="13"/>
  <c r="D254" i="13"/>
  <c r="D255" i="13"/>
  <c r="D256" i="13"/>
  <c r="D257" i="13"/>
  <c r="D258" i="13"/>
  <c r="D259" i="13"/>
  <c r="D260" i="13"/>
  <c r="D261" i="13"/>
  <c r="D262" i="13"/>
  <c r="D263" i="13"/>
  <c r="D264" i="13"/>
  <c r="D265" i="13"/>
  <c r="D266" i="13"/>
  <c r="D267" i="13"/>
  <c r="D268" i="13"/>
  <c r="D269" i="13"/>
  <c r="D270" i="13"/>
  <c r="D271" i="13"/>
  <c r="D272" i="13"/>
  <c r="D273" i="13"/>
  <c r="D274" i="13"/>
  <c r="D275" i="13"/>
  <c r="D276" i="13"/>
  <c r="D277" i="13"/>
  <c r="D278" i="13"/>
  <c r="D279" i="13"/>
  <c r="D280" i="13"/>
  <c r="D281" i="13"/>
  <c r="D282" i="13"/>
  <c r="D283" i="13"/>
  <c r="D284" i="13"/>
  <c r="D285" i="13"/>
  <c r="D286" i="13"/>
  <c r="D287" i="13"/>
  <c r="D288" i="13"/>
  <c r="D289" i="13"/>
  <c r="D290" i="13"/>
  <c r="D291" i="13"/>
  <c r="D292" i="13"/>
  <c r="D293" i="13"/>
  <c r="D294" i="13"/>
  <c r="D295" i="13"/>
  <c r="D296" i="13"/>
  <c r="D297" i="13"/>
  <c r="D298" i="13"/>
  <c r="D299" i="13"/>
  <c r="D300" i="13"/>
  <c r="D301" i="13"/>
  <c r="D302" i="13"/>
  <c r="D303" i="13"/>
  <c r="D304" i="13"/>
  <c r="D305" i="13"/>
  <c r="D306" i="13"/>
  <c r="D307" i="13"/>
  <c r="D308" i="13"/>
  <c r="D309" i="13"/>
  <c r="D310" i="13"/>
  <c r="D311" i="13"/>
  <c r="D312" i="13"/>
  <c r="D313" i="13"/>
  <c r="D314" i="13"/>
  <c r="D315" i="13"/>
  <c r="D316" i="13"/>
  <c r="D317" i="13"/>
  <c r="D318" i="13"/>
  <c r="D319" i="13"/>
  <c r="D320" i="13"/>
  <c r="D321" i="13"/>
  <c r="D322" i="13"/>
  <c r="D323" i="13"/>
  <c r="D324" i="13"/>
  <c r="D325" i="13"/>
  <c r="D326" i="13"/>
  <c r="D327" i="13"/>
  <c r="D328" i="13"/>
  <c r="D329" i="13"/>
  <c r="D330" i="13"/>
  <c r="D331" i="13"/>
  <c r="D332" i="13"/>
  <c r="D333" i="13"/>
  <c r="D334" i="13"/>
  <c r="D335" i="13"/>
  <c r="D336" i="13"/>
  <c r="D337" i="13"/>
  <c r="D338" i="13"/>
  <c r="D339" i="13"/>
  <c r="D340" i="13"/>
  <c r="D341" i="13"/>
  <c r="D342" i="13"/>
  <c r="D343" i="13"/>
  <c r="D344" i="13"/>
  <c r="D345" i="13"/>
  <c r="D346" i="13"/>
  <c r="D347" i="13"/>
  <c r="D348" i="13"/>
  <c r="D349" i="13"/>
  <c r="D350" i="13"/>
  <c r="D351" i="13"/>
  <c r="D352" i="13"/>
  <c r="D353" i="13"/>
  <c r="D354" i="13"/>
  <c r="D355" i="13"/>
  <c r="D356" i="13"/>
  <c r="D357" i="13"/>
  <c r="D358" i="13"/>
  <c r="D359" i="13"/>
  <c r="D360" i="13"/>
  <c r="D361" i="13"/>
  <c r="D362" i="13"/>
  <c r="D363" i="13"/>
  <c r="D364" i="13"/>
  <c r="D365" i="13"/>
  <c r="D366" i="13"/>
  <c r="D367" i="13"/>
  <c r="D368" i="13"/>
  <c r="D369" i="13"/>
  <c r="D370" i="13"/>
  <c r="D371" i="13"/>
  <c r="D372" i="13"/>
  <c r="D373" i="13"/>
  <c r="D374" i="13"/>
  <c r="D375" i="13"/>
  <c r="D376" i="13"/>
  <c r="D377" i="13"/>
  <c r="D378" i="13"/>
  <c r="D379" i="13"/>
  <c r="D380" i="13"/>
  <c r="D381" i="13"/>
  <c r="D382" i="13"/>
  <c r="D383" i="13"/>
  <c r="D384" i="13"/>
  <c r="D385" i="13"/>
  <c r="D386" i="13"/>
  <c r="D387" i="13"/>
  <c r="D388" i="13"/>
  <c r="D389" i="13"/>
  <c r="D390" i="13"/>
  <c r="D391" i="13"/>
  <c r="D392" i="13"/>
  <c r="D393" i="13"/>
  <c r="D394" i="13"/>
  <c r="D395" i="13"/>
  <c r="D396" i="13"/>
  <c r="D397" i="13"/>
  <c r="D398" i="13"/>
  <c r="D399" i="13"/>
  <c r="D400" i="13"/>
  <c r="D401" i="13"/>
  <c r="D402" i="13"/>
  <c r="D403" i="13"/>
  <c r="D404" i="13"/>
  <c r="D405" i="13"/>
  <c r="D406" i="13"/>
  <c r="D407" i="13"/>
  <c r="D408" i="13"/>
  <c r="D409" i="13"/>
  <c r="D410" i="13"/>
  <c r="D411" i="13"/>
  <c r="D412" i="13"/>
  <c r="D413" i="13"/>
  <c r="D414" i="13"/>
  <c r="D415" i="13"/>
  <c r="D416" i="13"/>
  <c r="D417" i="13"/>
  <c r="D418" i="13"/>
  <c r="D419" i="13"/>
  <c r="D420" i="13"/>
  <c r="D421" i="13"/>
  <c r="D422" i="13"/>
  <c r="D423" i="13"/>
  <c r="D424" i="13"/>
  <c r="D425" i="13"/>
  <c r="D426" i="13"/>
  <c r="D427" i="13"/>
  <c r="D428" i="13"/>
  <c r="D429" i="13"/>
  <c r="D430" i="13"/>
  <c r="D431" i="13"/>
  <c r="D432" i="13"/>
  <c r="D433" i="13"/>
  <c r="D434" i="13"/>
  <c r="D435" i="13"/>
  <c r="D436" i="13"/>
  <c r="D437" i="13"/>
  <c r="D438" i="13"/>
  <c r="D439" i="13"/>
  <c r="D440" i="13"/>
  <c r="D441" i="13"/>
  <c r="D442" i="13"/>
  <c r="D443" i="13"/>
  <c r="D444" i="13"/>
  <c r="D445" i="13"/>
  <c r="D446" i="13"/>
  <c r="D447" i="13"/>
  <c r="D448" i="13"/>
  <c r="D449" i="13"/>
  <c r="D450" i="13"/>
  <c r="D451" i="13"/>
  <c r="D452" i="13"/>
  <c r="D453" i="13"/>
  <c r="D454" i="13"/>
  <c r="D455" i="13"/>
  <c r="D456" i="13"/>
  <c r="D457" i="13"/>
  <c r="D458" i="13"/>
  <c r="D459" i="13"/>
  <c r="D460" i="13"/>
  <c r="D461" i="13"/>
  <c r="D462" i="13"/>
  <c r="D463" i="13"/>
  <c r="D464" i="13"/>
  <c r="D465" i="13"/>
  <c r="D466" i="13"/>
  <c r="D467" i="13"/>
  <c r="D468" i="13"/>
  <c r="D469" i="13"/>
  <c r="D470" i="13"/>
  <c r="D471" i="13"/>
  <c r="D472" i="13"/>
  <c r="D473" i="13"/>
  <c r="D474" i="13"/>
  <c r="D475" i="13"/>
  <c r="D476" i="13"/>
  <c r="D477" i="13"/>
  <c r="D478" i="13"/>
  <c r="D479" i="13"/>
  <c r="D480" i="13"/>
  <c r="D481" i="13"/>
  <c r="D482" i="13"/>
  <c r="D483" i="13"/>
  <c r="D484" i="13"/>
  <c r="D485" i="13"/>
  <c r="D486" i="13"/>
  <c r="D487" i="13"/>
  <c r="D488" i="13"/>
  <c r="D489" i="13"/>
  <c r="D490" i="13"/>
  <c r="D491" i="13"/>
  <c r="D492" i="13"/>
  <c r="D493" i="13"/>
  <c r="D494" i="13"/>
  <c r="D495" i="13"/>
  <c r="D496" i="13"/>
  <c r="D497" i="13"/>
  <c r="D498" i="13"/>
  <c r="D499" i="13"/>
  <c r="D500" i="13"/>
  <c r="D501" i="13"/>
  <c r="D502" i="13"/>
  <c r="D503" i="13"/>
  <c r="D504" i="13"/>
  <c r="D505" i="13"/>
  <c r="D506" i="13"/>
  <c r="D507" i="13"/>
  <c r="D508" i="13"/>
  <c r="D509" i="13"/>
  <c r="D510" i="13"/>
  <c r="D511" i="13"/>
  <c r="D512" i="13"/>
  <c r="D513" i="13"/>
  <c r="D514" i="13"/>
  <c r="D515" i="13"/>
  <c r="D516" i="13"/>
  <c r="D517" i="13"/>
  <c r="D518" i="13"/>
  <c r="D519" i="13"/>
  <c r="D520" i="13"/>
  <c r="D521" i="13"/>
  <c r="D522" i="13"/>
  <c r="D523" i="13"/>
  <c r="D524" i="13"/>
  <c r="D525" i="13"/>
  <c r="D526" i="13"/>
  <c r="D527" i="13"/>
  <c r="D528" i="13"/>
  <c r="D529" i="13"/>
  <c r="D530" i="13"/>
  <c r="D531" i="13"/>
  <c r="D532" i="13"/>
  <c r="D533" i="13"/>
  <c r="D534" i="13"/>
  <c r="D535" i="13"/>
  <c r="D536" i="13"/>
  <c r="D537" i="13"/>
  <c r="D538" i="13"/>
  <c r="D539" i="13"/>
  <c r="D540" i="13"/>
  <c r="D541" i="13"/>
  <c r="D542" i="13"/>
  <c r="D543" i="13"/>
  <c r="D544" i="13"/>
  <c r="D545" i="13"/>
  <c r="D546" i="13"/>
  <c r="D547" i="13"/>
  <c r="D548" i="13"/>
  <c r="D549" i="13"/>
  <c r="D550" i="13"/>
  <c r="D551" i="13"/>
  <c r="D552" i="13"/>
  <c r="D553" i="13"/>
  <c r="D554" i="13"/>
  <c r="D555" i="13"/>
  <c r="D556" i="13"/>
  <c r="D557" i="13"/>
  <c r="D558" i="13"/>
  <c r="D559" i="13"/>
  <c r="D560" i="13"/>
  <c r="D561" i="13"/>
  <c r="D562" i="13"/>
  <c r="D563" i="13"/>
  <c r="D564" i="13"/>
  <c r="D565" i="13"/>
  <c r="D566" i="13"/>
  <c r="D567" i="13"/>
  <c r="D568" i="13"/>
  <c r="D569" i="13"/>
  <c r="D570" i="13"/>
  <c r="D571" i="13"/>
  <c r="D572" i="13"/>
  <c r="D573" i="13"/>
  <c r="D574" i="13"/>
  <c r="D575" i="13"/>
  <c r="D576" i="13"/>
  <c r="D577" i="13"/>
  <c r="D578" i="13"/>
  <c r="D579" i="13"/>
  <c r="D580" i="13"/>
  <c r="D581" i="13"/>
  <c r="D582" i="13"/>
  <c r="D583" i="13"/>
  <c r="D584" i="13"/>
  <c r="D585" i="13"/>
  <c r="D586" i="13"/>
  <c r="D587" i="13"/>
  <c r="D588" i="13"/>
  <c r="D589" i="13"/>
  <c r="D590" i="13"/>
  <c r="D591" i="13"/>
  <c r="D592" i="13"/>
  <c r="D593" i="13"/>
  <c r="D594" i="13"/>
  <c r="D595" i="13"/>
  <c r="D596" i="13"/>
  <c r="D597" i="13"/>
  <c r="D598" i="13"/>
  <c r="D599" i="13"/>
  <c r="D600" i="13"/>
  <c r="D601" i="13"/>
  <c r="D602" i="13"/>
  <c r="D603" i="13"/>
  <c r="D604" i="13"/>
  <c r="D605" i="13"/>
  <c r="D606" i="13"/>
  <c r="D607" i="13"/>
  <c r="D608" i="13"/>
  <c r="D609" i="13"/>
  <c r="D610" i="13"/>
  <c r="D611" i="13"/>
  <c r="D612" i="13"/>
  <c r="D613" i="13"/>
  <c r="D614" i="13"/>
  <c r="D615" i="13"/>
  <c r="D616" i="13"/>
  <c r="D617" i="13"/>
  <c r="D618" i="13"/>
  <c r="D619" i="13"/>
  <c r="D620" i="13"/>
  <c r="D621" i="13"/>
  <c r="D622" i="13"/>
  <c r="D623" i="13"/>
  <c r="D624" i="13"/>
  <c r="D625" i="13"/>
  <c r="D626" i="13"/>
  <c r="D627" i="13"/>
  <c r="D628" i="13"/>
  <c r="D629" i="13"/>
  <c r="D630" i="13"/>
  <c r="D631" i="13"/>
  <c r="D632" i="13"/>
  <c r="D633" i="13"/>
  <c r="D634" i="13"/>
  <c r="D635" i="13"/>
  <c r="D636" i="13"/>
  <c r="D637" i="13"/>
  <c r="D638" i="13"/>
  <c r="D639" i="13"/>
  <c r="D640" i="13"/>
  <c r="D641" i="13"/>
  <c r="D642" i="13"/>
  <c r="D643" i="13"/>
  <c r="D644" i="13"/>
  <c r="D645" i="13"/>
  <c r="D646" i="13"/>
  <c r="D647" i="13"/>
  <c r="D648" i="13"/>
  <c r="D649" i="13"/>
  <c r="D650" i="13"/>
  <c r="D651" i="13"/>
  <c r="D652" i="13"/>
  <c r="D653" i="13"/>
  <c r="D654" i="13"/>
  <c r="D655" i="13"/>
  <c r="D656" i="13"/>
  <c r="D657" i="13"/>
  <c r="D658" i="13"/>
  <c r="D659" i="13"/>
  <c r="D660" i="13"/>
  <c r="D661" i="13"/>
  <c r="D662" i="13"/>
  <c r="D663" i="13"/>
  <c r="D664" i="13"/>
  <c r="D665" i="13"/>
  <c r="D666" i="13"/>
  <c r="D667" i="13"/>
  <c r="D668" i="13"/>
  <c r="D669" i="13"/>
  <c r="D670" i="13"/>
  <c r="D671" i="13"/>
  <c r="D672" i="13"/>
  <c r="D673" i="13"/>
  <c r="D674" i="13"/>
  <c r="D675" i="13"/>
  <c r="D676" i="13"/>
  <c r="D677" i="13"/>
  <c r="D678" i="13"/>
  <c r="D679" i="13"/>
  <c r="D680" i="13"/>
  <c r="D681" i="13"/>
  <c r="D682" i="13"/>
  <c r="D683" i="13"/>
  <c r="D684" i="13"/>
  <c r="D685" i="13"/>
  <c r="D686" i="13"/>
  <c r="D687" i="13"/>
  <c r="D688" i="13"/>
  <c r="D689" i="13"/>
  <c r="D690" i="13"/>
  <c r="D691" i="13"/>
  <c r="D692" i="13"/>
  <c r="D693" i="13"/>
  <c r="D694" i="13"/>
  <c r="D695" i="13"/>
  <c r="D696" i="13"/>
  <c r="D697" i="13"/>
  <c r="D698" i="13"/>
  <c r="D699" i="13"/>
  <c r="D700" i="13"/>
  <c r="D701" i="13"/>
  <c r="D702" i="13"/>
  <c r="D703" i="13"/>
  <c r="D704" i="13"/>
  <c r="D705" i="13"/>
  <c r="D706" i="13"/>
  <c r="D707" i="13"/>
  <c r="D708" i="13"/>
  <c r="D709" i="13"/>
  <c r="D710" i="13"/>
  <c r="D711" i="13"/>
  <c r="D712" i="13"/>
  <c r="D713" i="13"/>
  <c r="D714" i="13"/>
  <c r="D715" i="13"/>
  <c r="D716" i="13"/>
  <c r="D717" i="13"/>
  <c r="D718" i="13"/>
  <c r="D719" i="13"/>
  <c r="D720" i="13"/>
  <c r="D721" i="13"/>
  <c r="D722" i="13"/>
  <c r="D723" i="13"/>
  <c r="D724" i="13"/>
  <c r="D725" i="13"/>
  <c r="D726" i="13"/>
  <c r="D727" i="13"/>
  <c r="D728" i="13"/>
  <c r="D729" i="13"/>
  <c r="D730" i="13"/>
  <c r="D731" i="13"/>
  <c r="D732" i="13"/>
  <c r="D733" i="13"/>
  <c r="D734" i="13"/>
  <c r="D735" i="13"/>
  <c r="D736" i="13"/>
  <c r="D737" i="13"/>
  <c r="D738" i="13"/>
  <c r="D739" i="13"/>
  <c r="D740" i="13"/>
  <c r="D741" i="13"/>
  <c r="D742" i="13"/>
  <c r="D743" i="13"/>
  <c r="D744" i="13"/>
  <c r="D745" i="13"/>
  <c r="D746" i="13"/>
  <c r="D747" i="13"/>
  <c r="D748" i="13"/>
  <c r="D749" i="13"/>
  <c r="D750" i="13"/>
  <c r="D751" i="13"/>
  <c r="D752" i="13"/>
  <c r="D753" i="13"/>
  <c r="D754" i="13"/>
  <c r="D755" i="13"/>
  <c r="D756" i="13"/>
  <c r="D757" i="13"/>
  <c r="D758" i="13"/>
  <c r="D759" i="13"/>
  <c r="D760" i="13"/>
  <c r="D761" i="13"/>
  <c r="D762" i="13"/>
  <c r="D763" i="13"/>
  <c r="D764" i="13"/>
  <c r="D765" i="13"/>
  <c r="D766" i="13"/>
  <c r="D767" i="13"/>
  <c r="D768" i="13"/>
  <c r="D769" i="13"/>
  <c r="D770" i="13"/>
  <c r="D771" i="13"/>
  <c r="D772" i="13"/>
  <c r="D773" i="13"/>
  <c r="D774" i="13"/>
  <c r="D775" i="13"/>
  <c r="D776" i="13"/>
  <c r="D777" i="13"/>
  <c r="D778" i="13"/>
  <c r="D779" i="13"/>
  <c r="D780" i="13"/>
  <c r="D781" i="13"/>
  <c r="D782" i="13"/>
  <c r="D783" i="13"/>
  <c r="D784" i="13"/>
  <c r="D785" i="13"/>
  <c r="D786" i="13"/>
  <c r="D787" i="13"/>
  <c r="D788" i="13"/>
  <c r="D789" i="13"/>
  <c r="D790" i="13"/>
  <c r="D791" i="13"/>
  <c r="D792" i="13"/>
  <c r="D793" i="13"/>
  <c r="D794" i="13"/>
  <c r="D795" i="13"/>
  <c r="D796" i="13"/>
  <c r="D797" i="13"/>
  <c r="D798" i="13"/>
  <c r="D799" i="13"/>
  <c r="D800" i="13"/>
  <c r="D801" i="13"/>
  <c r="D802" i="13"/>
  <c r="D803" i="13"/>
  <c r="D804" i="13"/>
  <c r="D805" i="13"/>
  <c r="D806" i="13"/>
  <c r="D807" i="13"/>
  <c r="D808" i="13"/>
  <c r="D809" i="13"/>
  <c r="D810" i="13"/>
  <c r="D811" i="13"/>
  <c r="D812" i="13"/>
  <c r="D813" i="13"/>
  <c r="D814" i="13"/>
  <c r="D815" i="13"/>
  <c r="D816" i="13"/>
  <c r="D817" i="13"/>
  <c r="D818" i="13"/>
  <c r="D819" i="13"/>
  <c r="D820" i="13"/>
  <c r="D821" i="13"/>
  <c r="D822" i="13"/>
  <c r="D823" i="13"/>
  <c r="D824" i="13"/>
  <c r="D825" i="13"/>
  <c r="D826" i="13"/>
  <c r="D827" i="13"/>
  <c r="D828" i="13"/>
  <c r="D829" i="13"/>
  <c r="D830" i="13"/>
  <c r="D831" i="13"/>
  <c r="D832" i="13"/>
  <c r="D833" i="13"/>
  <c r="D834" i="13"/>
  <c r="D835" i="13"/>
  <c r="D836" i="13"/>
  <c r="D837" i="13"/>
  <c r="D838" i="13"/>
  <c r="D839" i="13"/>
  <c r="D840" i="13"/>
  <c r="D841" i="13"/>
  <c r="D842" i="13"/>
  <c r="D843" i="13"/>
  <c r="D844" i="13"/>
  <c r="D845" i="13"/>
  <c r="D846" i="13"/>
  <c r="D847" i="13"/>
  <c r="D848" i="13"/>
  <c r="D849" i="13"/>
  <c r="D850" i="13"/>
  <c r="D851" i="13"/>
  <c r="D852" i="13"/>
  <c r="D853" i="13"/>
  <c r="D854" i="13"/>
  <c r="D855" i="13"/>
  <c r="D856" i="13"/>
  <c r="D857" i="13"/>
  <c r="D858" i="13"/>
  <c r="D859" i="13"/>
  <c r="D860" i="13"/>
  <c r="D861" i="13"/>
  <c r="D862" i="13"/>
  <c r="D863" i="13"/>
  <c r="D864" i="13"/>
  <c r="D865" i="13"/>
  <c r="D866" i="13"/>
  <c r="D867" i="13"/>
  <c r="D868" i="13"/>
  <c r="D869" i="13"/>
  <c r="D870" i="13"/>
  <c r="D871" i="13"/>
  <c r="D872" i="13"/>
  <c r="D873" i="13"/>
  <c r="D874" i="13"/>
  <c r="D875" i="13"/>
  <c r="D876" i="13"/>
  <c r="D877" i="13"/>
  <c r="D878" i="13"/>
  <c r="D879" i="13"/>
  <c r="D880" i="13"/>
  <c r="D881" i="13"/>
  <c r="D882" i="13"/>
  <c r="D883" i="13"/>
  <c r="D884" i="13"/>
  <c r="D885" i="13"/>
  <c r="D886" i="13"/>
  <c r="D887" i="13"/>
  <c r="D888" i="13"/>
  <c r="D889" i="13"/>
  <c r="D890" i="13"/>
  <c r="D891" i="13"/>
  <c r="D892" i="13"/>
  <c r="D893" i="13"/>
  <c r="D894" i="13"/>
  <c r="D895" i="13"/>
  <c r="D896" i="13"/>
  <c r="D897" i="13"/>
  <c r="D898" i="13"/>
  <c r="D899" i="13"/>
  <c r="D900" i="13"/>
  <c r="D901" i="13"/>
  <c r="D902" i="13"/>
  <c r="D903" i="13"/>
  <c r="D904" i="13"/>
  <c r="D905" i="13"/>
  <c r="D906" i="13"/>
  <c r="D907" i="13"/>
  <c r="D908" i="13"/>
  <c r="D909" i="13"/>
  <c r="D910" i="13"/>
  <c r="D911" i="13"/>
  <c r="D912" i="13"/>
  <c r="D913" i="13"/>
  <c r="D914" i="13"/>
  <c r="D915" i="13"/>
  <c r="D916" i="13"/>
  <c r="D917" i="13"/>
  <c r="D918" i="13"/>
  <c r="D919" i="13"/>
  <c r="D920" i="13"/>
  <c r="D921" i="13"/>
  <c r="D922" i="13"/>
  <c r="D923" i="13"/>
  <c r="D924" i="13"/>
  <c r="D925" i="13"/>
  <c r="D926" i="13"/>
  <c r="D927" i="13"/>
  <c r="D928" i="13"/>
  <c r="D929" i="13"/>
  <c r="D930" i="13"/>
  <c r="D931" i="13"/>
  <c r="D932" i="13"/>
  <c r="D933" i="13"/>
  <c r="D934" i="13"/>
  <c r="D935" i="13"/>
  <c r="D936" i="13"/>
  <c r="D937" i="13"/>
  <c r="D938" i="13"/>
  <c r="D939" i="13"/>
  <c r="D940" i="13"/>
  <c r="D941" i="13"/>
  <c r="D942" i="13"/>
  <c r="D943" i="13"/>
  <c r="D944" i="13"/>
  <c r="D945" i="13"/>
  <c r="D946" i="13"/>
  <c r="D947" i="13"/>
  <c r="D948" i="13"/>
  <c r="D949" i="13"/>
  <c r="D950" i="13"/>
  <c r="D951" i="13"/>
  <c r="D952" i="13"/>
  <c r="D953" i="13"/>
  <c r="D954" i="13"/>
  <c r="D955" i="13"/>
  <c r="D956" i="13"/>
  <c r="D957" i="13"/>
  <c r="D958" i="13"/>
  <c r="D959" i="13"/>
  <c r="D960" i="13"/>
  <c r="D961" i="13"/>
  <c r="D962" i="13"/>
  <c r="D963" i="13"/>
  <c r="D964" i="13"/>
  <c r="D965" i="13"/>
  <c r="D966" i="13"/>
  <c r="D967" i="13"/>
  <c r="D968" i="13"/>
  <c r="D969" i="13"/>
  <c r="D970" i="13"/>
  <c r="D971" i="13"/>
  <c r="D972" i="13"/>
  <c r="D973" i="13"/>
  <c r="D974" i="13"/>
  <c r="D975" i="13"/>
  <c r="D976" i="13"/>
  <c r="D977" i="13"/>
  <c r="D978" i="13"/>
  <c r="D979" i="13"/>
  <c r="D980" i="13"/>
  <c r="D981" i="13"/>
  <c r="D982" i="13"/>
  <c r="D983" i="13"/>
  <c r="D984" i="13"/>
  <c r="D985" i="13"/>
  <c r="D986" i="13"/>
  <c r="D987" i="13"/>
  <c r="D988" i="13"/>
  <c r="D989" i="13"/>
  <c r="D990" i="13"/>
  <c r="D991" i="13"/>
  <c r="D992" i="13"/>
  <c r="D993" i="13"/>
  <c r="D994" i="13"/>
  <c r="D995" i="13"/>
  <c r="D996" i="13"/>
  <c r="D997" i="13"/>
  <c r="D998" i="13"/>
  <c r="D999" i="13"/>
  <c r="D1000" i="13"/>
  <c r="D1001" i="13"/>
  <c r="D1002" i="13"/>
  <c r="D1003" i="13"/>
  <c r="D1004" i="13"/>
  <c r="D1005" i="13"/>
  <c r="D1006" i="13"/>
  <c r="D1007" i="13"/>
  <c r="D1008" i="13"/>
  <c r="D1009" i="13"/>
  <c r="D1010" i="13"/>
  <c r="D1011" i="13"/>
  <c r="D1012" i="13"/>
  <c r="D1013" i="13"/>
  <c r="D1014" i="13"/>
  <c r="D1015" i="13"/>
  <c r="D1016" i="13"/>
  <c r="D1017" i="13"/>
  <c r="D1018" i="13"/>
  <c r="D1019" i="13"/>
  <c r="D1020" i="13"/>
  <c r="D1021" i="13"/>
  <c r="D1022" i="13"/>
  <c r="D1023" i="13"/>
  <c r="D1024" i="13"/>
  <c r="D1025" i="13"/>
  <c r="D1026" i="13"/>
  <c r="D1027" i="13"/>
  <c r="D1028" i="13"/>
  <c r="D1029" i="13"/>
  <c r="D1030" i="13"/>
  <c r="D1031" i="13"/>
  <c r="D1032" i="13"/>
  <c r="D1033" i="13"/>
  <c r="D1034" i="13"/>
  <c r="D1035" i="13"/>
  <c r="D1036" i="13"/>
  <c r="D1037" i="13"/>
  <c r="D1038" i="13"/>
  <c r="D1039" i="13"/>
  <c r="D1040" i="13"/>
  <c r="D1041" i="13"/>
  <c r="D1042" i="13"/>
  <c r="D1043" i="13"/>
  <c r="D1044" i="13"/>
  <c r="D1045" i="13"/>
  <c r="D1046" i="13"/>
  <c r="D1047" i="13"/>
  <c r="D1048" i="13"/>
  <c r="D1049" i="13"/>
  <c r="D1050" i="13"/>
  <c r="D1051" i="13"/>
  <c r="D1052" i="13"/>
  <c r="D1053" i="13"/>
  <c r="D1054" i="13"/>
  <c r="D1055" i="13"/>
  <c r="D1056" i="13"/>
  <c r="D1057" i="13"/>
  <c r="D1058" i="13"/>
  <c r="D1059" i="13"/>
  <c r="D1060" i="13"/>
  <c r="D1061" i="13"/>
  <c r="D1062" i="13"/>
  <c r="D1063" i="13"/>
  <c r="D1064" i="13"/>
  <c r="D1065" i="13"/>
  <c r="D1066" i="13"/>
  <c r="D1067" i="13"/>
  <c r="D1068" i="13"/>
  <c r="D1069" i="13"/>
  <c r="D1070" i="13"/>
  <c r="D1071" i="13"/>
  <c r="D1072" i="13"/>
  <c r="D1073" i="13"/>
  <c r="D1074" i="13"/>
  <c r="D1075" i="13"/>
  <c r="D1076" i="13"/>
  <c r="D1077" i="13"/>
  <c r="D1078" i="13"/>
  <c r="D1079" i="13"/>
  <c r="D1080" i="13"/>
  <c r="D1081" i="13"/>
  <c r="D1082" i="13"/>
  <c r="D1083" i="13"/>
  <c r="D1084" i="13"/>
  <c r="D1085" i="13"/>
  <c r="D1086" i="13"/>
  <c r="D1087" i="13"/>
  <c r="D1088" i="13"/>
  <c r="D1089" i="13"/>
  <c r="D1090" i="13"/>
  <c r="D1091" i="13"/>
  <c r="D1092" i="13"/>
  <c r="D1093" i="13"/>
  <c r="D1094" i="13"/>
  <c r="D1095" i="13"/>
  <c r="D1096" i="13"/>
  <c r="D1097" i="13"/>
  <c r="D1098" i="13"/>
  <c r="D1099" i="13"/>
  <c r="D1100" i="13"/>
  <c r="D1101" i="13"/>
  <c r="D1102" i="13"/>
  <c r="D1103" i="13"/>
  <c r="D1104" i="13"/>
  <c r="D1105" i="13"/>
  <c r="D1106" i="13"/>
  <c r="D5" i="13"/>
  <c r="C1107" i="13"/>
  <c r="E1107" i="13"/>
  <c r="C2" i="13" l="1"/>
  <c r="C2" i="15"/>
  <c r="D5" i="7" l="1"/>
  <c r="C2" i="26" l="1"/>
  <c r="C2" i="23"/>
  <c r="G4" i="25" l="1"/>
  <c r="C6" i="25"/>
  <c r="C7" i="25"/>
  <c r="C8" i="25"/>
  <c r="C9" i="25"/>
  <c r="C10" i="25"/>
  <c r="C11" i="25"/>
  <c r="C12" i="25"/>
  <c r="C13" i="25"/>
  <c r="C14" i="25"/>
  <c r="C15" i="25"/>
  <c r="C16" i="25"/>
  <c r="C17" i="25"/>
  <c r="C18" i="25"/>
  <c r="C19" i="25"/>
  <c r="C20" i="25"/>
  <c r="C21" i="25"/>
  <c r="C22" i="25"/>
  <c r="C23" i="25"/>
  <c r="C24" i="25"/>
  <c r="C25" i="25"/>
  <c r="C26" i="25"/>
  <c r="C27" i="25"/>
  <c r="C28" i="25"/>
  <c r="C29" i="25"/>
  <c r="C30" i="25"/>
  <c r="C31" i="25"/>
  <c r="C32" i="25"/>
  <c r="C33" i="25"/>
  <c r="C34" i="25"/>
  <c r="C35" i="25"/>
  <c r="C36" i="25"/>
  <c r="C37" i="25"/>
  <c r="C38" i="25"/>
  <c r="C39" i="25"/>
  <c r="C40" i="25"/>
  <c r="C41" i="25"/>
  <c r="C42" i="25"/>
  <c r="C43" i="25"/>
  <c r="C44" i="25"/>
  <c r="C45" i="25"/>
  <c r="C46" i="25"/>
  <c r="C47" i="25"/>
  <c r="C48" i="25"/>
  <c r="C2" i="25" l="1"/>
  <c r="C2" i="22"/>
  <c r="C2" i="12" l="1"/>
  <c r="C2" i="11"/>
  <c r="C402" i="27"/>
  <c r="C403" i="27" s="1"/>
  <c r="C398" i="27"/>
  <c r="C2" i="1" l="1"/>
  <c r="C15" i="10" l="1"/>
  <c r="C10" i="17"/>
  <c r="C373" i="27"/>
  <c r="C381" i="27"/>
  <c r="C382" i="27" s="1"/>
  <c r="C385" i="27"/>
  <c r="C386" i="27" s="1"/>
  <c r="C399" i="27"/>
  <c r="C374" i="27" l="1"/>
  <c r="C2" i="27" s="1"/>
  <c r="C11" i="17"/>
  <c r="C2" i="17" s="1"/>
  <c r="C16" i="10"/>
  <c r="C2" i="10" s="1"/>
</calcChain>
</file>

<file path=xl/sharedStrings.xml><?xml version="1.0" encoding="utf-8"?>
<sst xmlns="http://schemas.openxmlformats.org/spreadsheetml/2006/main" count="11156" uniqueCount="5303">
  <si>
    <t>Расходы на уставную деятельность</t>
  </si>
  <si>
    <t>Благотворительная программа "Адресная помощь детям с тяжёлыми заболеваниями головного мозга"</t>
  </si>
  <si>
    <t>Дата платежа</t>
  </si>
  <si>
    <t>Затраты Фонда с р/с  сумма, руб</t>
  </si>
  <si>
    <t>Назначение платежа</t>
  </si>
  <si>
    <t>Благотворительная программа "Терапиия счастья"</t>
  </si>
  <si>
    <t>Благотворительная программа "Помощь медицинским учреждениям РФ"</t>
  </si>
  <si>
    <t>Административно-хозяйственные расходы Фонда</t>
  </si>
  <si>
    <t>ИТОГО</t>
  </si>
  <si>
    <t>Дата</t>
  </si>
  <si>
    <t>Сумма</t>
  </si>
  <si>
    <t>Жертвователь</t>
  </si>
  <si>
    <t>Канал поступления</t>
  </si>
  <si>
    <t xml:space="preserve">Итого </t>
  </si>
  <si>
    <t>Сумма пожертвования</t>
  </si>
  <si>
    <t>Жертвователь 
(последние 4 цифры номера)</t>
  </si>
  <si>
    <t>Жертвователь (последние 4 цифры номера)</t>
  </si>
  <si>
    <t xml:space="preserve">Перечисления через услугу "Банк на Диване", по вкладу "Обыкновенное чудо" и по Карте Добра                                                     </t>
  </si>
  <si>
    <t>Комиссия 6%</t>
  </si>
  <si>
    <t>Комиссия 2,5%</t>
  </si>
  <si>
    <t>Пожертвования через страницы фонда в социальных сетях</t>
  </si>
  <si>
    <t/>
  </si>
  <si>
    <t xml:space="preserve">Перечисления клиентов ВТБ 24                                                </t>
  </si>
  <si>
    <t xml:space="preserve">Перечисления клиентов  ПАО"БИНБАНК"                                             </t>
  </si>
  <si>
    <t>Благотворительная программа "Знать и не бояться"</t>
  </si>
  <si>
    <t>уставная деятельность</t>
  </si>
  <si>
    <t>Административные расходы на реализацию программы "Адресная помощь"</t>
  </si>
  <si>
    <t>Административные расходы на реализацию программы "Знать и небояться"</t>
  </si>
  <si>
    <t>Административные расходы на реализацию программы "Помощь медицинским учреждениям"</t>
  </si>
  <si>
    <t>Административные расходы на реализацию программы "Терапия счастья"</t>
  </si>
  <si>
    <t>ВСЕГО</t>
  </si>
  <si>
    <t>Комиссия 2,1%</t>
  </si>
  <si>
    <t>Пожертвования по акции "Волшебный троллейбус"</t>
  </si>
  <si>
    <t>#Sportandelp</t>
  </si>
  <si>
    <t>Отчет о полученных пожертвованиях и произведенных затратах за июль 2016 г.</t>
  </si>
  <si>
    <t xml:space="preserve">Поступления за июль 2016 </t>
  </si>
  <si>
    <t>Расходы по расчётному счёту за июль 2016</t>
  </si>
  <si>
    <t>июль</t>
  </si>
  <si>
    <t>Отчет о полученных пожертвованиях, перечисленных на расчетный счет в АО "Райффайзенбанк", за июль 2016 г.</t>
  </si>
  <si>
    <t>АО "Райффайзенбанк" г. Москва</t>
  </si>
  <si>
    <t>проценты на остаток по счёту</t>
  </si>
  <si>
    <t>Отчет о пожертвованиях, перечисленных через МТС USSD, за июль 2016 г.</t>
  </si>
  <si>
    <t>Отчет о пожертвованиях, перечисленных через терминалы ОАО МКБ, и частные пожертвования, поступившие на расчетный счет фонда в ОАО МКБ, за июль 2016 г.</t>
  </si>
  <si>
    <t>Отчет о пожертвованиях, перечисленных через сайт www.bfkh.ru через платежную систему Платрон за июль 2016 г.</t>
  </si>
  <si>
    <t>Отчет о пожертвованиях, перечисленных в рамках партнёрской программы с ОАО "СКБ-Банк", за июль 2016 г.</t>
  </si>
  <si>
    <t>Отчет о пожертвованиях, перечисленных в рамках партнёрской программы с ПАО "БИНБАНК", за июль 2016 г.</t>
  </si>
  <si>
    <t>Отчет о пожертвованиях, перечисленных в рамках партнёрской программы с ПАО "МДМ Банк", за июль 2016 г.</t>
  </si>
  <si>
    <t>Отчет о пожертвованиях, перечисленных через ресурс Благо.ру, за июль 2016 г.</t>
  </si>
  <si>
    <t>Отчет о пожертвованиях, перечисленных через платёжную систему РБК-Money, за июль 2016 г.</t>
  </si>
  <si>
    <t>Отчет о пожертвованиях, перечисленных через платёжную систему CloudPayments, за июль 2016 г.</t>
  </si>
  <si>
    <t>Отчет о пожертвованиях, перечисленных через платёжную систему PayPal, за июль 2016 г.</t>
  </si>
  <si>
    <t>Отчет о пожертвованиях, перечисленных через платёжную систему Элекснет, за июль 2016 г.</t>
  </si>
  <si>
    <t>Перечисления клиентов Сбербанка, за июль 2016 г.</t>
  </si>
  <si>
    <t>Пожертвовать - Денис Бажанов</t>
  </si>
  <si>
    <t>Пожертвовать - без адресации</t>
  </si>
  <si>
    <t>Пожертвовать - Алина Карпачева</t>
  </si>
  <si>
    <t>Пожертвовать - Данил Еськов</t>
  </si>
  <si>
    <t>Пожертвовать - Артем Исаев</t>
  </si>
  <si>
    <t>Пожертвовать - Нурай Баймагамбетова</t>
  </si>
  <si>
    <t>Пожертвовать - Евгений Твердохлебов</t>
  </si>
  <si>
    <t>Пожертвовать - Мехрангез Муминова</t>
  </si>
  <si>
    <t xml:space="preserve">Пожертвовать - Нариман Мустафаев </t>
  </si>
  <si>
    <t>Пожертвовать - Амина Мирзаева</t>
  </si>
  <si>
    <t>Пожертвовать - Анастасия Вирясова</t>
  </si>
  <si>
    <t>Пожертвовать - Леонид Казанов</t>
  </si>
  <si>
    <t>Пожертвовать - Ярахмед Ярахмедов</t>
  </si>
  <si>
    <t>Пожертвовать - Аделина Чмелинская</t>
  </si>
  <si>
    <t>Пожертвовать - Семен Смирнов</t>
  </si>
  <si>
    <t>Пожертвовать - Михаил Булатников</t>
  </si>
  <si>
    <t>Пожертвовать - Пожертвование без адресации</t>
  </si>
  <si>
    <t>ИП Лагутина Ирина Витальевна</t>
  </si>
  <si>
    <t>ООО ТК МилаТранс</t>
  </si>
  <si>
    <t>ООО "СТТ"</t>
  </si>
  <si>
    <t>ООО "Мейн Пипл"</t>
  </si>
  <si>
    <t>ООО "Авангард СПб"</t>
  </si>
  <si>
    <t>ИП Хан Бела Николаевна</t>
  </si>
  <si>
    <t>ООО НКО "ДЕНЬГИ.МЭЙЛ.РУ"</t>
  </si>
  <si>
    <t>КБ ЛОКО-Банк</t>
  </si>
  <si>
    <t>АО КИВИ-БАНК</t>
  </si>
  <si>
    <t>ИП Фоменко Александр Валентинович</t>
  </si>
  <si>
    <t>ООО "Домашний Интерьер"</t>
  </si>
  <si>
    <t>ООО ТИАНДЭ</t>
  </si>
  <si>
    <t>ИП Идиятуллина Замзамия Бадретдиновна</t>
  </si>
  <si>
    <t>ИП Богоудинов Вадим Александрович</t>
  </si>
  <si>
    <t>ООО "Стройкомплект"</t>
  </si>
  <si>
    <t>ООО Руссбланкоиздат</t>
  </si>
  <si>
    <t>ООО ЛГ ЭЛЕКТРОНИКС РУС</t>
  </si>
  <si>
    <t>БФ "Нужна помощь"</t>
  </si>
  <si>
    <t>ООО "Велес"</t>
  </si>
  <si>
    <t>ООО "Баурз"</t>
  </si>
  <si>
    <t>ООО СТИЛЛЕР</t>
  </si>
  <si>
    <t>ООО "ГИФТЕРИ.РУ"</t>
  </si>
  <si>
    <t>ООО "ЕФСХ"</t>
  </si>
  <si>
    <t>ИП Миронова Елена Анатольевна</t>
  </si>
  <si>
    <t>ООО "ТКФ "Корпас"</t>
  </si>
  <si>
    <t>Филиал ГлавУпДК при МИД России МЗК Москоу Кантри Клаб</t>
  </si>
  <si>
    <t>ИП Ивина Татьяна Васильевна</t>
  </si>
  <si>
    <t>ТрансКонтейнер ПАО</t>
  </si>
  <si>
    <t>ООО "Строительно-Производственная Компания "Д-Строй"</t>
  </si>
  <si>
    <t>ООО НПФ Пакер</t>
  </si>
  <si>
    <t>ООО "Уник"</t>
  </si>
  <si>
    <t>ООО "ПО ТехСтрой"</t>
  </si>
  <si>
    <t>ООО "Оригинал"</t>
  </si>
  <si>
    <t>ООО "Скиф"</t>
  </si>
  <si>
    <t>ООО "Ортотранс"</t>
  </si>
  <si>
    <t>ООО "СИБГАЗОЙЛ"</t>
  </si>
  <si>
    <t>КБ "ЮНИАСТРУМ БАНК" (ООО)</t>
  </si>
  <si>
    <t>ИП Прасолов Станислав Сергеевич</t>
  </si>
  <si>
    <t>ИП ГУСЬКОВА ДАРЬЯ АЛЕКСАНДРОВНА</t>
  </si>
  <si>
    <t>ООО "Стиль и мода"</t>
  </si>
  <si>
    <t>ООО "КаратСнаб"</t>
  </si>
  <si>
    <t>ООО "К-рейсер"</t>
  </si>
  <si>
    <t>ООО "ИнтерКо"</t>
  </si>
  <si>
    <t>ИП Кравченко Алексей Александрович</t>
  </si>
  <si>
    <t>ООО "ЗЛАТАГОРА"</t>
  </si>
  <si>
    <t>Яндекс.Деньги</t>
  </si>
  <si>
    <t>на лечение Твердохлебова Евгения</t>
  </si>
  <si>
    <t>на лечение Баймагамбетовой Нурай</t>
  </si>
  <si>
    <t>на лечение Мустафаева Нарима</t>
  </si>
  <si>
    <t>на лечение Мирзаевой Амины</t>
  </si>
  <si>
    <t>на лечение Исаева Артёма</t>
  </si>
  <si>
    <t>на лечение Чмелинской Аделины</t>
  </si>
  <si>
    <t>на лечение Булатникова Михаила</t>
  </si>
  <si>
    <t>К.ОЛЕГ ПАВЛОВИЧ</t>
  </si>
  <si>
    <t>Г.ИВАН СЕРГЕЕВИЧ</t>
  </si>
  <si>
    <t>Б.Елена Алексеевна</t>
  </si>
  <si>
    <t>В.Максим Петрович</t>
  </si>
  <si>
    <t>Г.СЕРГЕЙ СЕРГЕЕВИЧ</t>
  </si>
  <si>
    <t>Ш.Лания Фарисовна</t>
  </si>
  <si>
    <t>ИП Ададуров Геннадий Васильевич</t>
  </si>
  <si>
    <t>анонимное пожертвование</t>
  </si>
  <si>
    <t>Б.Юрий Андреевич</t>
  </si>
  <si>
    <t>Ф.Антон  Сергеевич</t>
  </si>
  <si>
    <t>Ч.Тамара Николаевна</t>
  </si>
  <si>
    <t>А.АЛЕКСЕЙ НИКОЛАЕВИЧ</t>
  </si>
  <si>
    <t>Н.ОЛЬГА АЛЕКСАНДРОВНА</t>
  </si>
  <si>
    <t xml:space="preserve">ИП ГАБДРАШИТОВ АЛЕКСЕЙ РАВИЛЬЕВИЧ </t>
  </si>
  <si>
    <t>В.АЛЕКСАНДРА ВАСИЛЬЕВНА</t>
  </si>
  <si>
    <t>Ш.Виктор Валерьевич</t>
  </si>
  <si>
    <t>М.Денис Владимирович</t>
  </si>
  <si>
    <t>И.ЮЛИЯ ВЛАДИМИРОВНА</t>
  </si>
  <si>
    <t>Х.СВЕТЛАНА ВЛАДИМИРОВНА</t>
  </si>
  <si>
    <t>Г.ФАТИМАТ ХУСЕЙНОВНА</t>
  </si>
  <si>
    <t>Е.ДЕНИС ЕВГЕНЬЕВИЧ</t>
  </si>
  <si>
    <t>М.ЮРИЙ АЛЕКСАНДРОВИЧ</t>
  </si>
  <si>
    <t>И.ОЛЕСЯ ВЛАДИМИРОВНА</t>
  </si>
  <si>
    <t>М.Альбина Наильевна</t>
  </si>
  <si>
    <t>Ш.СЕРГЕЙ ВЛАДИМИРОВИЧ</t>
  </si>
  <si>
    <t>М.ЮЛИЯ ТАГИРОВНА</t>
  </si>
  <si>
    <t>Х.ВИНЕРА АХМЕТСУЛТАНОВНА</t>
  </si>
  <si>
    <t>Б.Алексей Михайлович</t>
  </si>
  <si>
    <t>Д.ОЛЕГ НИКОЛАЕВИЧ</t>
  </si>
  <si>
    <t>С.Михаил Андреевич</t>
  </si>
  <si>
    <t>Б.ИВАН ПАВЛОВИЧ</t>
  </si>
  <si>
    <t>Ф.ВЕРА ВЛАДИМИРОВНА</t>
  </si>
  <si>
    <t>М.Иван Евгеньевич</t>
  </si>
  <si>
    <t>М.Дмитрий Юрьевич</t>
  </si>
  <si>
    <t>М.Елена Николаевна</t>
  </si>
  <si>
    <t>Я.Андрей Геннадиевич</t>
  </si>
  <si>
    <t>Е.СЕРГЕЙ НИКОЛАЕВИЧ</t>
  </si>
  <si>
    <t>У.Юлия Геннадьевна</t>
  </si>
  <si>
    <t>Л.Елена Леонидовна</t>
  </si>
  <si>
    <t>К.ПАВЕЛ ВЕНИАМИНОВИЧ</t>
  </si>
  <si>
    <t>Ч.ОЛЬГА ВАЛЕРЬЕВНА</t>
  </si>
  <si>
    <t>К.Александра Валентиновна</t>
  </si>
  <si>
    <t>З.Ксения Владимировна</t>
  </si>
  <si>
    <t>М.ЛЮБОВЬ АЛЕКСАНДРОВНА</t>
  </si>
  <si>
    <t>С.Виталий Витальевич</t>
  </si>
  <si>
    <t>С.Алексей Викторович</t>
  </si>
  <si>
    <t>О.Елена Андреевна</t>
  </si>
  <si>
    <t>Н. ЕЛЕНА ВЛАДИМИРОВНА</t>
  </si>
  <si>
    <t>И.Сергей Валерьевич</t>
  </si>
  <si>
    <t>Р.Артем Александрович</t>
  </si>
  <si>
    <t>М.ЭЛЬВИРА ЮЛАЕВНА</t>
  </si>
  <si>
    <t>П.МАРИНА АНАТОЛЬЕВНА</t>
  </si>
  <si>
    <t xml:space="preserve">ИП Ковалюк Елена Анатольевна </t>
  </si>
  <si>
    <t>М.АРТЕМ ВИКТОРОВИЧ</t>
  </si>
  <si>
    <t>П.СЕРГЕЙ ИВАНОВИЧ</t>
  </si>
  <si>
    <t>А.Александра Евгеньевна</t>
  </si>
  <si>
    <t>Б. Елена Алексеевна</t>
  </si>
  <si>
    <t>К.Денис Николаевич</t>
  </si>
  <si>
    <t>И.ИРИНА БОРИСОВНА</t>
  </si>
  <si>
    <t>Л.ЕЛЕНА БОРИСОВНА</t>
  </si>
  <si>
    <t>Л.Юлия Владимировна</t>
  </si>
  <si>
    <t>С.Катия Вадимовна</t>
  </si>
  <si>
    <t>М.ПАВЕЛ ЮРЬЕВИЧ</t>
  </si>
  <si>
    <t>С.СЕРГЕЙ АЛЕКСАНДРОВИЧ</t>
  </si>
  <si>
    <t xml:space="preserve">ИП Скрябин Сергей Евгеньевич </t>
  </si>
  <si>
    <t>Г.Анна Ильинична</t>
  </si>
  <si>
    <t>Ф.Артем Олегович</t>
  </si>
  <si>
    <t>К.АННА ВЛАДИМИРОВНА</t>
  </si>
  <si>
    <t>К.АЛЁНА МИХАЙЛОВНА</t>
  </si>
  <si>
    <t>Х.Ирина Владимировна</t>
  </si>
  <si>
    <t>С. ЕКАТЕРИНА ИГОРЕВНА</t>
  </si>
  <si>
    <t>К.Алина Андреевна</t>
  </si>
  <si>
    <t>И.АЛЕКСЕЙ ФЕДОРОВИЧ</t>
  </si>
  <si>
    <t>К.ЕЛЕНА ВЛАДИМИРОВНА</t>
  </si>
  <si>
    <t>А.НАТАЛЬЯ АНАТОЛЬЕВНА</t>
  </si>
  <si>
    <t>Т.РОМАН ВАСИЛЬЕВИЧ</t>
  </si>
  <si>
    <t>Я.СЕРГЕЙ МИХАЙЛОВИЧ</t>
  </si>
  <si>
    <t>К.Иван Михайлович</t>
  </si>
  <si>
    <t>С.Вячеслав Николаевич</t>
  </si>
  <si>
    <t>Щ.ЕВГЕНИЯ НИКОЛАЕВНА</t>
  </si>
  <si>
    <t>К.ВЕРА ВИКТОРОВНА</t>
  </si>
  <si>
    <t>Л.ВЛАДИСЛАВ АНАТОЛЬЕВИЧ</t>
  </si>
  <si>
    <t>К.АННА АЛЕКСАНДРОВНА</t>
  </si>
  <si>
    <t>С.Александр Юрьевич</t>
  </si>
  <si>
    <t>И.СВЕТЛАНА ГЕННАДЬЕВНА</t>
  </si>
  <si>
    <t>Ц.Сергей Владимирович</t>
  </si>
  <si>
    <t>Х.ДЕНИС ВИКТОРОВИЧ</t>
  </si>
  <si>
    <t>Ю.Светлана Борисовна</t>
  </si>
  <si>
    <t>Г.Владимир Андреевич</t>
  </si>
  <si>
    <t>М.Татьяна Алексеевна</t>
  </si>
  <si>
    <t xml:space="preserve">ИП Сандлер Геннадий Анатольевич </t>
  </si>
  <si>
    <t>Д.АНТОН ПАВЛОВИЧ</t>
  </si>
  <si>
    <t>И.ГАЛИНА НИКОЛАЕВНА</t>
  </si>
  <si>
    <t>С.ЮЛИАНА ВИКТОРОВНА</t>
  </si>
  <si>
    <t>Д.АЛЕКСАНДР СЕРГЕЕВИЧ</t>
  </si>
  <si>
    <t>ИП ЛЫКИН АНТОН СЕМЕНОВИЧ</t>
  </si>
  <si>
    <t>А.Елена Анатольевна</t>
  </si>
  <si>
    <t>К.Владимир Александрович</t>
  </si>
  <si>
    <t>Л.Александр Николаевич</t>
  </si>
  <si>
    <t>В.КСЕНИЯ ЮРЬЕВНА</t>
  </si>
  <si>
    <t xml:space="preserve">ИП Ильин Владислав Вячеславович </t>
  </si>
  <si>
    <t>И.Дмитрий Леонидович</t>
  </si>
  <si>
    <t>Н.Анжелика Владимировна</t>
  </si>
  <si>
    <t>Г.Элдари Октайевич</t>
  </si>
  <si>
    <t>К.Давид Теймуразович</t>
  </si>
  <si>
    <t>А.Светлана Витальевна</t>
  </si>
  <si>
    <t>Г.АЛЬБЕРТ РИМОВИЧ</t>
  </si>
  <si>
    <t>М. Алексей Анатольевич</t>
  </si>
  <si>
    <t>К.Андрей Васильевич</t>
  </si>
  <si>
    <t>Ч.Ольга Николаевна</t>
  </si>
  <si>
    <t>Г.Михаил Михайлович</t>
  </si>
  <si>
    <t>Ж.Елена Юрьевна</t>
  </si>
  <si>
    <t>А.ИГОРЬ ВЛАДИМИРОВИЧ</t>
  </si>
  <si>
    <t>Ш.ТИМУР ХАРИЗОВИЧ</t>
  </si>
  <si>
    <t>Ш.ТАТЬЯНА АЛЕКСАНДРОВНА</t>
  </si>
  <si>
    <t>К.Роман Владимирович</t>
  </si>
  <si>
    <t>У.Андрей Николаевич</t>
  </si>
  <si>
    <t>П.ЮЛИЯ МИХАЙЛОВНА</t>
  </si>
  <si>
    <t>Г.Андрей Сергеевич</t>
  </si>
  <si>
    <t>Д.Юлия Николаевна</t>
  </si>
  <si>
    <t>К.НАТАЛЬЯ ПЕТРОВНА</t>
  </si>
  <si>
    <t>М.Павел Александрович</t>
  </si>
  <si>
    <t>Б.АЛИНА ОЛЕГОВНА</t>
  </si>
  <si>
    <t>Л.ИГОРЬ ГЕННАДЬЕВИЧ</t>
  </si>
  <si>
    <t>Б.КСЕНИЯ ИГОРЕВНА</t>
  </si>
  <si>
    <t>Б.ДЕНИС ВАСИЛЬЕВИЧ</t>
  </si>
  <si>
    <t xml:space="preserve">ИП Полетаева Елена Владимировна </t>
  </si>
  <si>
    <t>Г.Вячеслав Владимирович</t>
  </si>
  <si>
    <t>Е.Вадим Викторович</t>
  </si>
  <si>
    <t>М.СЕРГЕЙ ГЕННАДЬЕВИЧ</t>
  </si>
  <si>
    <t>П.Елена Станиславовна</t>
  </si>
  <si>
    <t>А.Зифина Зайнулловна</t>
  </si>
  <si>
    <t>Г.АННА ЮРЬЕВНА</t>
  </si>
  <si>
    <t xml:space="preserve">К.СВЕТЛАНА АЛЕКСАНДРОВНА </t>
  </si>
  <si>
    <t>З. СЕРГЕЙ ПЕТРОВИЧ</t>
  </si>
  <si>
    <t>К.МАРИНА ЮРЬЕВНА</t>
  </si>
  <si>
    <t>Г.РУСЛАН МИНРАФИКОВИЧ</t>
  </si>
  <si>
    <t>А.ДМИТРИЙ ВАЛЕРЬЕВИЧ</t>
  </si>
  <si>
    <t>И.АЛЕКСЕЙ НИКОЛАЕВИЧ</t>
  </si>
  <si>
    <t>Г.Александр Сергеевич</t>
  </si>
  <si>
    <t>Т.Виктория Владимировна</t>
  </si>
  <si>
    <t>П.ИРИНА ВАЛЕРЬЕВНА</t>
  </si>
  <si>
    <t>Б.СВЕТЛАНА МИХАЙЛОВНА</t>
  </si>
  <si>
    <t>М.НАТАЛЬЯ АНДРЕЕВНА</t>
  </si>
  <si>
    <t>Ч.АНТОН СЕРГЕЕВИЧ</t>
  </si>
  <si>
    <t>Т.Вадим Викторович</t>
  </si>
  <si>
    <t>О.ЮЛИЯ ВЯЧЕСЛАВНА</t>
  </si>
  <si>
    <t>Е.Валентин Витальевич</t>
  </si>
  <si>
    <t>Ш.Ленар Назибович</t>
  </si>
  <si>
    <t>Л.Константин Владимирович</t>
  </si>
  <si>
    <t>Л.НАТАЛЬЯ НИКОЛАЕВНА</t>
  </si>
  <si>
    <t>Г.МАРИЯ ТИМОФЕЕВНА</t>
  </si>
  <si>
    <t>Х.Олег Игоревич</t>
  </si>
  <si>
    <t>А.ИРИНА МИХАЙЛОВНА</t>
  </si>
  <si>
    <t>Г.АННА АЛЕКСАНДРОВНА</t>
  </si>
  <si>
    <t>К.ПАВЕЛ ВЛАДИМИРОВИЧ</t>
  </si>
  <si>
    <t>Ф.Дмитрий Юрьевич</t>
  </si>
  <si>
    <t>А.Роман Николаевич</t>
  </si>
  <si>
    <t>Р.Ольга Михайловна</t>
  </si>
  <si>
    <t>К.Татьяна Александровна</t>
  </si>
  <si>
    <t>Х.ЮЛИЯ ЮРЬЕВНА</t>
  </si>
  <si>
    <t>З.ЕЛЕНА ВЛАДИМИРОВНА</t>
  </si>
  <si>
    <t>И.НАТАЛЬЯ НИКОЛАЕВНА</t>
  </si>
  <si>
    <t>С.ЮРАТ ЭРИКОВИЧ</t>
  </si>
  <si>
    <t>В.Сергей Самвелович</t>
  </si>
  <si>
    <t>К.Светлана Юрьевна</t>
  </si>
  <si>
    <t>Б.ТАТЬЯНА ИВАНОВНА</t>
  </si>
  <si>
    <t>А.АЛЕКСЕЙ ИГОРЕВИЧ</t>
  </si>
  <si>
    <t>И.Татьяна Валентиновна</t>
  </si>
  <si>
    <t>Б.ЕВГЕНИЙ ИГОРЕВИЧ</t>
  </si>
  <si>
    <t>К.ЕЛЕНА ВИКТОРОВНА</t>
  </si>
  <si>
    <t>В.ФЛЮЗА ЗАГИТОВНА</t>
  </si>
  <si>
    <t>К.Елена Васильевна</t>
  </si>
  <si>
    <t>Ч.АЛЕКСАНДР СЕРГЕЕВИЧ</t>
  </si>
  <si>
    <t>А.АЛЬБЕРТ НИКОЛАЕВИЧ</t>
  </si>
  <si>
    <t>Г. Анна Ильинична</t>
  </si>
  <si>
    <t>Г.ЕЛЕНА АНАТОЛЬЕВНА</t>
  </si>
  <si>
    <t>С.ЕКАТЕРИНА ИГОРЕВНА</t>
  </si>
  <si>
    <t>С.ТАТЬЯНА ПЕТРОВНА</t>
  </si>
  <si>
    <t>Г. ДЕНИС НИКОЛАЕВИЧ</t>
  </si>
  <si>
    <t>Ч.ЕЛЕНА ЮРЬЕВНА</t>
  </si>
  <si>
    <t>Р.Евгений Вячеславович</t>
  </si>
  <si>
    <t xml:space="preserve">ИП Михайлов Сергей Гавриилович </t>
  </si>
  <si>
    <t>73-93</t>
  </si>
  <si>
    <t>79-36</t>
  </si>
  <si>
    <t>73-72</t>
  </si>
  <si>
    <t>банковский перевод</t>
  </si>
  <si>
    <t>С ДАРЬЯ АЛЕКСАНДРОВНА</t>
  </si>
  <si>
    <t>К ДАРЬЯ СЕРГЕЕВНА</t>
  </si>
  <si>
    <t>С ИРИНА ЛЕОНИДОВНА</t>
  </si>
  <si>
    <t>Т АНАТОЛИЙ ПЕТРОВИЧ</t>
  </si>
  <si>
    <t>Ф ВЛАДИМИР ВАСИЛЬЕВИЧ</t>
  </si>
  <si>
    <t>Т ЭММА ВАСИЛЬЕВНА</t>
  </si>
  <si>
    <t>П КОНСТАНТИН ВАЛЕРЬЕВИЧ</t>
  </si>
  <si>
    <t>М АЛСУ ЗАБИХУЛЛОВНА</t>
  </si>
  <si>
    <t>Ш ПЕЛАГЕЯ СЕМЕНОВНА</t>
  </si>
  <si>
    <t>Б ИРИНА ВИКТОРОВНА</t>
  </si>
  <si>
    <t>Я АЛЕВТИНА АЛЕКСАНДРОВНА</t>
  </si>
  <si>
    <t>И МИХАИЛ ЕВГЕНЬЕВИЧ</t>
  </si>
  <si>
    <t>С АННА ГЕОРГИЕВНА</t>
  </si>
  <si>
    <t>О МАРИНА АЛЕКСАНДРОВНА</t>
  </si>
  <si>
    <t>Ч СВЕТЛАНА АЛЕКСАНДРОВНА</t>
  </si>
  <si>
    <t>П ОЛЬГА МАТВЕЕВНА</t>
  </si>
  <si>
    <t>М РАВИЛЬ РАИСОВИЧ</t>
  </si>
  <si>
    <t>Г ЛАРИСА АЛЕКСАНДРОВНА</t>
  </si>
  <si>
    <t>А АННА ВЛАДИМИРОВНА</t>
  </si>
  <si>
    <t>А РАИСА ИВАНОВНА</t>
  </si>
  <si>
    <t>С ОЛЬГА ВЛАДИМИРОВНА</t>
  </si>
  <si>
    <t>К ПАВЕЛ АЛЕКСАНДРОВИЧ</t>
  </si>
  <si>
    <t>М ЕВГЕНИЙ АЛЕКСАНДРОВИЧ</t>
  </si>
  <si>
    <t>П НАТАЛЬЯ ПЕТРОВНА</t>
  </si>
  <si>
    <t>К КЛАВДИЯ ФЕДОРОВНА</t>
  </si>
  <si>
    <t>В МИХАИЛ ВИКТОРОВИЧ</t>
  </si>
  <si>
    <t>И ЛАРИСА АЛЕКСАНДРОВНА</t>
  </si>
  <si>
    <t>А ВАЛЕНТИНА ВЛАДИМИРОВНА</t>
  </si>
  <si>
    <t>Д АНАСТАСИЯ АНДРЕЕВНА</t>
  </si>
  <si>
    <t>П ВАЛЕНТИНА ВАСИЛЬЕВНА</t>
  </si>
  <si>
    <t>С ЯНА МИХАЙЛОВНА</t>
  </si>
  <si>
    <t>С РАИСА ГРИГОРЬЕВНА</t>
  </si>
  <si>
    <t>Ж СТАНИСЛАВ ЭДУАРДОВИЧ</t>
  </si>
  <si>
    <t>Ж АННА АЛЕКСЕЕВНА</t>
  </si>
  <si>
    <t>П ДЕНИС ВЛАДИМИРОВИЧ</t>
  </si>
  <si>
    <t>Л ВАЛЕНТИНА АЛЕКСЕЕВНА</t>
  </si>
  <si>
    <t>Ч НИНА ВАСИЛЬЕВНА</t>
  </si>
  <si>
    <t>Г АЛЕКСАНДР ВАДИМОВИЧ</t>
  </si>
  <si>
    <t>Р ЮЛИЯ ЮРЬЕВНА</t>
  </si>
  <si>
    <t>Б МАРГАРИТА НИКОЛАЕВНА</t>
  </si>
  <si>
    <t>О ДАРИНА ВЛАДИМИРОВНА</t>
  </si>
  <si>
    <t>М ОЛЬГА ВЛАДИМИРОВНА</t>
  </si>
  <si>
    <t>М ИРИНА СЕРГЕЕВНА</t>
  </si>
  <si>
    <t>П ГАЛИНА НИКОЛАЕВНА</t>
  </si>
  <si>
    <t>Г ДАВИД РАЖДЕНОВИЧ</t>
  </si>
  <si>
    <t>К НАДЕЖДА СТЕПАНОВНА</t>
  </si>
  <si>
    <t>С СЕРГЕЙ НИКОЛАЕВИЧ</t>
  </si>
  <si>
    <t>И ЮЛИЯ АНАТОЛЬЕВНА</t>
  </si>
  <si>
    <t>С ВАЛЕНТИНА НИКОЛАЕВНА</t>
  </si>
  <si>
    <t>Б ВАЛЕНТИНА МИХАЙЛОВНА</t>
  </si>
  <si>
    <t>Ч ИРИНА ВАЛЕРЬЕВНА</t>
  </si>
  <si>
    <t>Р АЛЕКСАНДР СТАХЕЕВИЧ</t>
  </si>
  <si>
    <t>П ЕЛЕНА БОРИСОВНА</t>
  </si>
  <si>
    <t>Б ИРИНА ДАМИРОВНА</t>
  </si>
  <si>
    <t>Т ЭМИЛИЯ ИВАНОВНА</t>
  </si>
  <si>
    <t>К ВЕРА АНДРИЯНОВНА</t>
  </si>
  <si>
    <t>З НАДЕЖДА ВЛАДИЛЕНОВНА</t>
  </si>
  <si>
    <t>Б ЕЛЕНА ЮРЬЕВНА</t>
  </si>
  <si>
    <t>И НАТАЛЬЯ ВАЛЕРЬЕВНА</t>
  </si>
  <si>
    <t>С ТАТЬЯНА ПЕТРОВНА</t>
  </si>
  <si>
    <t>К ТАТЬЯНА АЛЕКСАНДРОВНА</t>
  </si>
  <si>
    <t>Ф ГАЛИНА СЕРГЕЕВНА</t>
  </si>
  <si>
    <t>З НИНА ГРИГОРЬЕВНА</t>
  </si>
  <si>
    <t>П ВЛАДИМИР ФЕДОРОВИЧ</t>
  </si>
  <si>
    <t>С ЛАРИСА ВИКТОРОВНА</t>
  </si>
  <si>
    <t>К ЕЛЕНА НИКОЛАЕВНА</t>
  </si>
  <si>
    <t>Б ОКСАНА ПАВЛОВНА</t>
  </si>
  <si>
    <t>Ш ЮРИЙ ВАЛЕРЬЕВИЧ</t>
  </si>
  <si>
    <t>Х АЛЕКСАНДР МИХАЙЛОВИЧ</t>
  </si>
  <si>
    <t>П ОКСАНА АРТЁМОВНА</t>
  </si>
  <si>
    <t>А ИЛЬЯС САЛИМЗЯНОВИЧ</t>
  </si>
  <si>
    <t>Г НАДЕЖДА ВЛАДИМИРОВНА</t>
  </si>
  <si>
    <t>О СВЕТЛАНА АНАТОЛЬЕВНА</t>
  </si>
  <si>
    <t>Н АЛЕКСЕЙ ВИКТОРОВИЧ</t>
  </si>
  <si>
    <t>З АЛЕКСАНДРА ЯКОВЛЕВНА</t>
  </si>
  <si>
    <t>К ЛЮДМИЛА ПАВЛОВНА</t>
  </si>
  <si>
    <t>М СВЕТЛАНА ВИКТОРОВНА</t>
  </si>
  <si>
    <t>Д ОЛЬГА ИВАНОВНА</t>
  </si>
  <si>
    <t>К ЛЮДМИЛА АЛЕКСАНДРОВНА</t>
  </si>
  <si>
    <t>Н ЮЛИЯ ВАДИМОВНА</t>
  </si>
  <si>
    <t>П АНДРЕЙ АНАТОЛЬЕВИЧ</t>
  </si>
  <si>
    <t>Т ДЕНИС ВАЛЕРЬЕВИЧ</t>
  </si>
  <si>
    <t>Д ИРИНА МИХАЙЛОВНА</t>
  </si>
  <si>
    <t>Т СЕРГЕЙ ЯРОСЛАВОВИЧ</t>
  </si>
  <si>
    <t>Л СЕРГЕЙ ВИКТОРОВИЧ</t>
  </si>
  <si>
    <t>Ч СВЕТЛАНА ВЛАДИМИРОВНА</t>
  </si>
  <si>
    <t>М НИНА ВАСИЛЬЕВНА</t>
  </si>
  <si>
    <t>С ЛЮБОВЬ САВЕЛЬЕВНА</t>
  </si>
  <si>
    <t>М НИКОЛАЙ ОЛЕГОВИЧ</t>
  </si>
  <si>
    <t>Б АЛЕКСЕЙ НИКОЛАЕВИЧ</t>
  </si>
  <si>
    <t>К ВЛАДИМИР ЛЕОНИДОВИЧ</t>
  </si>
  <si>
    <t>Н ГАЛИНА АЛИМЖАНОВНА</t>
  </si>
  <si>
    <t>Д КСЕНИЯ ВЛАДИМИРОВНА</t>
  </si>
  <si>
    <t>В АНАТОЛИЙ ПЕТРОВИЧ</t>
  </si>
  <si>
    <t>С АНАСТАСИЯ ВЛАДИМИРОВНА</t>
  </si>
  <si>
    <t>Ш РОМАН ГРАНТОВИЧ</t>
  </si>
  <si>
    <t>М ГАЛИНА АНАТОЛЬЕВНА</t>
  </si>
  <si>
    <t>П ЗОЯ СЕРГЕЕВНА</t>
  </si>
  <si>
    <t>Х АЛЕВТИНА ЭДУАРДОВНА</t>
  </si>
  <si>
    <t>Ш ОЛЬГА ВИТАЛЬЕВНА</t>
  </si>
  <si>
    <t>Д ОЛЬГА ВАЛЕНТИНОВНА</t>
  </si>
  <si>
    <t>С ЛИДИЯ ВАСИЛЬЕВНА</t>
  </si>
  <si>
    <t>Ш ОЛЬГА ЛЕОНИДОВНА</t>
  </si>
  <si>
    <t>Д ОВИК ВАЗГЕНОВИЧ</t>
  </si>
  <si>
    <t>Н ГАЛИНА АНАТОЛЬЕВНА</t>
  </si>
  <si>
    <t>К ЕЛЕНА ВЛАДИМИРОВНА</t>
  </si>
  <si>
    <t>Ш АННА АЛЕКСАНДРОВНА</t>
  </si>
  <si>
    <t>Г АННА МИХАЙЛОВНА</t>
  </si>
  <si>
    <t>Е АЛЬБИНА ВАЛЕРЬЕВНА</t>
  </si>
  <si>
    <t>Т ЛЮДМИЛА ИВАНОВНА</t>
  </si>
  <si>
    <t>К ВЛАДИМИР ПАВЛОВИЧ</t>
  </si>
  <si>
    <t>Е ВАЛЕРИЙ СЕРГЕЕВИЧ</t>
  </si>
  <si>
    <t>М ЕЛЕНА АЛЕКСАНДРОВНА</t>
  </si>
  <si>
    <t>З СЕРГЕЙ ВЛАДИМИРОВИЧ</t>
  </si>
  <si>
    <t>С ИРИНА ВАСИЛЬЕВНА</t>
  </si>
  <si>
    <t>П ЕЛЕНА ВАСИЛЬЕВНА</t>
  </si>
  <si>
    <t>Х ЕКАТЕРИНА ВАСИЛЬЕВНА</t>
  </si>
  <si>
    <t>М СВЕТЛАНА ВЛАДИМИРОВНА</t>
  </si>
  <si>
    <t>А ЕЛЕНА ВИКТОРОВНА</t>
  </si>
  <si>
    <t>К ВЕРА АЛЕКСАНДРОВНА</t>
  </si>
  <si>
    <t>Л ЗОЯ БОРИСОВНА</t>
  </si>
  <si>
    <t>С ВЛАДИМИР НИКОЛАЕВИЧ</t>
  </si>
  <si>
    <t>С ПАВЕЛ ИВАНОВИЧ</t>
  </si>
  <si>
    <t>М НАТАЛЬЯ ИВАНОВНА</t>
  </si>
  <si>
    <t>Ч МАРГАРИТА ИЛЬИНИЧНА</t>
  </si>
  <si>
    <t>Ф ДАРЬЯ ВИКТОРОВНА</t>
  </si>
  <si>
    <t>Ш НАДЕЖДА ВЛАДИЛЕНОВНА</t>
  </si>
  <si>
    <t>Б ЕЛЕНА ВЛАДИМИРОВНА</t>
  </si>
  <si>
    <t>М ОЛЬГА АНАТОЛЬЕВНА</t>
  </si>
  <si>
    <t>Н АНДРЕЙ АНДРЕЕВИЧ</t>
  </si>
  <si>
    <t>Т АЛЁНА ИГОРЕВНА</t>
  </si>
  <si>
    <t>Б БОРИС ЛЕОНИДОВИЧ</t>
  </si>
  <si>
    <t>Ч ПАВЕЛ ВЛАДИМИРОВИЧ</t>
  </si>
  <si>
    <t>Б ОЛЬГА АНАТОЛЬЕВНА</t>
  </si>
  <si>
    <t>П ЛЮДМИЛА ДМИТРИЕВНА</t>
  </si>
  <si>
    <t>Н АЛЕКСАНДРА ГЕННАДЬЕВНА</t>
  </si>
  <si>
    <t>Ф ДМИТРИЙ АЛЕКСАНДРОВИЧ</t>
  </si>
  <si>
    <t>П ЛЮДМИЛА АЛЕКСЕЕВНА</t>
  </si>
  <si>
    <t>К ЕВГЕНИЙ ВЛАДИМИРОВИЧ</t>
  </si>
  <si>
    <t>Р НИНА ЮРЬЕВНА</t>
  </si>
  <si>
    <t>П ЛАРИСА НИКОЛАЕВНА</t>
  </si>
  <si>
    <t>Б ВЛАДИМИР АРКАДЬЕВИЧ</t>
  </si>
  <si>
    <t>К ЗИНАИДА АЛЕКСАНДРОВНА</t>
  </si>
  <si>
    <t>И ВИКТОРИЯ ВИКТОРОВНА</t>
  </si>
  <si>
    <t>А НАТАЛЬЯ ИВАНОВНА</t>
  </si>
  <si>
    <t>Г ОЛЬГА ИВАНОВНА</t>
  </si>
  <si>
    <t>М ТАТЬЯНА ВИКТОРОВНА</t>
  </si>
  <si>
    <t>З АННА ВЛАДИМИРОВНА</t>
  </si>
  <si>
    <t>К НАТАЛЬЯ ЮРЬЕВНА</t>
  </si>
  <si>
    <t>С ЗОЯ ВАСИЛЬЕВНА</t>
  </si>
  <si>
    <t>К ЕЛЕНА АНАТОЛЬЕВНА</t>
  </si>
  <si>
    <t>Т МАРИЯ ИВАНОВНА</t>
  </si>
  <si>
    <t>Б ЗИНАИДА ИВАНОВНА</t>
  </si>
  <si>
    <t>О АЛЕКСАНДР ВАСИЛЬЕВИЧ</t>
  </si>
  <si>
    <t>М ЕВГЕНИЙ КОНСТАНТИНОВИЧ</t>
  </si>
  <si>
    <t>С АНДРЕЙ ВАЛЕРЬЕВИЧ</t>
  </si>
  <si>
    <t>Н ИРИНА ЮРЬЕВНА</t>
  </si>
  <si>
    <t>Г ФАРИДА МУЛЛАНУРОВНА</t>
  </si>
  <si>
    <t>А АЛЕКСАНДР ПАВЛОВИЧ</t>
  </si>
  <si>
    <t>К АНДРЕЙ ВИКТОРОВИЧ</t>
  </si>
  <si>
    <t>В НАДЕЖДА ДМИТРИЕВНА</t>
  </si>
  <si>
    <t>Ю ЛИЛИЯ ИНГЕЛЕВНА</t>
  </si>
  <si>
    <t>Т ОЛЬГА ВЛАДИМИРОВНА</t>
  </si>
  <si>
    <t>П МАРИНА АРКАДЬЕВНА</t>
  </si>
  <si>
    <t>К ВЛАДИМИР МИХАЙЛОВИЧ</t>
  </si>
  <si>
    <t>С ИРИНА АЛЕКСАНДРОВНА</t>
  </si>
  <si>
    <t>К НИКОЛАЙ МИХАЙЛОВИЧ</t>
  </si>
  <si>
    <t>Л РАИСА ЯКОВЛЕВНА</t>
  </si>
  <si>
    <t>Г ГРИГОРИЙ ВИКТОРОВИЧ</t>
  </si>
  <si>
    <t>П ЕКАТЕРИНА ВЛАДИМИРОВНА</t>
  </si>
  <si>
    <t>Б ФЁДОР ИВАНОВИЧ</t>
  </si>
  <si>
    <t>Г ДИНАРА РАФИЛЬЕВНА</t>
  </si>
  <si>
    <t>Т ВЕРОНИКА ВЛАДИСЛАВОВНА</t>
  </si>
  <si>
    <t>А РОМАН АНДРЕЕВИЧ</t>
  </si>
  <si>
    <t>С ВАКЫЙФ НАКИПОВИЧ</t>
  </si>
  <si>
    <t>В НАТАЛЬЯ АЛЕКСАНДРОВНА</t>
  </si>
  <si>
    <t>С ОЛЬГА ИВАНОВНА</t>
  </si>
  <si>
    <t>С ЛЮБОВЬ ВИКТОРОВНА</t>
  </si>
  <si>
    <t>С КИРИЛЛ ДМИТРИЕВИЧ</t>
  </si>
  <si>
    <t>А ЕКАТЕРИНА ВЛАДИМИРОВНА</t>
  </si>
  <si>
    <t>К СВЕТЛАНА ВЛАДИМИРОВНА</t>
  </si>
  <si>
    <t>Ч ГАЛИНА ВАСИЛЬЕВНА</t>
  </si>
  <si>
    <t>Ш АНДРЕЙ ЕВГЕНЬЕВИЧ</t>
  </si>
  <si>
    <t>Б ВЛАДИМИР САВВИЧ</t>
  </si>
  <si>
    <t>Щ ТАТЬЯНА АЛЕКСАНДРОВНА</t>
  </si>
  <si>
    <t>Г АЛЕКСАНДР ГЕННАДЬЕВИЧ</t>
  </si>
  <si>
    <t>М ВЛАДИМИР АЛЕКСЕЕВИЧ</t>
  </si>
  <si>
    <t>С ВИКТОР ГЕОРГИЕВИЧ</t>
  </si>
  <si>
    <t>М АЛЕКСАНДР АЛЕКСАНДРОВИЧ</t>
  </si>
  <si>
    <t>О ОЛЬГА ВЛАДИМИРОВНА</t>
  </si>
  <si>
    <t>П ДМИТРИЙ ВАЛЕРЬЕВИЧ</t>
  </si>
  <si>
    <t>С ДМИТРИЙ РАМИЛЕВИЧ</t>
  </si>
  <si>
    <t>К ВЛАДИМИР ВАСИЛЬЕВИЧ</t>
  </si>
  <si>
    <t>З НАТАЛЬЯ СЕРГЕЕВНА</t>
  </si>
  <si>
    <t>Б АЛЕКСЕЙ ОЛЕГОВИЧ</t>
  </si>
  <si>
    <t>Х ЕВГЕНИЯ МИХАЙЛОВНА</t>
  </si>
  <si>
    <t>К ВАЛЕНТИНА АНАТОЛЬЕВНА</t>
  </si>
  <si>
    <t>О ЕВГЕНИЯ АЛЕКСАНДРОВНА</t>
  </si>
  <si>
    <t>Ш ВИКТОР ЮРЬЕВИЧ</t>
  </si>
  <si>
    <t>Т ОЛЬГА ВИКТОРОВНА</t>
  </si>
  <si>
    <t>Г АНДРЕЙ ГЕННАДЬЕВИЧ</t>
  </si>
  <si>
    <t>С ИГОРЬ АНДРЕЕВИЧ</t>
  </si>
  <si>
    <t>С ЛЮБОВЬ АНАТОЛЬЕВНА</t>
  </si>
  <si>
    <t>Б СЕМЕН СЕРГЕЕВИЧ</t>
  </si>
  <si>
    <t>Ч МАРИЯ ВЛАДИМИРОВНА</t>
  </si>
  <si>
    <t>К ОЛЬГА ДЕЕВНА</t>
  </si>
  <si>
    <t>Ф СВЕТЛАНА ВАСИЛЬЕВНА</t>
  </si>
  <si>
    <t>К НАТАЛЬЯ ГЕННАДЬЕВНА</t>
  </si>
  <si>
    <t>К НИНА СЕМЁНОВА</t>
  </si>
  <si>
    <t>Л АНДРЕЙ ВАЛЕРЬЕВИЧ</t>
  </si>
  <si>
    <t>С НАТАЛИЯ НИКОЛАЕВНА</t>
  </si>
  <si>
    <t>В СЕРГЕЙ ВАЛЕРЬЕВИЧ</t>
  </si>
  <si>
    <t>Б ТАТЬЯНА ИВАНОВНА</t>
  </si>
  <si>
    <t>Е ВЛАДИМИР ИВАНОВИЧ</t>
  </si>
  <si>
    <t>С АЛЕКСАНДР АЛЕКСЕЕВИЧ</t>
  </si>
  <si>
    <t>Л СВЕТЛАНА МАРКИЯНОВНА</t>
  </si>
  <si>
    <t>Г НИКОЛАЙ КУЗЬМИЧ</t>
  </si>
  <si>
    <t>Б СЕРГЕЙ КОНСТАНТИНОВИЧ</t>
  </si>
  <si>
    <t>Л НАТАЛЬЯ ПАВЛОВНА</t>
  </si>
  <si>
    <t>Г ЛАРИСА ВИКТОРОВНА</t>
  </si>
  <si>
    <t>К АЛЬБЕРТ МАЛИКОВИЧ</t>
  </si>
  <si>
    <t>Л ЕЛЕНА ВЛАДИМИРОВНА</t>
  </si>
  <si>
    <t>А НАТАЛЬЯ ВАЛЕРЬЕВНА</t>
  </si>
  <si>
    <t>Ч ТАМАРА ВАСИЛЬЕВНА</t>
  </si>
  <si>
    <t>Б ОЛЬГА ВИКТОРОВНА</t>
  </si>
  <si>
    <t>У ЕЛЕНА ИВАНОВНА</t>
  </si>
  <si>
    <t>М СЕРГЕЙ АЛЕКСАНДРОВИЧ</t>
  </si>
  <si>
    <t>П ВАСИЛИЙ СЕРГЕЕВИЧ</t>
  </si>
  <si>
    <t>Ч ГАЛИНА ПРОКОПЬЕВНА</t>
  </si>
  <si>
    <t>Ш АЛЕНА ЮРЬЕВНА</t>
  </si>
  <si>
    <t>Е АНДРЕЙ НИКОЛАЕВИЧ</t>
  </si>
  <si>
    <t>С ТАТЬЯНА ЮРЬЕВНА</t>
  </si>
  <si>
    <t>М ОКСАНА НИКОЛАЕВНА</t>
  </si>
  <si>
    <t>К ОЛЬГА ДМИТРИЕВНА</t>
  </si>
  <si>
    <t>Н МАРИНА СЕРГЕЕВНА</t>
  </si>
  <si>
    <t>М ЕКАТЕРИНА ВИКТОРОВНА</t>
  </si>
  <si>
    <t>Я СЕРГЕЙ МИХАЙЛОВИЧ</t>
  </si>
  <si>
    <t>Б ЛИЛИЯ ГУСМАНОВНА</t>
  </si>
  <si>
    <t>С ВАСИЛИЙ АЛЕКСАНДРОВИЧ</t>
  </si>
  <si>
    <t>Л АЛЛА АКИМОВНА</t>
  </si>
  <si>
    <t>Ю ЛЮДМИЛА ПЕТРОВНА</t>
  </si>
  <si>
    <t>Р ВЕРА АЛЕКСЕЕВНА</t>
  </si>
  <si>
    <t>Н АРЗИБЕК МАМАСАЛИЕВИЧ</t>
  </si>
  <si>
    <t>М ТАТЬЯНА ГЕННАДЬЕВНА</t>
  </si>
  <si>
    <t>С ВИКТОР АНАТОЛЬЕВИЧ</t>
  </si>
  <si>
    <t>Р НАТАЛЬЯ ВАЛЕРЬЕВНА</t>
  </si>
  <si>
    <t>К ЛЮДМИЛА ВАСИЛЬЕВНА</t>
  </si>
  <si>
    <t>М АЛЕКСАНДР ПАВЛОВИЧ</t>
  </si>
  <si>
    <t>Х ИЛЬДАР МАНСУРОВИЧ</t>
  </si>
  <si>
    <t>П ЛАРИСА ОЛЕГОВНА</t>
  </si>
  <si>
    <t>У ИРИНА ФЛЮРОВНА</t>
  </si>
  <si>
    <t>Р ВЛАДИМИР ПЕТРОВИЧ</t>
  </si>
  <si>
    <t>А ГРИГОР ВАГИНАКОВИЧ</t>
  </si>
  <si>
    <t>П ЕВГЕНИЙ ВИКТОРОВИЧ</t>
  </si>
  <si>
    <t>М НАТАЛЬЯ НИКОЛАЕВНА</t>
  </si>
  <si>
    <t>Н СЕРГЕЙ АЛЕКСАНДРОВИЧ</t>
  </si>
  <si>
    <t>М ЛЮДМИЛА МИХАЙЛОВНА</t>
  </si>
  <si>
    <t>П АЛЕКСАНДР ВЛАДИМИРОВИЧ</t>
  </si>
  <si>
    <t>К ТАМАРА ВЛАДИМИРОВНА</t>
  </si>
  <si>
    <t>О НИНА АЛЕКСАНДРОВНА</t>
  </si>
  <si>
    <t>К ЕЛЕНА АЛЕКСАНДРОВНА</t>
  </si>
  <si>
    <t>М ЮРИЙ ПЕТРОВИЧ</t>
  </si>
  <si>
    <t>С ГРИГОРИЙ ВАСИЛЬЕВИЧ</t>
  </si>
  <si>
    <t>М АЛИСА ВИКТОРОВНА</t>
  </si>
  <si>
    <t>О МАРИНА ОЛЕГОВНА</t>
  </si>
  <si>
    <t>Б АРКАДИЙ АНАТОЛЬЕВИЧ</t>
  </si>
  <si>
    <t>З НАДЕЖДА ЛЕОНИДОВНА</t>
  </si>
  <si>
    <t>Б СЕРГЕЙ МИХАЙЛОВИЧ</t>
  </si>
  <si>
    <t>К ИВАН КОНСТАНТИНОВИЧ</t>
  </si>
  <si>
    <t>Г АЛЕКСАНДР ВЛАДИМИРОВИЧ</t>
  </si>
  <si>
    <t>К ПАВЕЛ ГЕННАДЬЕВИЧ</t>
  </si>
  <si>
    <t>Г АЛЕКСАНДР ВАСИЛЬЕВИЧ</t>
  </si>
  <si>
    <t>Л СЕРГЕЙ ЮРЬЕВИЧ</t>
  </si>
  <si>
    <t>Р ВИКТОР НИКОЛАЕВИЧ</t>
  </si>
  <si>
    <t>П АЛЕНА НИКОЛАЕВНА</t>
  </si>
  <si>
    <t>У ГАЛИНА НИКОЛАЕВНА</t>
  </si>
  <si>
    <t>М ЛЮБОВЬ ВАСИЛЬЕВНА</t>
  </si>
  <si>
    <t>С ЯНА СЕРГЕЕВНА</t>
  </si>
  <si>
    <t>Б АЛЕКСЕЙ ГЕННАДЬЕВИЧ</t>
  </si>
  <si>
    <t>Ш ВЯЧЕСЛАВ СЕМЁНОВИЧ</t>
  </si>
  <si>
    <t>М КОНСТАНТИН ВИКТОРОВИЧ</t>
  </si>
  <si>
    <t>М НАТАЛЬЯ АЛЕКСАНДРОВНА</t>
  </si>
  <si>
    <t>И НАТАЛЬЯ ЮРЬЕВНА</t>
  </si>
  <si>
    <t>Д ЕЛЕНА НИКОЛАЕВНА</t>
  </si>
  <si>
    <t>В ЛАРИСА АЛЕКСАНДРОВНА</t>
  </si>
  <si>
    <t>К ИВАН ВЛАДИМИРОВИЧ</t>
  </si>
  <si>
    <t>Ч АЛЕКСАНДР НИКОЛАЕВИЧ</t>
  </si>
  <si>
    <t>Л ТАТЬЯНА ВИКТОРОВНА</t>
  </si>
  <si>
    <t>К ДМИТРИЙ СЕРГЕЕВИЧ</t>
  </si>
  <si>
    <t>В ЕВГЕНИЙ АЛЕКСЕЕВИЧ</t>
  </si>
  <si>
    <t>К ЕЛЕНА ЕВГЕНЬЕВНА</t>
  </si>
  <si>
    <t>Т АНДРЕЙ ВИТАЛЬЕВИЧ</t>
  </si>
  <si>
    <t>П МАРИЯ СЕРГЕЕВНА</t>
  </si>
  <si>
    <t>Ц АННА МИХАЙЛОВНА</t>
  </si>
  <si>
    <t>Х СЕРГЕЙ ВИКТОРОВИЧ</t>
  </si>
  <si>
    <t>А МАРИЯ ЛЕОНИДОВНА</t>
  </si>
  <si>
    <t>Ш АЛЕКСЕЙ СЕРГЕЕВИЧ</t>
  </si>
  <si>
    <t>Б КОНСТАНТИН ИГОРЕВИЧ</t>
  </si>
  <si>
    <t>К СВЕТЛАНА НИКОЛАЕВНА</t>
  </si>
  <si>
    <t>И СЕРГЕЙ ОЛЕГОВИЧ</t>
  </si>
  <si>
    <t>К ВЛАДИМИР РЕНАТОВИЧ</t>
  </si>
  <si>
    <t>С ЕЛЕНА АЛЕКСАНДРОВНА</t>
  </si>
  <si>
    <t>Н АЛЕКСЕЙ ВЛАДИМИРОВИЧ</t>
  </si>
  <si>
    <t>Б ЕКАТЕРИНА АЛЕКСАНДРОВНА</t>
  </si>
  <si>
    <t>К АНДРЕЙ ЕВГЕНЬЕВИЧ</t>
  </si>
  <si>
    <t>К АНАСТАСИЯ АЛЕКСАНДРОВНА</t>
  </si>
  <si>
    <t>О ЮЛИЯ ВИКТОРОВНА</t>
  </si>
  <si>
    <t>Ш ЕВГЕНИЯ ИГОРЕВНА</t>
  </si>
  <si>
    <t>Ч БОГДАН СТАНИСЛАВОВИЧ</t>
  </si>
  <si>
    <t>Г СВЕТЛАНА АЛЕКСАНДРОВНА</t>
  </si>
  <si>
    <t>С ЛЕОНТИЙ АНАТОЛЬЕВИЧ</t>
  </si>
  <si>
    <t>Н ОЛЕСЯ ВЯЧЕСЛАВОВНА</t>
  </si>
  <si>
    <t>Ш АЛЕКСЕЙ ВЛАДИМИРОВИЧ</t>
  </si>
  <si>
    <t>С МАРГАРИТА ВЛАДИМИРОВНА</t>
  </si>
  <si>
    <t>С АНДРЕЙ НИКОЛАЕВИЧ</t>
  </si>
  <si>
    <t>В ЕКАТЕРИНА ВИКТОРОВНА</t>
  </si>
  <si>
    <t>Ш АЛЕКСАНДР ГЕОРГИЕВИЧ</t>
  </si>
  <si>
    <t>К ИГОРЬ ВСЕВОЛОДОВИЧ</t>
  </si>
  <si>
    <t>Б ОКСАНА ВИКТОРОВНА</t>
  </si>
  <si>
    <t>П НАТАЛЬЯ АЛЕКСАНДРОВНА</t>
  </si>
  <si>
    <t>М СТАНИСЛАВ ПЕТРОВИЧ</t>
  </si>
  <si>
    <t>С АЛЕКСЕЙ НИКОЛАЕВИЧ</t>
  </si>
  <si>
    <t>Л ОЛЬГА ВЛАДИМИРОВНА</t>
  </si>
  <si>
    <t>Б АНДРЕЙ ГРИГОРЬЕВИЧ</t>
  </si>
  <si>
    <t>Г ВАЛЕРИЙ ГИБАДУЛЛОВИЧ</t>
  </si>
  <si>
    <t>В СВЕТЛАНА АЛЕКСАНДРОВНА</t>
  </si>
  <si>
    <t>К СЕРГЕЙ ЕВГЕНЬЕВИЧ</t>
  </si>
  <si>
    <t>Г ВИКТОР ИОСИФОВИЧ</t>
  </si>
  <si>
    <t>С ДМИТРИЙ СЕРГЕЕВИЧ</t>
  </si>
  <si>
    <t>Н СВЕТЛАНА ВАСИЛЬЕВНА</t>
  </si>
  <si>
    <t>З Александр Александрович</t>
  </si>
  <si>
    <t>К АЛЕКСАНДР СЕРГЕЕВИЧ</t>
  </si>
  <si>
    <t>Е НАТАЛЬЯ АНДРЕЕВНА</t>
  </si>
  <si>
    <t>Д ГЕННАДИЙ ВАЛЕНТИНОВИЧ</t>
  </si>
  <si>
    <t>Г ЕЛЕНА ИГОРЕВНА</t>
  </si>
  <si>
    <t>Г АЛИНА РАДИКОВНА</t>
  </si>
  <si>
    <t>С АЛЕКСАНДР АНАТОЛЬЕВИЧ</t>
  </si>
  <si>
    <t>Б АЛЕКСЕЙ ВАЛЕНТИНОВИЧ</t>
  </si>
  <si>
    <t>С ЛЕОНИД АНАТОЛЬЕВИЧ</t>
  </si>
  <si>
    <t>В ЕЛЕНА ПЕТРОВНА</t>
  </si>
  <si>
    <t>С РУСТАМ НИКОЛАЕВИЧ</t>
  </si>
  <si>
    <t>А НАТАЛЬЯ АЛЕКСАНДРОВНА</t>
  </si>
  <si>
    <t>В ЕЛЕНА ВЛАДИМИРОВНА</t>
  </si>
  <si>
    <t>А ОКСАНА ЕВГЕНЬЕВНА</t>
  </si>
  <si>
    <t>А ЕЛЕНА ВИТАЛЬЕВНА</t>
  </si>
  <si>
    <t>М ЕКАТЕРИНА АЛЕКСАНДРОВНА</t>
  </si>
  <si>
    <t>П ТАТЬЯНА ФЕДОРОВНА</t>
  </si>
  <si>
    <t>К МАРИНА АЛЕКСАНДРОВНА</t>
  </si>
  <si>
    <t>П АНАСТАСИЯ ИВАНОВНА</t>
  </si>
  <si>
    <t>С ТАТЬЯНА ВЛАДИМИРОВНА</t>
  </si>
  <si>
    <t>З ДАРЬЯ ПАВЛОВНА</t>
  </si>
  <si>
    <t>Ч ТАТЬЯНА ИВАНОВНА</t>
  </si>
  <si>
    <t>Ф ИВАН ВЛАДИМИРОВИЧ</t>
  </si>
  <si>
    <t>М ЕЛЕНА ВАЛЕРЬЕВНА</t>
  </si>
  <si>
    <t>И АНАСТАСИЯ ВАЛЕРЬЕВНА</t>
  </si>
  <si>
    <t>В ОКСАНА ЛЕОНИДОВНА</t>
  </si>
  <si>
    <t>С НАДЕЖДА ПЕТРОВНА</t>
  </si>
  <si>
    <t>Л АЛИНА НИКОЛАЕВНА</t>
  </si>
  <si>
    <t>К КОНСТАНТИН АЛЕКСАНДРОВИЧ</t>
  </si>
  <si>
    <t>С ДМИТРИЙ НИКОЛАЕВИЧ</t>
  </si>
  <si>
    <t>Т АЛЕКСАНДР СЕРГЕЕВИЧ</t>
  </si>
  <si>
    <t>Д АЛЕКСАНДРА СЕРГЕЕВНА</t>
  </si>
  <si>
    <t>В ГАЛИНА ПЕТРОВНА</t>
  </si>
  <si>
    <t>П СЕРГЕЙ БОРИСОВИЧ</t>
  </si>
  <si>
    <t>П АЛЕКСАНДР ДМИТРИЕВИЧ</t>
  </si>
  <si>
    <t>Я МАРИНА ВЛАДИМИРОВНА</t>
  </si>
  <si>
    <t>Б НАТАЛЬЯ ВИКТОРОВНА</t>
  </si>
  <si>
    <t>Б РОМАН ВАЛЕРЬЕВИЧ</t>
  </si>
  <si>
    <t>Р АНДРЕЙ ЮРЬЕВИЧ</t>
  </si>
  <si>
    <t>Н ВЛАДИСЛАВ АЛЕКСАНДРОВИЧ</t>
  </si>
  <si>
    <t>П КОНСТАНТИН ВИТАЛЬЕВИЧ</t>
  </si>
  <si>
    <t>Б ИВАН ВЛАДИМИРОВИЧ</t>
  </si>
  <si>
    <t>Д СЕРГЕЙ АЛЕКСАНДРОВИЧ</t>
  </si>
  <si>
    <t>Е МАРИЯ АНАТОЛЬЕВНА</t>
  </si>
  <si>
    <t>И МАКСИМ МИХАЙЛОВИЧ</t>
  </si>
  <si>
    <t>К ДЕНИС ВАЛЕРЬЕВИЧ</t>
  </si>
  <si>
    <t>Л ВЯЧЕСЛАВ ВАСИЛЬЕВИЧ</t>
  </si>
  <si>
    <t>Н ИННА ВИКТОРОВНА</t>
  </si>
  <si>
    <t>С ВЯЧЕСЛАВ РУДОЛЬФОВИЧ</t>
  </si>
  <si>
    <t>С ВЛАДИМИР АФАНАСЬЕВИЧ</t>
  </si>
  <si>
    <t>Т АЛЕКСАНДР ГРИГОРЬЕВИЧ</t>
  </si>
  <si>
    <t>И АСЛАН ДУСТАНБАЕВИЧ</t>
  </si>
  <si>
    <t>Б АЛЕКСАНДР МИХАЙЛОВИЧ</t>
  </si>
  <si>
    <t>К Лариса Васильевна</t>
  </si>
  <si>
    <t>Ч ГАЛИНА АЛЕКСАНДРОВНА</t>
  </si>
  <si>
    <t>М МУРАТ АХМЕДОВИЧ</t>
  </si>
  <si>
    <t>А ЛАРИСА ВАЛЕРЬЕВНА</t>
  </si>
  <si>
    <t>Х НАТАЛЬЯ АЛЕКСАНДРОВНА</t>
  </si>
  <si>
    <t>Т РИНАТ ВАЛЕРЬЕВИЧ</t>
  </si>
  <si>
    <t>П ТАТЬЯНА ВЛАДИМИРОВНА</t>
  </si>
  <si>
    <t>Ч АННА ЕВГЕНЬЕВНА</t>
  </si>
  <si>
    <t>С ПАВЕЛ ГРИГОРЬЕВИЧ</t>
  </si>
  <si>
    <t>К ОЛЬГА ВИКТОРОВНА</t>
  </si>
  <si>
    <t>Щ НАТАЛЬЯ ВАЛЕРЬЕВНА</t>
  </si>
  <si>
    <t>Ч АНДРЕЙ ИВАНОВИЧ</t>
  </si>
  <si>
    <t>Б ОЛЬГА ВАЛЕНТИНОВНА</t>
  </si>
  <si>
    <t>Д МАРИНА НИКОЛАЕВНА</t>
  </si>
  <si>
    <t>С СЕРГЕЙ АНАТОЛЬЕВИЧ</t>
  </si>
  <si>
    <t>Л НАТАЛЬЯ ДМИТРИЕВНА</t>
  </si>
  <si>
    <t>Т ВИКТОРИЯ ВЯЧЕСЛАВОВНА</t>
  </si>
  <si>
    <t>М ВИЯ ВИКТОРОВНА</t>
  </si>
  <si>
    <t>С ЕЛЕНА ОЛЕГОВНА</t>
  </si>
  <si>
    <t>Р ТАТЬЯНА ВЛАДИМИРОВНА</t>
  </si>
  <si>
    <t>Т АНТОН ИГОРЕВИЧ</t>
  </si>
  <si>
    <t>Ч Антон Алексеевич</t>
  </si>
  <si>
    <t>Л ЕКАТЕРИНА АЛЕКСАНДРОВНА</t>
  </si>
  <si>
    <t>В КОНСТАНТИН ВИКТОРОВИЧ</t>
  </si>
  <si>
    <t>О ЕЛЕНА ЮРЬЕВНА</t>
  </si>
  <si>
    <t>Б ЛИЛИЯ АНГАМОВНА</t>
  </si>
  <si>
    <t>С ОЛЬГА АЛЕКСАНДРОВНА</t>
  </si>
  <si>
    <t>А АЛЕКСАНДР ВИКТОРОВИЧ</t>
  </si>
  <si>
    <t>Н ЛЮДМИЛА АНАТОЛЬЕВНА</t>
  </si>
  <si>
    <t>В ПОЛИНА СЕРГЕЕВНА</t>
  </si>
  <si>
    <t>К ЕКАТЕРИНА ДЕНИСОВНА</t>
  </si>
  <si>
    <t>К ЕКАТЕРИНА ЮРЬЕВНА</t>
  </si>
  <si>
    <t>Н ДМИТРИЙ ВЯЧЕСЛАВОВИЧ</t>
  </si>
  <si>
    <t>П АНАСТАСИЯ ДМИТРИЕВНА</t>
  </si>
  <si>
    <t>С ТАТЬЯНА ЛЬВОВНА</t>
  </si>
  <si>
    <t>К ЕКАТЕРИНА СЕРГЕЕВНА</t>
  </si>
  <si>
    <t>П АНАСТАСИЯ АНДРЕЕВНА</t>
  </si>
  <si>
    <t>П ВАЛЕРИЙ ВАСИЛЬЕВИЧ</t>
  </si>
  <si>
    <t>М НАТАЛЬЯ ПАВЛОВА</t>
  </si>
  <si>
    <t>Л АРТЕМИЙ СЕРГЕЕВИЧ</t>
  </si>
  <si>
    <t>И РОМАН ИГОРЕВИЧ</t>
  </si>
  <si>
    <t>Л ОКСАНА ВЛАДИМИРОВНА</t>
  </si>
  <si>
    <t>М МАРИНА ВИТАЛЬЕВНА</t>
  </si>
  <si>
    <t>К ЮЛИЯ СЕРГЕЕВНА</t>
  </si>
  <si>
    <t>Ф ОЛЬГА МИХАЙЛОВНА</t>
  </si>
  <si>
    <t>Ш ЛЕОНИД ВЛАДИМИРОВИЧ</t>
  </si>
  <si>
    <t>Ш ОЛЬГА ФАРИТЖАНОВНА</t>
  </si>
  <si>
    <t>М АЛИБЕК АЖИМГЕРЕЕВИЧ</t>
  </si>
  <si>
    <t>Ш ВАЛЕНТИНА ЮРЬЕВНА</t>
  </si>
  <si>
    <t>А ВИКТОР ИВАНОВИЧ</t>
  </si>
  <si>
    <t>К РЕНАТ АЙРАТОВИЧ</t>
  </si>
  <si>
    <t>З НАДЕЖДА ВАСИЛЬЕВНА</t>
  </si>
  <si>
    <t>К ВЕРОНИКА ИГОРЕВНА</t>
  </si>
  <si>
    <t>М НАТАЛЬЯ МИХАЙЛОВНА</t>
  </si>
  <si>
    <t>З АЛЕКСЕЙ ВЛАДИМИРОВИЧ</t>
  </si>
  <si>
    <t>С ЮРИЙ КОНСТАНТИНОВИЧ</t>
  </si>
  <si>
    <t>П ВЯЧЕСЛАВ ОЛЕГОВИЧ</t>
  </si>
  <si>
    <t>И ОЛЬГА АНВЕРОВНА</t>
  </si>
  <si>
    <t>Н ВИТАЛИЙ ВИКТОРОВИЧ</t>
  </si>
  <si>
    <t>Л АЛЕНА ВЯЧЕСЛАВОВНА</t>
  </si>
  <si>
    <t>Р ВЛАДИМИР ВИКТОРОВИЧ</t>
  </si>
  <si>
    <t>Б МАРИНА ВЯЧЕСЛАВОВНА</t>
  </si>
  <si>
    <t>К АЛЕКСЕЙ ВЛАДИМИРОВИЧ</t>
  </si>
  <si>
    <t>К ЕЛЕНА ВАЛЕРЬЕВНА</t>
  </si>
  <si>
    <t>П ЭЛЕОНОРА МИХАЙЛОВНА</t>
  </si>
  <si>
    <t>Л ЛЮДМИЛА АНДРЕЕВНА</t>
  </si>
  <si>
    <t>Г ТАТЬЯНА АНАТОЛЬЕВНА</t>
  </si>
  <si>
    <t>Р ЮЛИЯ НИКОЛАЕВНА</t>
  </si>
  <si>
    <t>П ТАТЬЯНА СЕРГЕЕВНА</t>
  </si>
  <si>
    <t>Б АЛЕНА ГЕОРГИЕВНА</t>
  </si>
  <si>
    <t>П ИРИНА ЕФИМОВНА</t>
  </si>
  <si>
    <t>П СВЕТЛАНА ЛЕОНИДОВНА</t>
  </si>
  <si>
    <t>Б ВЛАДИСЛАВ АНДРЕЕВИЧ</t>
  </si>
  <si>
    <t>С РАФАИЛ ГУСМАНОВИЧ</t>
  </si>
  <si>
    <t>З ЛЮБОВЬ АЛЕКСАНДРОВНА</t>
  </si>
  <si>
    <t>Л ТАТЬЯНА ТРИФОНОВНА</t>
  </si>
  <si>
    <t>К ИВАН АЛЕКСАНДРОВИЧ</t>
  </si>
  <si>
    <t>Б ЮЛИЯ ОЛЕГОВНА</t>
  </si>
  <si>
    <t>С ЛЕОНИД ПАВЛОВИЧ</t>
  </si>
  <si>
    <t>Ч МАРИЯ НИКОЛАЕВНА</t>
  </si>
  <si>
    <t>С НАДЕЖДА ИВАНОВНА</t>
  </si>
  <si>
    <t>П ИРИНА ИВАНОВНА</t>
  </si>
  <si>
    <t>Х НЕЛЛИ АЛЬБЕРТОВНА</t>
  </si>
  <si>
    <t>К НАТАЛИЯ АНДРЕЕВНА</t>
  </si>
  <si>
    <t>Ч НИКОЛАЙ ВИКТОРОВИЧ</t>
  </si>
  <si>
    <t>С НАТАЛИЯ ВЯЧЕСЛАВОВНА</t>
  </si>
  <si>
    <t>Н ИВАН ВЛАДИМИРОВИЧ</t>
  </si>
  <si>
    <t>П ДАРЬЯ ВИКТОРОВНА</t>
  </si>
  <si>
    <t>П АННА ВЯЧЕСЛАВОВНА</t>
  </si>
  <si>
    <t>Ш ВАЛЕНТИНА КАЗИМИРОВНА</t>
  </si>
  <si>
    <t>Р СЕРГЕЙ ВЯЧЕСЛАВОВИЧ</t>
  </si>
  <si>
    <t>К ЛЮДМИЛА ВЛАДИМИРОВНА</t>
  </si>
  <si>
    <t>Р ИРИНА АЛЕКСАНДРОВНА</t>
  </si>
  <si>
    <t>Н ТАТЬЯНА СЕРГЕЕВНА</t>
  </si>
  <si>
    <t>К СВЕТЛАНА ФЕДОРОВНА</t>
  </si>
  <si>
    <t>Ш АРТЕМ НИКОЛАЕВИЧ</t>
  </si>
  <si>
    <t>К ТАТЬЯНА АФАНАСЬЕВНА</t>
  </si>
  <si>
    <t>Н ЭДМОН ВИКТОРОВИЧ</t>
  </si>
  <si>
    <t>Л ОЛЕГ ВЯЧЕСЛАВОВИЧ</t>
  </si>
  <si>
    <t>А АЛЕКСАНДР ЕВДОКИМОВИЧ</t>
  </si>
  <si>
    <t>Р АНАТОЛИЙ ИВАНОВИЧ</t>
  </si>
  <si>
    <t>К АЛЛА ВАСИЛЬЕВНА</t>
  </si>
  <si>
    <t>К НИНА ВАЛЕНТИНОВНА</t>
  </si>
  <si>
    <t>К ЮРИЙ ЮРЬЕВИЧ</t>
  </si>
  <si>
    <t>Б ВЛАДИМИР ВЯЧЕСЛАВОВИЧ</t>
  </si>
  <si>
    <t>З ДМИТРИЙ СЕРГЕЕВИЧ</t>
  </si>
  <si>
    <t>Е ИВАН ЮРЬЕВИЧ</t>
  </si>
  <si>
    <t>Ц ГРИГОРИЙ НИКОЛАЕВИЧ</t>
  </si>
  <si>
    <t>Р РУСЛАН ЭЛЬХАНОВИЧ</t>
  </si>
  <si>
    <t>З ЕЛЕНА ЕВГЕНЬЕВНА</t>
  </si>
  <si>
    <t>С АЛИНА ЯГАФАРОВНА</t>
  </si>
  <si>
    <t>Н НЕЛЛИ ЮРЬЕВНА</t>
  </si>
  <si>
    <t>К ИРИНА ЮРЬЕВНА</t>
  </si>
  <si>
    <t>К ВАЛЕРИЙ АЛЕКСАНДРОВИЧ</t>
  </si>
  <si>
    <t>Б АЛЛА ИВАНОВНА</t>
  </si>
  <si>
    <t>Ш СВЕТЛАНА ВАЛЕНТИНОВНА</t>
  </si>
  <si>
    <t>К ТАТЬЯНА ЮРЬЕВНА</t>
  </si>
  <si>
    <t>А ВЯЧЕСЛАВ УРАЛОВИЧ</t>
  </si>
  <si>
    <t>К КИРИЛЛ АНДРЕЕВИЧ</t>
  </si>
  <si>
    <t>П ИГОРЬ МИХАЙЛОВИЧ</t>
  </si>
  <si>
    <t>В ИРИНА ПЕТРОВНА</t>
  </si>
  <si>
    <t>Ш ЕГОР ВЛАДИМИРОВИЧ</t>
  </si>
  <si>
    <t>Ш НАТАЛИЯ АНДРЕЕВНА</t>
  </si>
  <si>
    <t>Н ВАДИМ РИНАТОВИЧ</t>
  </si>
  <si>
    <t>Р ИРИНА НИКОЛАЕВНА</t>
  </si>
  <si>
    <t>Д НАДЕЖДА ГЕОРГИЕВНА</t>
  </si>
  <si>
    <t>С ЛЮБОВЬ АЛЕКСАНДРОВНА</t>
  </si>
  <si>
    <t>Ш СЕРАФИМА НИКОЛАЕВНА</t>
  </si>
  <si>
    <t>Ч АЛЕКСАНДР ГЕОРГИЕВИЧ</t>
  </si>
  <si>
    <t>К ЮРИЙ ВЯЧЕСЛАВОВИЧ</t>
  </si>
  <si>
    <t>Х АЛЕКСАНДР АЛЕКСАНДРОВИЧ</t>
  </si>
  <si>
    <t>К ЛЮДМИЛА ГРИГОРЬЕВНА</t>
  </si>
  <si>
    <t>Ш РУСЛАН ИЛЬГАМОВИЧ</t>
  </si>
  <si>
    <t>Т ЕВГЕНИЙ СЕРГЕЕВИЧ</t>
  </si>
  <si>
    <t>П АЛЕКСАНДРА ЮРЬЕВНА</t>
  </si>
  <si>
    <t>Г ЕКАТЕРИНА ВЛАДИМИРОВНА</t>
  </si>
  <si>
    <t>Б АЛЕКСЕЙ ВЛАДИМИРОВИЧ</t>
  </si>
  <si>
    <t>Л ТАТЬЯНА АЛЕКСАНДРОВНА</t>
  </si>
  <si>
    <t>К ВЛАДИМИР НИКОЛАЕВИЧ</t>
  </si>
  <si>
    <t>В НАТАЛЬЯ СЕРГЕЕВНА</t>
  </si>
  <si>
    <t>Г ОЛЬГА ГРИГОРЬЕВНА</t>
  </si>
  <si>
    <t>П ТАМАРА АНДРЕЕВНА</t>
  </si>
  <si>
    <t>Г ЕЛИЗАВЕТА ОЛЕГОВНА</t>
  </si>
  <si>
    <t>П СЕРГЕЙ ИВАНОВИЧ</t>
  </si>
  <si>
    <t>Т ИННА АНАТОЛЬЕВНА</t>
  </si>
  <si>
    <t>А НУБУБАТ ТЕЛЬМАН КЫЗЫ</t>
  </si>
  <si>
    <t>Ю Ольга Владимировна</t>
  </si>
  <si>
    <t>О МИХАИЛ ВИКТОРОВИЧ</t>
  </si>
  <si>
    <t>П АЛЕНА ЮРЬЕВНА</t>
  </si>
  <si>
    <t>З ОКСАНА ВЛАДИМИРОВНА</t>
  </si>
  <si>
    <t>В ИГОРЬ МИХАЙЛОВИЧ</t>
  </si>
  <si>
    <t>Б ЕВГЕНИЙ СЕРГЕЕВИЧ</t>
  </si>
  <si>
    <t>Б АНДРЕЙ ПЕТРОВИЧ</t>
  </si>
  <si>
    <t>Д ЕВГЕНИЯ ВАСИЛЬЕВНА</t>
  </si>
  <si>
    <t>Ч АНДРЕЙ АЛЕКСАНДРОВИЧ</t>
  </si>
  <si>
    <t>К ТАМАРА АЛЕКСЕЕВНА</t>
  </si>
  <si>
    <t>С ЕКАТЕРИНА АЛЕКСЕЕВНА</t>
  </si>
  <si>
    <t>И АННА АЛЕКСАНДРОВНА</t>
  </si>
  <si>
    <t>М АЛЕКСАНДР НИКОЛАЕВИЧ</t>
  </si>
  <si>
    <t>И СЕРГЕЙ САЛАВАТОВИЧ</t>
  </si>
  <si>
    <t>Л ЕВГЕНИЙ ВИКТОРОВИЧ</t>
  </si>
  <si>
    <t>Б АЛЕКСЕЙ АЛЕКСАНДРОВИЧ</t>
  </si>
  <si>
    <t>Я ЛЮДМИЛА ДМИТРИЕВНА</t>
  </si>
  <si>
    <t>Ф ОЛЬГА ВАЛЕНТИНОВНА</t>
  </si>
  <si>
    <t>А ЛЮДМИЛА ЕГОРОВНА</t>
  </si>
  <si>
    <t>М ТАТЬЯНА СЕРГЕЕВНА</t>
  </si>
  <si>
    <t>К АЛЕКСАНДРИЯ ВЯЧЕСЛАВОВНА</t>
  </si>
  <si>
    <t>Х САИДА РАСУЛОВНА</t>
  </si>
  <si>
    <t>М ВИКТОРИЯ АНДРЕЕВНА</t>
  </si>
  <si>
    <t>В СЕРГЕЙ НИКОЛАЕВИЧ</t>
  </si>
  <si>
    <t>М НИНА ДМИТРИЕВНА</t>
  </si>
  <si>
    <t>Б ДМИТРИЙ ВЛАДИМИРОВИЧ</t>
  </si>
  <si>
    <t>М ЮЛИЯ ВЛАДИМИРОВНА</t>
  </si>
  <si>
    <t>Г МАРИЯ ВИТАЛЬЕВНА</t>
  </si>
  <si>
    <t>Н РУСТАМ ФАНИЛЕВИЧ</t>
  </si>
  <si>
    <t>К ВАЛЕНТИНА АЛЕКСЕЕВНА</t>
  </si>
  <si>
    <t>У ДАМИР АЛИБЕКОВИЧ</t>
  </si>
  <si>
    <t>Б АНДРЕЙ ВИКТОРОВИЧ</t>
  </si>
  <si>
    <t>Г ПАВЕЛ ФЕДОРОВИЧ</t>
  </si>
  <si>
    <t>Ч ТАТЬЯНА ВЛАДИМИРОВНА</t>
  </si>
  <si>
    <t>Б ИРИНА МИХАЙЛОВНА</t>
  </si>
  <si>
    <t>Б ТАТЬЯНА НИКОЛАЕВНА</t>
  </si>
  <si>
    <t>С ВИКТОР ФЕДОРОВИЧ</t>
  </si>
  <si>
    <t>П СВЕТЛАНА НИКОЛАЕВНА</t>
  </si>
  <si>
    <t>Ю АЛЕКСАНДР СЕРГЕЕВИЧ</t>
  </si>
  <si>
    <t>Б НАТАЛЬЯ АЛЕКСАНДРОВНА</t>
  </si>
  <si>
    <t>П МАРИНА ВАСИЛЬЕВНА</t>
  </si>
  <si>
    <t>М ЕЛЕНА СЕРГЕЕВНА</t>
  </si>
  <si>
    <t>Щ ВИТАЛИЙ ДМИТРИЕВИЧ</t>
  </si>
  <si>
    <t>М ТАТЬЯНА ВЛАДИМИРОВНА</t>
  </si>
  <si>
    <t>Л КОНСТАНТИН АЛЕКСАНДРОВИЧ</t>
  </si>
  <si>
    <t>А КРИСТИНА АЛЕКСЕЕВНА</t>
  </si>
  <si>
    <t>Б АНДРЕЙ АЛЕКСАНДРОВИЧ</t>
  </si>
  <si>
    <t>Б НАДЕЖДА ВАСИЛЬЕВНА</t>
  </si>
  <si>
    <t>Г ВАСИЛИЙ ИВАНОВИЧ</t>
  </si>
  <si>
    <t>Л ВАСИЛИЙ ВАЛЕРЬЕВИЧ</t>
  </si>
  <si>
    <t>П ЕЛЕНА ИГОРЕВНА</t>
  </si>
  <si>
    <t>П ИГОРЬ НИКОЛАЕВИЧ</t>
  </si>
  <si>
    <t>Ш ТАИСИЯ ЮРЬЕВНА</t>
  </si>
  <si>
    <t>А ЕВГЕНИЙ МИХАЙЛОВИЧ</t>
  </si>
  <si>
    <t>И АЛЕСЯ АНАТОЛЬЕВНА</t>
  </si>
  <si>
    <t>Г АРТЁМ ПЕТРОВИЧ</t>
  </si>
  <si>
    <t>С ОЛЬГА ЯРОСЛАВОВНА</t>
  </si>
  <si>
    <t>Л АЛЕКСЕЙ НИКОЛАЕВИЧ</t>
  </si>
  <si>
    <t>Л ЮЛИЯ НИКОЛАЕВНА</t>
  </si>
  <si>
    <t>Х ВЛАДИМИР ВЛАДИМИРОВИЧ</t>
  </si>
  <si>
    <t>К ЕВГЕНИЙ МИХАЙЛОВИЧ</t>
  </si>
  <si>
    <t>М ИВАН СЕРГЕЕВИЧ</t>
  </si>
  <si>
    <t>К ПЕТР ПАВЛОВИЧ</t>
  </si>
  <si>
    <t>К ЮРИЙ АЛЕКСАНДРОВИЧ</t>
  </si>
  <si>
    <t>Л ЕГОР ГЕННАДЬЕВИЧ</t>
  </si>
  <si>
    <t>М КОНСТАНТИН ЮРЬЕВИЧ</t>
  </si>
  <si>
    <t>У ТАТЬЯНА ИВАНОВНА</t>
  </si>
  <si>
    <t>С ВАЛЕРИЙ ФОТЕЕВИЧ</t>
  </si>
  <si>
    <t>Ш ДМИТРИЙ ВИКТОРОВИЧ</t>
  </si>
  <si>
    <t>Ц НИКОЛАЙ АЛЕКСАНДРОВИЧ</t>
  </si>
  <si>
    <t>К ДМИТРИЙ МИХАЙЛОВИЧ</t>
  </si>
  <si>
    <t>У ВЛАДИМИР АЛЕКСАНДРОВИЧ</t>
  </si>
  <si>
    <t>Р ГАЛИНА ИВАНОВНА</t>
  </si>
  <si>
    <t>Б ВИТАЛИЙ ВАСИЛЬЕВИЧ</t>
  </si>
  <si>
    <t>К НУРИЯ РАФИЗОВНА</t>
  </si>
  <si>
    <t>Д ТАТЬЯНА ЕВГЕНЬЕВНА</t>
  </si>
  <si>
    <t>С ТАТЬЯНА НИКОЛАЕВНА</t>
  </si>
  <si>
    <t>Ч НАТАЛИЯ ГЕОРГИЕВНА</t>
  </si>
  <si>
    <t>К ДЕНИС АЛЕКСАНДРОВИЧ</t>
  </si>
  <si>
    <t>В АЛЕКСАНДР СЕРГЕЕВИЧ</t>
  </si>
  <si>
    <t>Г ВАДИМ БОРИСОВИЧ</t>
  </si>
  <si>
    <t>О АЛЕКСЕЙ МИХАЙЛОВИЧ</t>
  </si>
  <si>
    <t>Я ИННА ВАЛЕРЬЯНОВНА</t>
  </si>
  <si>
    <t>С ЮЛИЯ ВЯЧЕСЛАВОВНА</t>
  </si>
  <si>
    <t>К ВИТАЛИЙ ВИКТОРОВИЧ</t>
  </si>
  <si>
    <t>К Вячеслав Юрьевич</t>
  </si>
  <si>
    <t>К ЕЛЕНА СЕРГЕЕВНА</t>
  </si>
  <si>
    <t>С СЕРГЕЙ АЛЕКСАНДРОВИЧ</t>
  </si>
  <si>
    <t>Т АЛЬБЕРТ ДМИТРИЕВИЧ</t>
  </si>
  <si>
    <t>Л ЭДУАРД САМУИЛОВИЧ</t>
  </si>
  <si>
    <t>М НИКОЛАЙ АЛЕКСАНДРОВИЧ</t>
  </si>
  <si>
    <t>Б ОЛИМПИАДА МИХАЙЛОВНА</t>
  </si>
  <si>
    <t>С ВСЕВОЛОД ЛЕОНИДОВИЧ</t>
  </si>
  <si>
    <t>Г ОЛЬГА АНАТОЛЬЕВНА</t>
  </si>
  <si>
    <t>Р ГАЛИНА АНДРЕЕВНА</t>
  </si>
  <si>
    <t>У НАТАЛЬЯ НИКОЛАЕВНА</t>
  </si>
  <si>
    <t>Б НАТАЛЬЯ СЕРГЕЕВНА</t>
  </si>
  <si>
    <t>М НИКОЛАЙ ИВАНОВИЧ</t>
  </si>
  <si>
    <t>Л МАРИНА ВАЛЕРЬЕВНА</t>
  </si>
  <si>
    <t>Б НАТАЛЬЯ ВАСИЛЬЕВНА</t>
  </si>
  <si>
    <t>К МИХАИЛ АНДРЕЕВИЧ</t>
  </si>
  <si>
    <t>Г ОКСАНА СЕРГЕЕВНА</t>
  </si>
  <si>
    <t>К АНАСТАСИЯ СЕРГЕЕВНА</t>
  </si>
  <si>
    <t>К ВАЛЕНТИНА НИКОЛАЕВНА</t>
  </si>
  <si>
    <t>Т МАРСЕЛЬ НАФИСОВИЧ</t>
  </si>
  <si>
    <t>С АЛЕКСЕЙ ЮРЬЕВИЧ</t>
  </si>
  <si>
    <t>В ИГОРЬ ПЕТРОВИЧ</t>
  </si>
  <si>
    <t>П ЛЕОНИД ПЕТРОВИЧ</t>
  </si>
  <si>
    <t>К НАТАЛИЯ ЕВГЕНЬЕВНА</t>
  </si>
  <si>
    <t>Ц ЕВГЕНИЙ ВЯЧЕСЛАВОВИЧ</t>
  </si>
  <si>
    <t>Д ЕКАТЕРИНА АНДРЕЕВНА</t>
  </si>
  <si>
    <t>К ТАТЬЯНА ЭДУАРДОВНА</t>
  </si>
  <si>
    <t>П ЕЛЕНА ВЛАДИМИРОВНА</t>
  </si>
  <si>
    <t>В АЛЕКСАНДР ГЕОРГИЕВИЧ</t>
  </si>
  <si>
    <t>М ТАТЬЯНА МИХАЙЛОВНА</t>
  </si>
  <si>
    <t>Б АЛЕКСАНДР ДМИТРИЕВИЧ</t>
  </si>
  <si>
    <t>Х МАКСУДА БАТЫРОВНА</t>
  </si>
  <si>
    <t>Т МАРИНА ВЛАДИМИРОВНА</t>
  </si>
  <si>
    <t>П ВАЛЕРИЙ ГЕННАДЬЕВИЧ</t>
  </si>
  <si>
    <t>Б ЕКАТЕРИНА СТЕПАНОВНА</t>
  </si>
  <si>
    <t>К НАДЕЖДА ВЛАДИСЛАВОВНА</t>
  </si>
  <si>
    <t>П ВЛАДИМИР НИКОЛАЕВИЧ</t>
  </si>
  <si>
    <t>К НАТАЛЬЯ АНАТОЛЬЕВНА</t>
  </si>
  <si>
    <t>К АНДРЕЙ АЛЕКСАНДРОВИЧ</t>
  </si>
  <si>
    <t>Р ИРИНА ЮРЬЕВНА</t>
  </si>
  <si>
    <t>К НИКОЛАЙ ВЛАДИМИРОВИЧ</t>
  </si>
  <si>
    <t>С ЕВГЕНИЙ ВЛАДИМИРОВИЧ</t>
  </si>
  <si>
    <t>Б БОРИС ЕВГЕНЬЕВИЧ</t>
  </si>
  <si>
    <t>К МАКСИМ НИКОЛАЕВИЧ</t>
  </si>
  <si>
    <t>Л ТАТЬЯНА ВАСИЛЬЕВНА</t>
  </si>
  <si>
    <t>Г ОКСАНА МИХАЙЛОВНА</t>
  </si>
  <si>
    <t>Г МАРИЯ АЛЕКСЕЕВНА</t>
  </si>
  <si>
    <t>П ЕКАТЕРИНА АЛЕКСАНДРОВНА</t>
  </si>
  <si>
    <t>П АНДРЕЙ АНДРЕЕВИЧ</t>
  </si>
  <si>
    <t>П ЛЮДМИЛА ФЕДОРОВНА</t>
  </si>
  <si>
    <t>К ЛЮДМИЛА МИХАЙЛОВНА</t>
  </si>
  <si>
    <t>Г ЕЛЕНА НАИЛЬЕВНА</t>
  </si>
  <si>
    <t>Л АЛЕКСАНДРА ИГОРЕВНА</t>
  </si>
  <si>
    <t>Я ЮРИЙ АЛЕКСАНДРОВИЧ</t>
  </si>
  <si>
    <t>З ОЛЕГ НИКОЛАЕВИЧ</t>
  </si>
  <si>
    <t>К ДМИТРИЙ НИКОЛАЕВИЧ</t>
  </si>
  <si>
    <t>Г Татьяна Павловна</t>
  </si>
  <si>
    <t>В ВАСИЛИЙ НИКОЛАЕВИЧ</t>
  </si>
  <si>
    <t>Ш АЛЕКСАНДР ЮРЬЕВИЧ</t>
  </si>
  <si>
    <t>С СЕРГЕЙ МИХАЙЛОВИЧ</t>
  </si>
  <si>
    <t>В наталья алексеевна</t>
  </si>
  <si>
    <t>М АЛЕФТИНА НИКОЛАЕВНА</t>
  </si>
  <si>
    <t>Г ВИТАЛИЙ ВЛАДИМИРОВИЧ</t>
  </si>
  <si>
    <t>И НАТАЛЬЯ МИХАЙЛОВНА</t>
  </si>
  <si>
    <t>К ОЛЬГА АРКАДЬЕВНА</t>
  </si>
  <si>
    <t>У НАТАЛИЯ МИХАЙЛОВНА</t>
  </si>
  <si>
    <t>М АЛЕНА ДМИТРИЕВНА</t>
  </si>
  <si>
    <t>У АНДРЕЙ ПЕТРОВИЧ</t>
  </si>
  <si>
    <t>В ОЛЕГ АЛЕКСАНДРОВИЧ</t>
  </si>
  <si>
    <t>К ТАТЬЯНА ОЛЕГОВНА</t>
  </si>
  <si>
    <t>П АЛЕНА СЕРГЕЕВНА</t>
  </si>
  <si>
    <t>Л ЛЮДМИЛА НИКОЛАЕВНА</t>
  </si>
  <si>
    <t>О ОЛЬГА НИКОЛАЕВНА</t>
  </si>
  <si>
    <t>Г НАТАЛЬЯ НИКОЛАЕВНА</t>
  </si>
  <si>
    <t>Е МИХАИЛ ВЛАДИМИРОВИЧ</t>
  </si>
  <si>
    <t>К ЕГОР СЕРГЕЕВИЧ</t>
  </si>
  <si>
    <t>В ИРИНА НИКОЛАЕВНА</t>
  </si>
  <si>
    <t>Г ЛИДИЯ СЕРГЕЕВНА</t>
  </si>
  <si>
    <t>Ч ИГОРЬ АНАТОЛЬЕВИЧ</t>
  </si>
  <si>
    <t>Н Лариса Михайловна</t>
  </si>
  <si>
    <t>Ю ИРАИДА СЕРГЕЕВНА</t>
  </si>
  <si>
    <t>Е ВАЛЕНТИНА АНТОНОВНА</t>
  </si>
  <si>
    <t>З МИХАИЛ СЕРГЕЕВИЧ</t>
  </si>
  <si>
    <t>Р ЮРИЙ МИХАЙЛОВИЧ</t>
  </si>
  <si>
    <t>Г ГАЛИНА АЛЕКСАНДРОВНА</t>
  </si>
  <si>
    <t>Ж АННА ИВАНОВНА</t>
  </si>
  <si>
    <t>П КИРИЛЛ СЕРГЕЕВИЧ</t>
  </si>
  <si>
    <t>П ВЛАДИМИР ЮРЬЕВИЧ</t>
  </si>
  <si>
    <t>Д ДМИТРИЙ ВЯЧЕСЛАВОВИЧ</t>
  </si>
  <si>
    <t>А ОЛЬГА АНАТОЛЬЕВНА</t>
  </si>
  <si>
    <t>К ЯГУБ МОЛЛАШАБАН ОГЛЫ</t>
  </si>
  <si>
    <t>К МИРЖАН УМЕРБАЕВИЧ</t>
  </si>
  <si>
    <t>Ж ЕКАТЕРИНА ВЛАДИМИРОВНА</t>
  </si>
  <si>
    <t>Г АНДРЕЙ НИКОЛАЕВИЧ</t>
  </si>
  <si>
    <t>Ю МАРИЯ НИКОЛАЕВНА</t>
  </si>
  <si>
    <t>А ИРИНА АЛЕКСАНДРОВНА</t>
  </si>
  <si>
    <t>И ГЕРМАН ДАВИДОВИЧ</t>
  </si>
  <si>
    <t>П НАТАЛЬЯ ГЕОРГИЕВНА</t>
  </si>
  <si>
    <t>Г РОЗА АЛИХАНОВНА</t>
  </si>
  <si>
    <t>Б ЮЛИЯ АНАТОЛЬЕВНА</t>
  </si>
  <si>
    <t>Д ГАЛИНА ГЕННАДЬЕВНА</t>
  </si>
  <si>
    <t>Н МАКСИМ ДМИТРИЕВИЧ</t>
  </si>
  <si>
    <t>Ч АНДРЕЙ ВИКТОРОВИЧ</t>
  </si>
  <si>
    <t>Б АЛЕКСАНДР АНАТОЛЬЕВИЧ</t>
  </si>
  <si>
    <t>А ВЯЧЕСЛАВ АЛЕКСЕЕВИЧ</t>
  </si>
  <si>
    <t>Р ОКСАНА АНАТОЛЬЕВНА</t>
  </si>
  <si>
    <t>В ОЛЕГ ШАКИЕВИЧ</t>
  </si>
  <si>
    <t>Р АЛЕКСАНДР БОРИСОВИЧ</t>
  </si>
  <si>
    <t>О ВАЛЕНТИН АНТОНОВИЧ</t>
  </si>
  <si>
    <t>В ВЛАДИСЛАВ ВЛАДИМИРОВИЧ</t>
  </si>
  <si>
    <t>Н ИГОРЬ НИКОЛАЕВИЧ</t>
  </si>
  <si>
    <t>У СЕРГЕЙ ЮРЬЕВИЧ</t>
  </si>
  <si>
    <t>А ГАЛИНА МИХАЙЛОВНА</t>
  </si>
  <si>
    <t>М ГРАНТ ГАГИКОВИЧ</t>
  </si>
  <si>
    <t>К АНДРЕЙ ЮРЬЕВИЧ</t>
  </si>
  <si>
    <t>Я СЕРГЕЙ ВАСИЛЬЕВИЧ</t>
  </si>
  <si>
    <t>Б ЕСБУЛАТ АЯЗБАЕВИЧ</t>
  </si>
  <si>
    <t>М ИРИНА НИКОЛАЕВНА</t>
  </si>
  <si>
    <t>С СВЕТЛАНА АРКАДЬЕВНА</t>
  </si>
  <si>
    <t>П НИКОЛАЙ АЛЕКСЕЕВИЧ</t>
  </si>
  <si>
    <t>П ЕВГЕНИЙ АЛЕКСАНДРОВИЧ</t>
  </si>
  <si>
    <t>Ж АНДРЕЙ АНАТОЛЬЕВИЧ</t>
  </si>
  <si>
    <t>З ЛАРИСА АЛЕКСАНДРОВНА</t>
  </si>
  <si>
    <t>Я АННА КОНСТАНТИНОВНА</t>
  </si>
  <si>
    <t>И ЭЛЬМИР АЗАН ОГЛЫ</t>
  </si>
  <si>
    <t>П АЛЕКСАНДР СЕРГЕЕВИЧ</t>
  </si>
  <si>
    <t>Я ЮРИЙ ИГОРЕВИЧ</t>
  </si>
  <si>
    <t>Р ВАСИЛИЙ ИВАНОВИЧ</t>
  </si>
  <si>
    <t>Ф РОМАН АЛЕКСАНДРОВИЧ</t>
  </si>
  <si>
    <t>Х СЕРГЕЙ СЕРГЕЕВИЧ</t>
  </si>
  <si>
    <t>М НАДЕЖДА АЛЕКСЕЕВНА</t>
  </si>
  <si>
    <t>Д РИММА ВЛАДИМИРОВНА</t>
  </si>
  <si>
    <t>К АЛЕКСЕЙ ВАЛЕРЬЕВИЧ</t>
  </si>
  <si>
    <t>К ДМИТРИЙ ВЛАДИМИРОВИЧ</t>
  </si>
  <si>
    <t>Г МАКСИМ ЛЕОНИДОВИЧ</t>
  </si>
  <si>
    <t>Ш АЛЕКСАНДР НИКОЛАЕВИЧ</t>
  </si>
  <si>
    <t>Б СЕРГЕЙ АЛЕКСАНДРОВИЧ</t>
  </si>
  <si>
    <t>М НИКОЛАЙ НИКОЛАЕВИЧ</t>
  </si>
  <si>
    <t>А АНАСТАСИЯ ВАДИМОВНА</t>
  </si>
  <si>
    <t>К ВЯЧЕСЛАВ ИВАНОВИЧ</t>
  </si>
  <si>
    <t>А АРТУР АНАТОЛЬЕВИЧ</t>
  </si>
  <si>
    <t>К ВАЛЕНТИНА МИХАЙЛОВНА</t>
  </si>
  <si>
    <t>С ВАСИЛИЙ ВИКТОРОВИЧ</t>
  </si>
  <si>
    <t>Ч ВЛАДИМИР ПАВЛОВИЧ</t>
  </si>
  <si>
    <t>Ш ТАТЬЯНА РАФИСОВНА</t>
  </si>
  <si>
    <t>Ч ОЛЕГ РАУФАЭЛЕВИЧ</t>
  </si>
  <si>
    <t>И ЖАСЛАН ИРГАЛИЕВИЧ</t>
  </si>
  <si>
    <t>Т АНЖЕЛА СЕРИКОВНА</t>
  </si>
  <si>
    <t>Ш ЕЛЕНА ЛИКАНДРОВНА</t>
  </si>
  <si>
    <t>У РУСЛАН ПЕТРОВИЧ</t>
  </si>
  <si>
    <t>Г ВИКТОР НИКОЛАЕВИЧ</t>
  </si>
  <si>
    <t>Б НАТАЛЬЯ ОЛЕГОВНА</t>
  </si>
  <si>
    <t>Л ОЛЬГА НИКОЛАЕВНА</t>
  </si>
  <si>
    <t>Г ГЕННАДИЙ ГРИГОРЬЕВИЧ</t>
  </si>
  <si>
    <t>С АННА ВЛАДИМИРОВНА</t>
  </si>
  <si>
    <t>С ИРИНА ВЛАДИМИРОВНА</t>
  </si>
  <si>
    <t>Ш ИВАН МИХАЙЛОВИЧ</t>
  </si>
  <si>
    <t>Б ВЛАДИСЛАВ ОЛЕГОВИЧ</t>
  </si>
  <si>
    <t>Г САЛАВАТ САЛИХОВИЧ</t>
  </si>
  <si>
    <t>С ЕВГЕНИЙ АЛЕКСАНДРОВИЧ</t>
  </si>
  <si>
    <t>С ГАЛИНА ИВАНОВНА</t>
  </si>
  <si>
    <t>К МАКСИМ СЕРГЕЕВИЧ</t>
  </si>
  <si>
    <t>М ЕВГЕНИЯ СЕРГЕЕВНА</t>
  </si>
  <si>
    <t>С РАИСА МИХАЙЛОВНА</t>
  </si>
  <si>
    <t>Н ВАЛЕНТИНА СЕРГЕЕВНА</t>
  </si>
  <si>
    <t>Д ИРИНА ВАСИЛЬЕВНА</t>
  </si>
  <si>
    <t>Л АНДРЕЙ ГРИГОРЬЕВИЧ</t>
  </si>
  <si>
    <t>П АНДРЕЙ НИКОЛАЕВИЧ</t>
  </si>
  <si>
    <t>Б АЛЕКСЕЙ ВАЛЕРЬЕВИЧ</t>
  </si>
  <si>
    <t>Т АЛЕКСАНДР ВЛАДИМИРОВИЧ</t>
  </si>
  <si>
    <t>Ё АЛЕКСЕЙ ВЛАДИМИРОВИЧ</t>
  </si>
  <si>
    <t>Ф СЕРГЕЙ МИХАЙЛОВИЧ</t>
  </si>
  <si>
    <t>Ш АЛЬБЕРТ РАШИТОВИЧ</t>
  </si>
  <si>
    <t>Т АНДРЕЙ АЛЕКСАНДРОВИЧ</t>
  </si>
  <si>
    <t>М ГАЛИНА ВЛАДИМИРОВНА</t>
  </si>
  <si>
    <t>Б ТАТЬЯНА ЛЕОНИДОВНА</t>
  </si>
  <si>
    <t>Л ЕЛИЗАВЕТА ЮРЬЕВНА</t>
  </si>
  <si>
    <t>Т ВАСИЛИЙ СЕРГЕЕВИЧ</t>
  </si>
  <si>
    <t>С ГАЛИНА АЛЕКСАНДРОВНА</t>
  </si>
  <si>
    <t>Д ЯНА ВИКТОРОВНА</t>
  </si>
  <si>
    <t>К ДМИТРИЙ ВИКТОРОВИЧ</t>
  </si>
  <si>
    <t>П ВЛАДИМИР БОРИСОВИЧ</t>
  </si>
  <si>
    <t>А ЕЛЕНА НИКОЛАЕВНА</t>
  </si>
  <si>
    <t>О ВАЛЕНТИНА АНДРЕЕВНА</t>
  </si>
  <si>
    <t>У СЕРГЕЙ ВЛАДИМИРОВИЧ</t>
  </si>
  <si>
    <t>Ф ЕВГЕНИЙ ВАЛЕНТИНОВИЧ</t>
  </si>
  <si>
    <t>Я АНДРЕЙ ЮРЬЕВИЧ</t>
  </si>
  <si>
    <t>И АЛЕКСАНДР ПЕТРОВИЧ</t>
  </si>
  <si>
    <t>Я СВЕТЛАНА РАВИЛЕВНА</t>
  </si>
  <si>
    <t>Ш ЕЛЕНА АЛЕКСАНДРОВНА</t>
  </si>
  <si>
    <t>Б ДАМИР РАФИСОВИЧ</t>
  </si>
  <si>
    <t>Ж ОЛЬГА МИХАЙЛОВНА</t>
  </si>
  <si>
    <t>Б АЛЕКСАНДР СЕРГЕЕВИЧ</t>
  </si>
  <si>
    <t>З АНАТОЛИЙ МИХАЙЛОВИЧ</t>
  </si>
  <si>
    <t>П АНДРЕЙ ВЛАДИМИРОВИЧ</t>
  </si>
  <si>
    <t>З МИХАИЛ ГЕОРГИЕВИЧ</t>
  </si>
  <si>
    <t>В ЕКАТЕРИНА БОРИСОВНА</t>
  </si>
  <si>
    <t>У ЮРИЙ ГЕННАДЬЕВИЧ</t>
  </si>
  <si>
    <t>Г АЛЕКСАНДР ЮРЬЕВИЧ</t>
  </si>
  <si>
    <t>Ч НИНА НИКОЛАЕВНА</t>
  </si>
  <si>
    <t>И АЛЕКСЕЙ ВЛАДИМИРОВИЧ</t>
  </si>
  <si>
    <t>Н КИРИЛЛ АЛЕКСАНДРОВИЧ</t>
  </si>
  <si>
    <t>С СВЕТЛАНА ВЛАДИМИРОВНА</t>
  </si>
  <si>
    <t>Н АНАТОЛИЙ ВАСИЛЬЕВИЧ</t>
  </si>
  <si>
    <t>С ЛИДИЯ ИВАНОВНА</t>
  </si>
  <si>
    <t>Х НАТАЛЬЯ ВЛАДИМИРОВНА</t>
  </si>
  <si>
    <t>Ф АЛЕКСЕЙ ВАЛЕРЬЕВИЧ</t>
  </si>
  <si>
    <t>Н НИКОЛАЙ НИКОЛАЕВИЧ</t>
  </si>
  <si>
    <t>Б МАРИНА КОНСТАНТИНОВНА</t>
  </si>
  <si>
    <t>И НАТАЛЬЯ АНАТОЛЬЕВНА</t>
  </si>
  <si>
    <t>С ОКСАНА АЛЕКСАНДРОВНА</t>
  </si>
  <si>
    <t>К ТАМАРА СЕРГЕЕВНА</t>
  </si>
  <si>
    <t>П ИРИНА МОВСУНОВНА</t>
  </si>
  <si>
    <t>Г ВЛАДИСЛАВ ВИКТОРОВИЧ</t>
  </si>
  <si>
    <t>Р ЕЛЕНА АЛЕКСЕЕВНА</t>
  </si>
  <si>
    <t>П МАРИЯ ИВАНОВНА</t>
  </si>
  <si>
    <t>Т ЕЛЕНА ДМИТРИЕВНА</t>
  </si>
  <si>
    <t>В ОЛЕСЯ ВАЛЕРЬЕВНА</t>
  </si>
  <si>
    <t>Г ЛЮДМИЛА ГРИГОРЬЕВНА</t>
  </si>
  <si>
    <t>Б ЛЮБОВЬ ИЛЬИНИЧНА</t>
  </si>
  <si>
    <t>П ЗОЯ ГЕОРГИЕВНА</t>
  </si>
  <si>
    <t>Х РУШАНИЯ РИФКАТОВНА</t>
  </si>
  <si>
    <t>К ИГОРЬ ВАЛЕРЬЕВИЧ</t>
  </si>
  <si>
    <t>Ф МАРИНА ПЕТРОВНА</t>
  </si>
  <si>
    <t>Ш ОЛЬГА НИКОЛАЕВНА</t>
  </si>
  <si>
    <t>Н АЛЕКСАНДР АНДРЕЕВИЧ</t>
  </si>
  <si>
    <t>Ч АЛЕКСАНДР АЛЕКСАНДРОВИЧ</t>
  </si>
  <si>
    <t>К МАРИНА СЕРГЕЕВНА</t>
  </si>
  <si>
    <t>Г ЕЛЕНА АНАТОЛЬЕВНА</t>
  </si>
  <si>
    <t>А Галина Васильевна</t>
  </si>
  <si>
    <t>А МАРИНА ГЕННАДЬЕВНА</t>
  </si>
  <si>
    <t>Б ОЛЬГА ФАРИДОВНА</t>
  </si>
  <si>
    <t>В ТАТЬЯНА ПЕТРОВНА</t>
  </si>
  <si>
    <t>Г АНДРЕЙ АЛЕКСАНДРОВИЧ</t>
  </si>
  <si>
    <t>Г ЛЮДМИЛА МИХАЙЛОВНА</t>
  </si>
  <si>
    <t>Е ЕЛЕНА ОЛЕГОВНА</t>
  </si>
  <si>
    <t>З ИРИНА ОРЕСТОВНА</t>
  </si>
  <si>
    <t>К ИРИНА НИКОЛАЕВНА</t>
  </si>
  <si>
    <t>К ЖАННА ИОСИФОВНА</t>
  </si>
  <si>
    <t>К НАТАЛЬЯ ВАЛЕРЬЕВНА</t>
  </si>
  <si>
    <t>М НАТАЛЬЯ АРКАДЬЕВНА</t>
  </si>
  <si>
    <t>Н МАРИНА ВАЛЕНТИНОВНА</t>
  </si>
  <si>
    <t>П АНАТОЛИЙ АЛЕКСЕЕВИЧ</t>
  </si>
  <si>
    <t>Р ЛИЛИЯ ДМИТРИЕВНА</t>
  </si>
  <si>
    <t>З ИЛЬСУР ФЛАРИТОВИЧ</t>
  </si>
  <si>
    <t>А РЕНАТ РАШИДОВИЧ</t>
  </si>
  <si>
    <t>Т ДМИТРИЙ ОЛЕГОВИЧ</t>
  </si>
  <si>
    <t>Б ИРИНА ВЛАДИМИРОВНА</t>
  </si>
  <si>
    <t>О ЮРИЙ ПАВЛОВИЧ</t>
  </si>
  <si>
    <t>Ф ОЛЬГА АЛЕКСАНДРОВНА</t>
  </si>
  <si>
    <t>А ТАТЬЯНА ВЛАДИМИРОВНА</t>
  </si>
  <si>
    <t>П ЕЛЕНА ВЯЧЕСЛАВОВНА</t>
  </si>
  <si>
    <t>П НИНА АНДРЕЕВНА</t>
  </si>
  <si>
    <t>Т АНЖЕЛИКА РАГИПОВНА</t>
  </si>
  <si>
    <t>С ДАНИЛ АЛЕКСЕЕВИЧ</t>
  </si>
  <si>
    <t>П СВЕТЛАНА ХОЛМАТОВНА</t>
  </si>
  <si>
    <t>В БОРИС ФААТОВИЧ</t>
  </si>
  <si>
    <t>В ОЛЬГА ВАДИМОВНА</t>
  </si>
  <si>
    <t>Р ЕЛЕНА ЛЕОНИДОВНА</t>
  </si>
  <si>
    <t>Ш ОЛЬГА АЛЕКСАНДРОВНА</t>
  </si>
  <si>
    <t>С РАВИЛЯ ВАГАПОВНА</t>
  </si>
  <si>
    <t>И АННА ВАЛЕРЬЕВНА</t>
  </si>
  <si>
    <t>К МАРИНА ВЯЧЕСЛАВОВНА</t>
  </si>
  <si>
    <t>С АЛЛА ГЕННАДЬЕВНА</t>
  </si>
  <si>
    <t>К АЛЕКСЕЙ ДМИТРИЕВИЧ</t>
  </si>
  <si>
    <t>Д ДЕНИС ЛЕОНИДОВИЧ</t>
  </si>
  <si>
    <t>О ТАТЬЯНА АНАТОЛЬЕВНА</t>
  </si>
  <si>
    <t>К ТАТЬЯНА МИХАЙЛОВНА</t>
  </si>
  <si>
    <t>К ВЯЧЕСЛАВ АЛЕКСЕЕВИЧ</t>
  </si>
  <si>
    <t>К ВАЛЕРИЙ ФЕДОРОВИЧ</t>
  </si>
  <si>
    <t>С ОЛЬГА НИКОЛАЕВНА</t>
  </si>
  <si>
    <t>К АНТОН МИХАЙЛОВИЧ</t>
  </si>
  <si>
    <t>К ИРИНА ВИКТОРОВНА</t>
  </si>
  <si>
    <t>Г ИРИНА НИКОЛАЕВНА</t>
  </si>
  <si>
    <t>О АНДРЕЙ ВИТАЛЬЕВИЧ</t>
  </si>
  <si>
    <t>Ш АНАСТАСИЯ НИКОЛАЕВНА</t>
  </si>
  <si>
    <t>Л ОЛЬГА СЕРГЕЕВНА</t>
  </si>
  <si>
    <t>С МАРИНА СЕРГЕЕВНА</t>
  </si>
  <si>
    <t>У ВАСИЛИЙ АНАТОЛЬЕВИЧ</t>
  </si>
  <si>
    <t>М ЮЛИЯ ВАЛЕРЬЕВНА</t>
  </si>
  <si>
    <t>С НИНА ПЕТРОВНА</t>
  </si>
  <si>
    <t>К ЕКАТЕРИНА АЛЕКСАНДРОВНА</t>
  </si>
  <si>
    <t>Б ВИКТОР СЕМЕНОВИЧ</t>
  </si>
  <si>
    <t>К МАРИНА ВИКТОРОВНА</t>
  </si>
  <si>
    <t>Ж ВЛАДИМИР ПАВЛОВИЧ</t>
  </si>
  <si>
    <t>П ЛЮБОВЬ АНАТОЛЬЕВНА</t>
  </si>
  <si>
    <t>С ИРИНА ПЕТРОВНА</t>
  </si>
  <si>
    <t>М НАТАЛЬЯ РАДИЛОВНА</t>
  </si>
  <si>
    <t>Л ЛАРИСА ЮРЬЕВНА</t>
  </si>
  <si>
    <t>О ЛЮДМИЛА СЕРГЕЕВНА</t>
  </si>
  <si>
    <t>С ОЛЕГ ИВАНОВИЧ</t>
  </si>
  <si>
    <t>Р АЛЕКСЕЙ КОНСТАНТИНОВИЧ</t>
  </si>
  <si>
    <t>Ч НАТАЛЬЯ ЮРЬЕВНА</t>
  </si>
  <si>
    <t>М ВЛАДИМИР МИХАЙЛОВИЧ</t>
  </si>
  <si>
    <t>М ВЕРА АЛЕКСАНДРОВНА</t>
  </si>
  <si>
    <t>И СВЕТЛАНА ГЕННАДЬЕВНА</t>
  </si>
  <si>
    <t>З ОЛЬГА ВЛАДИМИРОВНА</t>
  </si>
  <si>
    <t>Ч ЛЮДМИЛА ВЛАДИМИРОВНА</t>
  </si>
  <si>
    <t>П ВЕРА НИКОЛАЕВНА</t>
  </si>
  <si>
    <t>Б ОЛЬГА НИКОЛАЕВНА</t>
  </si>
  <si>
    <t>Ч СЕРГЕЙ НИКОЛАЕВИЧ</t>
  </si>
  <si>
    <t>Л ЛАРИСА ВАЛЕРЬЕВНА</t>
  </si>
  <si>
    <t>Л ГАЛИНА БОРИСОВНА</t>
  </si>
  <si>
    <t>Ч ВАЛЕНТИН СЕРГЕЕВИЧ</t>
  </si>
  <si>
    <t>Л ПАВЕЛ ВАСИЛЬЕВИЧ</t>
  </si>
  <si>
    <t>Ш АЛЕКСЕЙ ВАЛЕРЬЕВИЧ</t>
  </si>
  <si>
    <t>Ш ГАЛИЮЛЛА</t>
  </si>
  <si>
    <t>Ш АНАСТАСИЯ ОЛЕГОВНА</t>
  </si>
  <si>
    <t>Е ЮЛИЯ СЕРГЕЕВНА</t>
  </si>
  <si>
    <t>К ИГОРЬ ЕВГЕНЬЕВИЧ</t>
  </si>
  <si>
    <t>Л АНДРЕЙ АНАТОЛЬЕВИЧ</t>
  </si>
  <si>
    <t>М РЕНАТ РУСЛАНОВИЧ</t>
  </si>
  <si>
    <t>Б АЛЕКСАНДР ГЕРМАНОВИЧ</t>
  </si>
  <si>
    <t>А СЕРГЕЙ ВЛАДИМИРОВИЧ</t>
  </si>
  <si>
    <t>К АНДРЕЙ ВЯЧЕСЛАВОВИЧ</t>
  </si>
  <si>
    <t>Н ОЛЕГ СЕРГЕЕВИЧ</t>
  </si>
  <si>
    <t>Л ФИЛИПП СЕРГЕЕВИЧ</t>
  </si>
  <si>
    <t>Д ЕКАТЕРИНА ВЛАДИМИРОВНА</t>
  </si>
  <si>
    <t>К ДАРЬЯ АНДРЕЕВНА</t>
  </si>
  <si>
    <t>К ТАТЬЯНА СЕРГЕЕВНА</t>
  </si>
  <si>
    <t>Р АННА НИКОЛАЕВНА</t>
  </si>
  <si>
    <t>В АЛЕКСАНДР АНДРЕЕВИЧ</t>
  </si>
  <si>
    <t>С ПЕТР ВАСИЛЬЕВИЧ</t>
  </si>
  <si>
    <t>Т ТАТЬЯНА ПЕТРОВНА</t>
  </si>
  <si>
    <t>П ЕЛЕНА АЛЕКСАНДРОВНА</t>
  </si>
  <si>
    <t>К ЯНА ВЛАДИМИРОВНА</t>
  </si>
  <si>
    <t>Ц ОЛЬГА ВЛАДИМИРОВНА</t>
  </si>
  <si>
    <t>С ВЛАДИМИР ВАСИЛЬЕВИЧ</t>
  </si>
  <si>
    <t>Х РАДИК РАШИТОВИЧ</t>
  </si>
  <si>
    <t>К ЛЮДМИЛА ИВАНОВНА</t>
  </si>
  <si>
    <t>З ЗИЛЯ ШАЙСЛАМОВНА</t>
  </si>
  <si>
    <t>М АЛЕКСАНДР АНАТОЛЬЕВИЧ</t>
  </si>
  <si>
    <t>С ЛЮДМИЛА ВАСИЛЬЕВНА</t>
  </si>
  <si>
    <t>Б ДАМИР КАЮМОВИЧ</t>
  </si>
  <si>
    <t>Ш НАТАЛЬЯ ПЕТРОВНА</t>
  </si>
  <si>
    <t>П ОКСАНА СЕРГЕЕВНА</t>
  </si>
  <si>
    <t>Ж АНАТОЛИЙ ПАВЛОВИЧ</t>
  </si>
  <si>
    <t>С ОЛЬГА АФАНАСЬЕВНА</t>
  </si>
  <si>
    <t>П СВЕТЛАНА АНАТОЛЬЕВНА</t>
  </si>
  <si>
    <t>Г ЛАРИСА ГРИГОРЬЕВНА</t>
  </si>
  <si>
    <t>Д НАДЕЖДА ИВАНОВНА</t>
  </si>
  <si>
    <t>А ДЕНИС АЛЕКСАНДРОВИЧ</t>
  </si>
  <si>
    <t>П ЕВГЕНИЯ ЛЕОНИДОВНА</t>
  </si>
  <si>
    <t>Н АНТОН ВАЛЕРЬЕВИЧ</t>
  </si>
  <si>
    <t>Ш ЕКАТЕРИНА ЮРЬЕВНА</t>
  </si>
  <si>
    <t>К КСЕНИЯ АЛЕКСАНДРОВНА</t>
  </si>
  <si>
    <t>К СВЕТЛАНА ПЕТРОВНА</t>
  </si>
  <si>
    <t>Л МИХАИЛ СЕРГЕЕВИЧ</t>
  </si>
  <si>
    <t>Т ЮЛИЯ АНДРЕЕВНА</t>
  </si>
  <si>
    <t>К АНАТОЛИЙ МИХАЙЛОВИЧ</t>
  </si>
  <si>
    <t>Д ЕЛЕНА ВАЛЕНТИНОВНА</t>
  </si>
  <si>
    <t>Т ЛАРИСА АЛЕКСАНДРОВНА</t>
  </si>
  <si>
    <t>Н ОЛЬГА ЮРЬЕВНА</t>
  </si>
  <si>
    <t>Л ДМИТРИЙ ИГОРЕВИЧ</t>
  </si>
  <si>
    <t>К АЛЕНА ВИКТОРОВНА</t>
  </si>
  <si>
    <t>Ч АННА НИКОЛАЕВНА</t>
  </si>
  <si>
    <t>Т ЕГОР АНДРЕЕВИЧ</t>
  </si>
  <si>
    <t>К КСЕНИЯ СЕРГЕЕВНА</t>
  </si>
  <si>
    <t>Х АНАСТАСИЯ ВАЛЕРЬЕВНА</t>
  </si>
  <si>
    <t>В ЖАННА ФАНИРОВНА</t>
  </si>
  <si>
    <t>С ЮРИЙ СЕРГЕЕВИЧ</t>
  </si>
  <si>
    <t>Ч ВЛАДИМИР АНДРЕЯНОВИЧ</t>
  </si>
  <si>
    <t>М ИРИНА ВАСИЛЬЕВНА</t>
  </si>
  <si>
    <t>А АЛЕКСЕЙ АЛЕКСАНДРОВИЧ</t>
  </si>
  <si>
    <t>Ш НАГИМА ЕРГАЛЕЕВНА</t>
  </si>
  <si>
    <t>С МАРИНА ВЛАДИМИРОВНА</t>
  </si>
  <si>
    <t>Ч ОЛЬГА АЛЕКСАНДРОВНА</t>
  </si>
  <si>
    <t>Б ЛЮДМИЛА АЛЕКСАНДРОВНА</t>
  </si>
  <si>
    <t>Р ЯНА АЛЕКСАНДРОВНА</t>
  </si>
  <si>
    <t>Х НАТАЛЬЯ МИХАЙЛОВНА</t>
  </si>
  <si>
    <t>Л ТАТЬЯНА АРКАДЬЕВНА</t>
  </si>
  <si>
    <t>М РОЗА ГАПТЕРАУФОВНА</t>
  </si>
  <si>
    <t>Ф ВАХИТ АХМЕТХАЛЕЕВИЧ</t>
  </si>
  <si>
    <t>А СТАНИСЛАВ ВЛАДИМИРОВИЧ</t>
  </si>
  <si>
    <t>Ш ИРИНА ВЛАДИСЛАВОВНА</t>
  </si>
  <si>
    <t>К АНАСТАСИЯ ВАЛЕРЬЕВНА</t>
  </si>
  <si>
    <t>Д НАТАЛЬЯ АГАЕВНА</t>
  </si>
  <si>
    <t>Т ИННА АЛЕКСЕЕВНА</t>
  </si>
  <si>
    <t>И АНТОН СЕРГЕЕВИЧ</t>
  </si>
  <si>
    <t>Г ОЛЬГА АНДРЕЕВНА</t>
  </si>
  <si>
    <t>С ОЛЕГ ЛЕОНИДОВИЧ</t>
  </si>
  <si>
    <t>А ЮРИЙ ВИКТОРОВИЧ</t>
  </si>
  <si>
    <t>М НАДЕЖДА ГЕОРГИЕВНА</t>
  </si>
  <si>
    <t>С ДАНИИЛ ГЕННАДЬЕВИЧ</t>
  </si>
  <si>
    <t>С АРТЕМ ЮРЬЕВИЧ</t>
  </si>
  <si>
    <t>С СВЕТЛАНА СЕРГЕЕВНА</t>
  </si>
  <si>
    <t>Е ОЛЬГА ЮРЬЕВНА</t>
  </si>
  <si>
    <t>К МАРИЯ ДМИТРИЕВНА</t>
  </si>
  <si>
    <t>З ЕКАТЕРИНА ОЛЕГОВНА</t>
  </si>
  <si>
    <t>К ИРИНА ИВАНОВНА</t>
  </si>
  <si>
    <t>П АЛЕКСАНДР АЛЕКСАНДРОВИЧ</t>
  </si>
  <si>
    <t>А ТЕЙМУР САДИЕВИЧ</t>
  </si>
  <si>
    <t>Б КСЕНИЯ ЕВГЕНЬЕВНА</t>
  </si>
  <si>
    <t>Г ВЯЧЕСЛАВ ДМИТРИЕВИЧ</t>
  </si>
  <si>
    <t>Е ЕЛЕНА СЕРГЕЕВНА</t>
  </si>
  <si>
    <t>Л ИРИНА ЮРЬЕВНА</t>
  </si>
  <si>
    <t>П КРИСТИНА НИКОЛАЕВНА</t>
  </si>
  <si>
    <t>С АРТЕМ ДМИТРИЕВИЧ</t>
  </si>
  <si>
    <t>А РЕГИНА ИГОРЕВНА</t>
  </si>
  <si>
    <t>Х АЛЕКСАНДРА ЮРЬЕВНА</t>
  </si>
  <si>
    <t>Б ДМИТРИЙ ИГОРЕВИЧ</t>
  </si>
  <si>
    <t>К АРТЁМ ЕВГЕНЬЕВИЧ</t>
  </si>
  <si>
    <t>Щ СВЕТЛАНА АНАТОЛЬЕВНА</t>
  </si>
  <si>
    <t>З ИРИНА ИВАНОВНА</t>
  </si>
  <si>
    <t>С ИРАИДА ПЕТРОВНА</t>
  </si>
  <si>
    <t>И ОЛЕСЯ ИГОРЕВНА</t>
  </si>
  <si>
    <t>М ЮЛИЯ ВЯЧЕСЛАВОВНА</t>
  </si>
  <si>
    <t>С ЕКАТЕРИНА АНДРЕЕВНА</t>
  </si>
  <si>
    <t>А ТАТЬЯНА БОРИСОВНА</t>
  </si>
  <si>
    <t>З ИРИНА СЕРГЕЕВНА</t>
  </si>
  <si>
    <t>Н ВИКТОРИЯ ВЛАДИМИРОВНА</t>
  </si>
  <si>
    <t>М НАТАЛЬЯ ВЯЧЕСЛАВОВНА</t>
  </si>
  <si>
    <t>П ВИКТОРИЯ ВЛАДИМИРОВНА</t>
  </si>
  <si>
    <t>Б КИРИЛЛ ОЛЕГОВИЧ</t>
  </si>
  <si>
    <t>Б ДМИТРИЙ СЕРГЕЕВИЧ</t>
  </si>
  <si>
    <t>К ЛИАНА ДМИТРИЕВНА</t>
  </si>
  <si>
    <t>М СВЕТЛАНА ВАСИЛЬЕВНА</t>
  </si>
  <si>
    <t>К ТАТЬЯНА ВАСИЛЬЕВНА</t>
  </si>
  <si>
    <t>З СВЕТЛАНА ВЛАДИМИРОВНА</t>
  </si>
  <si>
    <t>Н ДМИТРИЙ ФЕДОРОВИЧ</t>
  </si>
  <si>
    <t>А ЛЮБОВЬ ВИКТОРОВНА</t>
  </si>
  <si>
    <t>В ЕЛЕНА МИХАЙЛОВНА</t>
  </si>
  <si>
    <t>М СЕРГЕЙ АНАТОЛЬЕВИЧ</t>
  </si>
  <si>
    <t>К ЕЛЕНА ЯКОВЛЕВНА</t>
  </si>
  <si>
    <t>С АННА ЕВГЕНЬЕВНА</t>
  </si>
  <si>
    <t>Ц НАТАЛЬЯ ЮРЬЕВНА</t>
  </si>
  <si>
    <t>К МАРИНА ВАЛЕНТИНОВНА</t>
  </si>
  <si>
    <t>Ш КОНСТАНТИН ВЛАДИМИРОВИЧ</t>
  </si>
  <si>
    <t>П ЭДУАРД ВИКТОРОВИЧ</t>
  </si>
  <si>
    <t>К ВАСИЛИЙ ВЛАДИМИРОВИЧ</t>
  </si>
  <si>
    <t>Т ОЛЬГА ВАЛЕРЬЕВНА</t>
  </si>
  <si>
    <t>С АНДРЕЙ ЮРЬЕВИЧ</t>
  </si>
  <si>
    <t>С МИХАИЛ АЛЕКСАНДРОВИЧ</t>
  </si>
  <si>
    <t>Ж НАДЕЖДА ВЛАДИМИРОВНА</t>
  </si>
  <si>
    <t>Б АЛЕКСЕЙ ГАВРИЛОВИЧ</t>
  </si>
  <si>
    <t>Т СЕРГЕЙ КИРИЛЛОВИЧ</t>
  </si>
  <si>
    <t>М ОЛЕСЯ АРКАДЬЕВНА</t>
  </si>
  <si>
    <t>Ц НАДЕЖДА МУНКОЕВНА</t>
  </si>
  <si>
    <t>Б МАРИЯ СЕРГЕЕВНА</t>
  </si>
  <si>
    <t>Р АННА ВИКТОРОВНА</t>
  </si>
  <si>
    <t>Б МАРИНА ПЕТРОВНА</t>
  </si>
  <si>
    <t>З АЛЕКСЕЙ ЮРЬЕВИЧ</t>
  </si>
  <si>
    <t>А ЮЛИЯ ЛЕОНИДОВНА</t>
  </si>
  <si>
    <t>Ш ЮЛИЯ АНАТОЛЬЕВНА</t>
  </si>
  <si>
    <t>С ЮЛИЯ АНАТОЛЬЕВНА</t>
  </si>
  <si>
    <t>Ч АНЖЕЛИКА НИКОЛАЕВНА</t>
  </si>
  <si>
    <t>П ЕКАТЕРИНА АНДРЕЕВНА</t>
  </si>
  <si>
    <t>П ВАЛЕРИЙ АНАТОЛЬЕВИЧ</t>
  </si>
  <si>
    <t>Г НАТАЛЬЯ ВЛАДИМИРОВНА</t>
  </si>
  <si>
    <t>М ОЛЬГА АЛЕКСАНДРОВНА</t>
  </si>
  <si>
    <t>Т ЛЮДМИЛА АЛЕКСАНДРОВНА</t>
  </si>
  <si>
    <t>К ВЛАДИМИР ОЛЕГОВИЧ</t>
  </si>
  <si>
    <t>Д ЕЛЕНА АЛЕКСАНДРОВНА</t>
  </si>
  <si>
    <t>К АЛИСА ДМИТРИЕВНА</t>
  </si>
  <si>
    <t>Б ВИКТОР СЕРГЕЕВИЧ</t>
  </si>
  <si>
    <t>З ЮЛИЯ АНАТОЛЬЕВНА</t>
  </si>
  <si>
    <t>Г ГУЛЬШАТ ИРШАТОВНА</t>
  </si>
  <si>
    <t>И АНАСТАСИЯ ВЛАДИМИРОВНА</t>
  </si>
  <si>
    <t>Б ОЛЬГА ЮРЬЕВНА</t>
  </si>
  <si>
    <t>Л АЛЕКСАНДР ВЛАДИЛЕНОВИЧ</t>
  </si>
  <si>
    <t>М МАРИЯ ЮРЬЕВНА</t>
  </si>
  <si>
    <t>Ф ВЕНЕРА РУСТЭМОВНА</t>
  </si>
  <si>
    <t>Т ВИТАЛИЙ РУДОЛЬФОВИЧ</t>
  </si>
  <si>
    <t>К МАРИЯ АНАТОЛЬЕВНА</t>
  </si>
  <si>
    <t>С КРИСТИНА АНДРЕЕВНА</t>
  </si>
  <si>
    <t>С ЕЛЕНА ГЕННАДЬЕВНА</t>
  </si>
  <si>
    <t>Б ГАЛИНА ВИКТОРОВНА</t>
  </si>
  <si>
    <t>Т КСЕНИЯ ИГОРЕВНА</t>
  </si>
  <si>
    <t>С АНДРЕЙ ВИКТОРОВИЧ</t>
  </si>
  <si>
    <t>Л СВЕТЛАНА ИГОРЕВНА</t>
  </si>
  <si>
    <t>Т ЕЛЕНА ХАКИМОВНА</t>
  </si>
  <si>
    <t>В МАРИНА АЛЕКСАНДРОВНА</t>
  </si>
  <si>
    <t>Р ЮЛИЯ ВЯЧЕСЛАВОВНА</t>
  </si>
  <si>
    <t>Ю ВИКТОРИЯ ЮРЬЕВНА</t>
  </si>
  <si>
    <t>Б ОЛЕСЯ СЕРГЕЕВНА</t>
  </si>
  <si>
    <t>К ТАТЬЯНА ФЕДОРОВНА</t>
  </si>
  <si>
    <t>С БУЛАТ НУРИХАНОВИЧ</t>
  </si>
  <si>
    <t>А ВАЛЕРИЙ АЛЕКСАНДРОВИЧ</t>
  </si>
  <si>
    <t>Н ЛЮДМИЛА СЕРГЕЕВНА</t>
  </si>
  <si>
    <t>Ш НАДЕЖДА СЕРГЕЕВНА</t>
  </si>
  <si>
    <t>П СВЕТЛАНА СЕМЕНОВНА</t>
  </si>
  <si>
    <t>Я ВЯЧЕСЛАВ ВЛАДИМИРОВИЧ</t>
  </si>
  <si>
    <t>Б АРТЁМ ОЛЕГОВИЧ</t>
  </si>
  <si>
    <t>Г КСЕНИЯ ДМИТРИЕВНА</t>
  </si>
  <si>
    <t>П ЛЮБОВЬ АЛЕКСЕЕВНА</t>
  </si>
  <si>
    <t>М ЮЛИЯ АЛЕКСАНДРОВНА</t>
  </si>
  <si>
    <t>Ш ВИТАЛИЙ БОРИСОВИЧ</t>
  </si>
  <si>
    <t>Н СВЕТЛАНА БОРИСОВНА</t>
  </si>
  <si>
    <t>Г АЛЕКСАНДРА ВЛАДИМИРОВНА</t>
  </si>
  <si>
    <t>К ЕКАТЕРИНА НИКОЛАЕВНА</t>
  </si>
  <si>
    <t>З ИЛЬЯ ВЛАДИМИРОВИЧ</t>
  </si>
  <si>
    <t>П ЛЮДМИЛА НИКОЛАЕВНА</t>
  </si>
  <si>
    <t>С АННА ЮРЬЕВНА</t>
  </si>
  <si>
    <t>Л СНЕЖАНА ВЛАДИМИРОВНА</t>
  </si>
  <si>
    <t>Н НАТАЛЬЯ ЮРЬЕВНА</t>
  </si>
  <si>
    <t>М ИРИНА ПОЛИКАРПОВНА</t>
  </si>
  <si>
    <t>Л ЛАЛА ВИТАЛЬЕВНА</t>
  </si>
  <si>
    <t>М Александр Сергеевич</t>
  </si>
  <si>
    <t>М МАРИЯ ВЯЧЕСЛАВОВНА</t>
  </si>
  <si>
    <t>Г НАДИЯ ТАЛГАТОВНА</t>
  </si>
  <si>
    <t>И ТАТЬЯНА ЮРЬЕВНА</t>
  </si>
  <si>
    <t>М ЛЮБОВЬ МИХАЙЛОВНА</t>
  </si>
  <si>
    <t>Ш ЮЛИЯ МИХАЙЛОВНА</t>
  </si>
  <si>
    <t>С АЗАЛИЯ МАЛИКОВНА</t>
  </si>
  <si>
    <t>П АННА ВАЛЕРЬЕВНА</t>
  </si>
  <si>
    <t>Т ЕЛЕНА СЕРГЕЕВНА</t>
  </si>
  <si>
    <t>Д ВАЛЕРИЙ ЕФИМОВИЧ</t>
  </si>
  <si>
    <t>Л СВЕТЛАНА ВАЛЕРЬЕВНА</t>
  </si>
  <si>
    <t>Р ИЛОНА ЗЯМОВНА</t>
  </si>
  <si>
    <t>В ДАРЬЯ АНДРЕЕВНА</t>
  </si>
  <si>
    <t>А АЛИНА ВАЛЕРЬЕВНА</t>
  </si>
  <si>
    <t>Г АНАСТАСИЯ АНТОНОВНА</t>
  </si>
  <si>
    <t>П ПАВЕЛ ГЕРМАНОВИЧ</t>
  </si>
  <si>
    <t>Р ЮЛИЯ ИГОРЕВНА</t>
  </si>
  <si>
    <t>Ш АНТОН ПАВЛОВИЧ</t>
  </si>
  <si>
    <t>А МАРИЯ ОКТАМОВНА</t>
  </si>
  <si>
    <t>Ж АННА СЕРГЕЕВНА</t>
  </si>
  <si>
    <t>Д ТАТЬЯНА ЮРЬЕВНА</t>
  </si>
  <si>
    <t>К МАРИНА ВЛАДИМИРОВНА</t>
  </si>
  <si>
    <t>С ЕЛЕНА ВИКТОРОВНА</t>
  </si>
  <si>
    <t>Т ТАТЬЯНА АНАТОЛЬЕВНА</t>
  </si>
  <si>
    <t>Н СВЕТЛАНА ИВАНОВНА</t>
  </si>
  <si>
    <t>Г ЮЛИЯ ЗУФАРОВНА</t>
  </si>
  <si>
    <t>Ч НАДЕЖДА АНДРЕЕВНА</t>
  </si>
  <si>
    <t>Ч ГАЛИНА СЕРГЕЕВНА</t>
  </si>
  <si>
    <t>Ю ЛИАНА МАНУКОВНА</t>
  </si>
  <si>
    <t>Б ЛЮДМИЛА ВЛАДИМИРОВНА</t>
  </si>
  <si>
    <t>К ЛИЛИЯ ЮНИРОВНА</t>
  </si>
  <si>
    <t>О ЛЮДМИЛА ВАСИЛЬЕВНА</t>
  </si>
  <si>
    <t>Т АНДРЕЙ ВЛАДИМИРОВИЧ</t>
  </si>
  <si>
    <t>К ЛИЛИЯ СЕРГЕЕВНА</t>
  </si>
  <si>
    <t>А ИРИНА АЛЕКСЕЕВНА</t>
  </si>
  <si>
    <t>М СВЕТЛАНА АНАТОЛЬЕВНА</t>
  </si>
  <si>
    <t>Ф КРИСТИНА СЕРГЕЕВНА</t>
  </si>
  <si>
    <t>С ОЛЬГА АНДРЕЕВНА</t>
  </si>
  <si>
    <t>Р АНДРЕЙ НИКОЛАЕВИЧ</t>
  </si>
  <si>
    <t>О ИРИНА КАМОЕВНА</t>
  </si>
  <si>
    <t>Х ОЛЬГА ВЛАДИМИРОВНА</t>
  </si>
  <si>
    <t>В ЕКАТЕРИНА СЕРГЕЕВНА</t>
  </si>
  <si>
    <t>У СЕРГЕЙ СЕРГЕЕВИЧ</t>
  </si>
  <si>
    <t>Л СВЕТЛАНА АЛЕКСАНДРОВНА</t>
  </si>
  <si>
    <t>К СЕРГЕЙ НИКОЛАЕВИЧ</t>
  </si>
  <si>
    <t>Г ГАЛИНА НИКОЛАЕВНА</t>
  </si>
  <si>
    <t>Ч ЕВГЕНИЙ ВЛАДИМИРОВИЧ</t>
  </si>
  <si>
    <t>К АЛЕНА ВАСИЛЬЕВНА</t>
  </si>
  <si>
    <t>Б МИХАИЛ АЛЕКСАНДРОВИЧ</t>
  </si>
  <si>
    <t>М МАРИНА ЮРЬЕВНА</t>
  </si>
  <si>
    <t>Л ДМИТРИЙ НИКОЛАЕВИЧ</t>
  </si>
  <si>
    <t>О ТАТЬЯНА ДМИТРИЕВНА</t>
  </si>
  <si>
    <t>К ОЛЬГА ЮРЬЕВНА</t>
  </si>
  <si>
    <t>К ПАВЕЛ СЕРГЕЕВИЧ</t>
  </si>
  <si>
    <t>Б ЮРИЙ ИГОРЕВИЧ</t>
  </si>
  <si>
    <t>Б ИРИНА НИКОЛАЕВНА</t>
  </si>
  <si>
    <t>Н АНЖЕЛА ВИКТОРОВНА</t>
  </si>
  <si>
    <t>И АНДРЕЙ ВАЛЕРЬЕВИЧ</t>
  </si>
  <si>
    <t>О ВИКТОР ВЛАДИМИРОВИЧ</t>
  </si>
  <si>
    <t>Х ЕЛЕНА ВЛАДИМИРОВНА</t>
  </si>
  <si>
    <t>Ц ВЛАДИМИР ВИКТОРОВИЧ</t>
  </si>
  <si>
    <t>А ЕВГЕНИЙ АНАТОЛЬЕВИЧ</t>
  </si>
  <si>
    <t>С АНДРЕЙ АЛЕКСАНДРОВИЧ</t>
  </si>
  <si>
    <t>М ДИНА ВЛАДИМИРОВНА</t>
  </si>
  <si>
    <t>С НАТАЛЬЯ НИКОЛАЕВНА</t>
  </si>
  <si>
    <t>С ОЛЬГА АЛЕКСЕЕВНА</t>
  </si>
  <si>
    <t>П ЗАРИНА ФАРИТОВНА</t>
  </si>
  <si>
    <t>Г РУЗИНА ИШБУЛДОВНА</t>
  </si>
  <si>
    <t>Ж ДАНИИЛ МИХАЙЛОВИЧ</t>
  </si>
  <si>
    <t>Р ОКСАНА ГРИГОРЬЕВНА</t>
  </si>
  <si>
    <t>З ЮЛИЯ НИКОЛАЕВНА</t>
  </si>
  <si>
    <t>П АНАСТАСИЯ ВАСИЛЬЕВНА</t>
  </si>
  <si>
    <t>Н АЛЕКСАНДР ВАЛЕРЬЯНОВИЧ</t>
  </si>
  <si>
    <t>К МАРИЯ АЛЕКСАНДРОВНА</t>
  </si>
  <si>
    <t>Т НИКИТА ВАЛЕРИЕВИЧ</t>
  </si>
  <si>
    <t>Н МАРИНА ТАЗАБАЕВНА</t>
  </si>
  <si>
    <t>Щ ВЕРОНИКА АЛЕКСАНДРОВНА</t>
  </si>
  <si>
    <t>А АЛЕКСАНДР ЮРЬЕВИЧ</t>
  </si>
  <si>
    <t>Т ОЛЬГА АЛЕКСАНДРОВНА</t>
  </si>
  <si>
    <t>Г ЛЮДМИЛА ВИЛЬЕВНА</t>
  </si>
  <si>
    <t>Ф ВИКТОРИЯ ВАДИМОВНА</t>
  </si>
  <si>
    <t>М НИКОЛАЙ ВАСИЛЬЕВИЧ</t>
  </si>
  <si>
    <t>С ДАРЬЯ СЕРГЕЕВНА</t>
  </si>
  <si>
    <t>Ш ЕКАТЕРИНА СЕРГЕЕВНА</t>
  </si>
  <si>
    <t>Г СВЕТЛАНА ЮРЬЕВНА</t>
  </si>
  <si>
    <t>Н НАТАЛЬЯ АНДРЕЕВНА</t>
  </si>
  <si>
    <t>Б ОЛЬГА ЭЛЬХАНОВНА</t>
  </si>
  <si>
    <t>Ю МАКСИМ ЮРЬЕВИЧ</t>
  </si>
  <si>
    <t>К АНИТА ХАБИБУЛЛОВНА</t>
  </si>
  <si>
    <t>А АЛЕКСАНДРА ИГОРЕВНА</t>
  </si>
  <si>
    <t>Т АННА ОЛЕГОВНА</t>
  </si>
  <si>
    <t>У ИВАН АНАТОЛЬЕВИЧ</t>
  </si>
  <si>
    <t>С РАИСА НАИЛЬЕВНА</t>
  </si>
  <si>
    <t>К НИНА ИГОРЕВНА</t>
  </si>
  <si>
    <t>У АННА АЛЕКСАНДРОВНА</t>
  </si>
  <si>
    <t>П ИРИНА ВИКТОРОВНА</t>
  </si>
  <si>
    <t>Б ЕЛЕНА ВАСИЛЬЕВНА</t>
  </si>
  <si>
    <t>Б МАРИНА ВЛАДИМИРОВНА</t>
  </si>
  <si>
    <t>П МАРИНА АЛЕКСАНДРОВНА</t>
  </si>
  <si>
    <t>Т ВАЛЕРИЙ МИХАЙЛОВИЧ</t>
  </si>
  <si>
    <t>Г МИХАИЛ МИХАЙЛОВИЧ</t>
  </si>
  <si>
    <t>Д ИРИНА АНДРЕЕВНА</t>
  </si>
  <si>
    <t>П РОМАН ЮРЬЕВИЧ</t>
  </si>
  <si>
    <t>Д АНГЕЛИНА ЛЕОНИДОВНА</t>
  </si>
  <si>
    <t>Ч АНТОН ИГОРЕВИЧ</t>
  </si>
  <si>
    <t>П КИРИЛЛ АНАТОЛЬЕВИЧ</t>
  </si>
  <si>
    <t>З АЛЕКСЕЙ РУДОЛЬФОВИЧ</t>
  </si>
  <si>
    <t>М НАТАЛЬЯ ВЛАДИМИРОВНА</t>
  </si>
  <si>
    <t>Ч КОНСТАНТИН СЕРГЕЕВИЧ</t>
  </si>
  <si>
    <t>И МАРИНА АНАТОЛЬЕВНА</t>
  </si>
  <si>
    <t>М ОЛЕГ ЭДУАРДОВИЧ</t>
  </si>
  <si>
    <t>И ДМИТРИЙ АНДРЕЕВИЧ</t>
  </si>
  <si>
    <t>Н АЛИНА РАШИДОВНА</t>
  </si>
  <si>
    <t>Н ЕКАТЕРИНА ЮРЬЕВНА</t>
  </si>
  <si>
    <t>А ФИЛИПП ВИТАЛЬЕВИЧ</t>
  </si>
  <si>
    <t>Л ТАТЬЯНА АЛЕКСЕЕВНА</t>
  </si>
  <si>
    <t>К АЛЕКСАНДР АНАТОЛЬЕВИЧ</t>
  </si>
  <si>
    <t>Т ЮЛИЯ ЮРЬЕВНА</t>
  </si>
  <si>
    <t>П НИНА БОРИСОВНА</t>
  </si>
  <si>
    <t>Г АННА ФАРИТОВНА</t>
  </si>
  <si>
    <t>К ДАРИНА АЛЕКСАНДРОВНА</t>
  </si>
  <si>
    <t>О ШАХНОЗА РАХМОНОВНА</t>
  </si>
  <si>
    <t>Б ВИКТОР ВЛАДИМИРОВИЧ</t>
  </si>
  <si>
    <t>Е ВЯЧЕСЛАВ ВЛАДИМИРОВИЧ</t>
  </si>
  <si>
    <t>Х ЕВГЕНИЙ ВЛАДИМИРОВИЧ</t>
  </si>
  <si>
    <t>Т ЕЛИЗАВЕТА ВЛАДИМИРОВНА</t>
  </si>
  <si>
    <t>К АНАСТАСИЯ НИКОЛАЕВНА</t>
  </si>
  <si>
    <t>В ДМИТРИЙ АЛЕКСЕЕВИЧ</t>
  </si>
  <si>
    <t>С ТАТЬЯНА ВИКТОРОВНА</t>
  </si>
  <si>
    <t>Г АННА ВЛАДИМИРОВНА</t>
  </si>
  <si>
    <t>С МАРИЯ СЕРГЕЕВНА</t>
  </si>
  <si>
    <t>Т ИРИНА АНАТОЛЬЕВНА</t>
  </si>
  <si>
    <t>Л МАРИНА СЕРГЕЕВНА</t>
  </si>
  <si>
    <t>С ЕЛЕНА АЛЕКСЕЕВНА</t>
  </si>
  <si>
    <t>П ВИКТОРИЯ ИВАНОВНА</t>
  </si>
  <si>
    <t>И ЛАРИСА ЮРЬЕВНА</t>
  </si>
  <si>
    <t>Л НИКОЛАЙ ВИКТОРОВИЧ</t>
  </si>
  <si>
    <t>Б АНТОНИНА АНДРЕЕВНА</t>
  </si>
  <si>
    <t>К ЮЛИЯ ПАВЛОВНА</t>
  </si>
  <si>
    <t>Н СВЕТЛАНА ПЕТРОВНА</t>
  </si>
  <si>
    <t>К МАРГАРИТА ИГОРЕВНА</t>
  </si>
  <si>
    <t>С ГУЛЬНАРА ФАГДАТОВНА</t>
  </si>
  <si>
    <t>К ДМИТРИЙ БОРИСОВИЧ</t>
  </si>
  <si>
    <t>П АЛЕКСАНДР ЮРЬЕВИЧ</t>
  </si>
  <si>
    <t>Г ЮЛИЯ ЕГОРОВНА</t>
  </si>
  <si>
    <t>Т МАРИНА ВАЛЕРЬЕВНА</t>
  </si>
  <si>
    <t>И АНДРЕЙ НИКОЛАЕВИЧ</t>
  </si>
  <si>
    <t>Ф СВЕТЛАНА ВЛАДИМИРОВНА</t>
  </si>
  <si>
    <t>А МАРИЯ ВАЛЕРЬЕВНА</t>
  </si>
  <si>
    <t>К МАРГАРИТА АЛЕКСЕЕВНА</t>
  </si>
  <si>
    <t>К ПОЛИНА ИГОРЕВНА</t>
  </si>
  <si>
    <t>М ОЛЬГА ОЛЕГОВНА</t>
  </si>
  <si>
    <t>П КИРИЛЛ ВАСИЛЬЕВИЧ</t>
  </si>
  <si>
    <t>П ОЛЬГА ИГОРЕВНА</t>
  </si>
  <si>
    <t>Я АЛЕКСАНДРА ВЯЧЕСЛАВОВНА</t>
  </si>
  <si>
    <t>Ш АННА ВЯЧЕСЛАВОВНА</t>
  </si>
  <si>
    <t>В ЛИЛИЯ БУЛАТОВНА</t>
  </si>
  <si>
    <t>Ш ЕКАТЕРИНА АЛЕКСАНДРОВНА</t>
  </si>
  <si>
    <t>П ЕГОР СЕРГЕЕВИЧ</t>
  </si>
  <si>
    <t>Л ЮЛИЯ АНДРЕЕВНА</t>
  </si>
  <si>
    <t>М ОЛЕСЯ СЕРГЕЕВНА</t>
  </si>
  <si>
    <t>В ВЕРА ВАСИЛЬЕВНА</t>
  </si>
  <si>
    <t>Г ВЕНЕРА ХАКОВНА</t>
  </si>
  <si>
    <t>К МАРИЯ НИКОЛАЕВНА</t>
  </si>
  <si>
    <t>Б АНАСТАСИЯ ЕВГЕНЬЕВНА</t>
  </si>
  <si>
    <t>Ф ЖАННА СЕРГЕЕВНА</t>
  </si>
  <si>
    <t>Ч МАРИЯ ВАЛЕРЬЕВНА</t>
  </si>
  <si>
    <t>П НАДЕЖДА ЮРЬЕВНА</t>
  </si>
  <si>
    <t>Б КИРИЛЛ ЮРЬЕВИЧ</t>
  </si>
  <si>
    <t>Л ИВАН ДМИТРИЕВИЧ</t>
  </si>
  <si>
    <t>Ф ИРИНА ВАДИМОВНА</t>
  </si>
  <si>
    <t>Д АЛЕКСАНДРА АНДРЕЕВНА</t>
  </si>
  <si>
    <t>Ф ДАНИЛ АЙРАТОВИЧ</t>
  </si>
  <si>
    <t>У АЛИНА АЛЕКСАНДРОВНА</t>
  </si>
  <si>
    <t>Ш АЛЕКСАНДРА МАКСИМОВНА</t>
  </si>
  <si>
    <t>К НАТАЛЬЯ ВЛАДИМИРОВНА</t>
  </si>
  <si>
    <t>К ЕВГЕНИЙ ФЕЛИКСОВИЧ</t>
  </si>
  <si>
    <t>Ю ВАДИМ ЕВГЕНЬЕВИЧ</t>
  </si>
  <si>
    <t>З ЮЛИЯ ВИКТОРОВНА</t>
  </si>
  <si>
    <t>Г ЕКАТЕРИНА ВАЛЕНТИНОВНА</t>
  </si>
  <si>
    <t>П ВЛАДИСЛАВ АНДРЕЕВИЧ</t>
  </si>
  <si>
    <t>Ж ИВАН АЛЕКСЕЕВИЧ</t>
  </si>
  <si>
    <t>М АЙ-ТАНА ПАВЛОВНА</t>
  </si>
  <si>
    <t>У ИГОРЬ АЛЕКСАНДРОВИЧ</t>
  </si>
  <si>
    <t>Г ТАТЬЯНА СЕРГЕЕВНА</t>
  </si>
  <si>
    <t>С ВЛАДИМИР ИВАНОВИЧ</t>
  </si>
  <si>
    <t>В ЛИЛИЯ АНАТОЛЬЕВНА</t>
  </si>
  <si>
    <t>Д МАКСИМ СЕРГЕЕВИЧ</t>
  </si>
  <si>
    <t>М ДМИТРИЙ АЛЕКСАНДРОВИЧ</t>
  </si>
  <si>
    <t>С ЮЛИЯ ДМИТРИЕВНА</t>
  </si>
  <si>
    <t>Х АЛИЯ ВЕНИАМИНОВНА</t>
  </si>
  <si>
    <t>Ж СВЕТЛАНА НИКОЛАЕВНА</t>
  </si>
  <si>
    <t>П ГАВРИЛ АРТЕМОВИЧ</t>
  </si>
  <si>
    <t>К АЛЕКСАНДР ВИКТОРОВИЧ</t>
  </si>
  <si>
    <t>Н ЮЛИЯ СЕРГЕЕВНА</t>
  </si>
  <si>
    <t>Д ТАТЬЯНА ВИКТОРОВНА</t>
  </si>
  <si>
    <t>С МАРИНА ОЛЕГОВНА</t>
  </si>
  <si>
    <t>С ВЛАДИМИР ВЛАДИМИРОВИЧ</t>
  </si>
  <si>
    <t>Д ОЛЬГА ВЛАДИМИРОВНА</t>
  </si>
  <si>
    <t>К ИРИНА ГЕННАДЬЕВНА</t>
  </si>
  <si>
    <t>П СВЕТЛАНА МАТВЕЕВНА</t>
  </si>
  <si>
    <t>Д ТАТЬЯНА НИКОЛАЕВНА</t>
  </si>
  <si>
    <t>Ф АЛЕКСАНДР ВИКТОРОВИЧ</t>
  </si>
  <si>
    <t>З ДМИТРИЙ ЮРЬЕВИЧ</t>
  </si>
  <si>
    <t>С НАТАЛЬЯ ЕВГЕНЬЕВНА</t>
  </si>
  <si>
    <t>С ГАЛИНА АНАТОЛЬЕВНА</t>
  </si>
  <si>
    <t>Р ГАЛИНА АЛЕКСАНДРОВНА</t>
  </si>
  <si>
    <t>П АЛЕКСАНДР КЛАВДИЕВИЧ</t>
  </si>
  <si>
    <t>Л АЛЕКСАНДРА ВЛАДИМИРОВНА</t>
  </si>
  <si>
    <t>Г НАДЕЖДА БОГДАНОВНА</t>
  </si>
  <si>
    <t>Б НАТАЛЬЯ АНДРЕЕВНА</t>
  </si>
  <si>
    <t>Ш ТАТЬЯНА АНДРИЯНОВНА</t>
  </si>
  <si>
    <t>Н НАДЕЖДА ЮРЬЕВНА</t>
  </si>
  <si>
    <t>А НАТАЛЬЯ АНАТОЛЬЕВНА</t>
  </si>
  <si>
    <t>Н ЕЛЕНА НИКОЛАЕВНА</t>
  </si>
  <si>
    <t>Ж ТАТЬЯНА МИХАЙЛОВНА</t>
  </si>
  <si>
    <t>Б ВЕРОНИКА ОЛЕГОВНА</t>
  </si>
  <si>
    <t>Т ЕЛЕНА ВАЛЕРЬЕВНА</t>
  </si>
  <si>
    <t>З ЮЛИЯ АЛЕКСЕЕВНА</t>
  </si>
  <si>
    <t>Д ДМИТРИЙ БОРИСОВИЧ</t>
  </si>
  <si>
    <t>А ВЛАДИМИР ЕГОРОВИЧ</t>
  </si>
  <si>
    <t>Ж ЕКАТЕРИНА ОЛЕГОВНА</t>
  </si>
  <si>
    <t>Ш ВЕРОНИКА АЛЕКСАНДРОВНА</t>
  </si>
  <si>
    <t>М ЛЮДМИЛА СЕРГЕЕВНА</t>
  </si>
  <si>
    <t>К ДЕНИС ВЛАДИМИРОВИЧ</t>
  </si>
  <si>
    <t>Ф ГАЛИНА ВЛАДИСЛАВОВНА</t>
  </si>
  <si>
    <t>П МАРИНА СЕРГЕЕВНА</t>
  </si>
  <si>
    <t>Г АЛЕКСАНДРА ЕФИМОВНА</t>
  </si>
  <si>
    <t>Ч ОЛЕГ НИКОЛАЕВИЧ</t>
  </si>
  <si>
    <t>Л ВАЛЕНТИН ФЕДОРОВИЧ</t>
  </si>
  <si>
    <t>Г ВЛАДИСЛАВ ЮРЬЕВИЧ</t>
  </si>
  <si>
    <t>Ш АНАСТАСИЯ СЕРГЕЕВНА</t>
  </si>
  <si>
    <t>И ЕЛЕНА СТАНИСЛАВОВНА</t>
  </si>
  <si>
    <t>В ОЛЕГ СЕРГЕЕВИЧ</t>
  </si>
  <si>
    <t>Д ЕВГЕНИЙ АНАТОЛЬЕВИЧ</t>
  </si>
  <si>
    <t>Т АЛЕКСЕЙ СЕРГЕЕВИЧ</t>
  </si>
  <si>
    <t>К ОЛЕГ ИВАНОВИЧ</t>
  </si>
  <si>
    <t>Н НАДЕЖДА ГРИГОРЬЕВНА</t>
  </si>
  <si>
    <t>З НАДЕЖДА МИХАЙЛОВНА</t>
  </si>
  <si>
    <t>К ОЛЕГ НИКОЛАЕВИЧ</t>
  </si>
  <si>
    <t>М КОНСТАНТИН ДМИТРИЕВИЧ</t>
  </si>
  <si>
    <t>М СЕРГЕЙ ЖУМАМБЕКОВИЧ</t>
  </si>
  <si>
    <t>Н ТАТЬЯНА ИВАНОВНА</t>
  </si>
  <si>
    <t>Л ЕВГЕНИЯ АНАТОЛЬЕВНА</t>
  </si>
  <si>
    <t>М СЕРГЕЙ ВАЛЕНТИНОВИЧ</t>
  </si>
  <si>
    <t>М ЛИЛИАНА МАРСЕЛЬЕВНА</t>
  </si>
  <si>
    <t>С АНДРЕЙ ВАСИЛЬЕВИЧ</t>
  </si>
  <si>
    <t>А МИХАИЛ РАХИМУЛЛОВИЧ</t>
  </si>
  <si>
    <t>К ЕВГЕНИЙ НИКОЛАЕВИЧ</t>
  </si>
  <si>
    <t>С АЛЕНА КОНСТАНТИНОВНА</t>
  </si>
  <si>
    <t>Б ЕВГЕНИЙ МИХАЙЛОВИЧ</t>
  </si>
  <si>
    <t>П ВИКТОР СЕРГЕЕВИЧ</t>
  </si>
  <si>
    <t>В НИНА КИРИЛЛОВНА</t>
  </si>
  <si>
    <t>Я РАМИЛЬ МАХМУТОВИЧ</t>
  </si>
  <si>
    <t>Р АЛЕКСАНДР ВИКТОРОВИЧ</t>
  </si>
  <si>
    <t>Я ЭЛЬВИРА РАФХАТОВНА</t>
  </si>
  <si>
    <t>С НАДЕЖДА ФЕДОРОВНА</t>
  </si>
  <si>
    <t>Е СВЕТЛАНА ВИТАЛЬЕВНА</t>
  </si>
  <si>
    <t>Б АЛЕКСАНДР ПЕТРОВИЧ</t>
  </si>
  <si>
    <t>П ВАСИЛИЙ ПЕТРОВИЧ</t>
  </si>
  <si>
    <t>К ЕВГЕНИЯ АЛЕКСАНДРОВНА</t>
  </si>
  <si>
    <t>Ш ВАЛЕНТИНА АНАТОЛЬЕВНА</t>
  </si>
  <si>
    <t>К ИРИНА АЛЕКСАНДРОВНА</t>
  </si>
  <si>
    <t>Б ЛЮБОВЬ ВЛАДИМИРОВНА</t>
  </si>
  <si>
    <t>А ДЕНИС АНАТОЛЬЕВИЧ</t>
  </si>
  <si>
    <t>Ю ДИЛЬБАР КУЛИЕВНА</t>
  </si>
  <si>
    <t>Л НАДЕЖДА ВЛАДИМИРОВНА</t>
  </si>
  <si>
    <t>Д ИРИНА НИКОЛАЕВНА</t>
  </si>
  <si>
    <t>К ТАИСИЯ СЕМЕНОВНА</t>
  </si>
  <si>
    <t>З ИРИНА ЕГОРОВНА</t>
  </si>
  <si>
    <t>Щ ЗИНАИДА АНАТОЛЬЕВНА</t>
  </si>
  <si>
    <t>П ЛЮДМИЛА АЛЕКСАНДРОВНА</t>
  </si>
  <si>
    <t>В АЛЕКСЕЙ АНАТОЛЬЕВИЧ</t>
  </si>
  <si>
    <t>А АЛЕКСАНДР АЛЕКСАНДРОВИЧ</t>
  </si>
  <si>
    <t>К РАМИЛА ШАХВАЛАТОВНА</t>
  </si>
  <si>
    <t>П ВЕРА ВИКТОРОВНА</t>
  </si>
  <si>
    <t>Х ВИКТОР ПЕТРОВИЧ</t>
  </si>
  <si>
    <t>О ВАЛЕНТИНА ВЛАДИМИРОВНА</t>
  </si>
  <si>
    <t>К ЛЮДМИЛА ПЕТРОВНА</t>
  </si>
  <si>
    <t>Б ЕЛЕНА АНАТОЛЬЕВНА</t>
  </si>
  <si>
    <t>Т ЕЛЕНА НИКОЛАЕВНА</t>
  </si>
  <si>
    <t>Л ВЯЧЕСЛАВ АНТОНОВИЧ</t>
  </si>
  <si>
    <t>Ш ЗОЯ МИХАЙЛОВНА</t>
  </si>
  <si>
    <t>Г КСЕНИЯ НИКОЛАЕВНА</t>
  </si>
  <si>
    <t>С ОКСАНА ЭДУАРДОВНА</t>
  </si>
  <si>
    <t>С ВЛАДИМИР ДАВИДОВИЧ</t>
  </si>
  <si>
    <t>Л ТАСЛИМА АСХАТОВНА</t>
  </si>
  <si>
    <t>М АННА СЕРГЕЕВНА</t>
  </si>
  <si>
    <t>Н ЕЛЕНА ВИКТОРОВНА</t>
  </si>
  <si>
    <t>Л ЕЛЕНА АЛЕКСАНДРОВНА</t>
  </si>
  <si>
    <t>Л ИРИНА ЛЕОНИДОВНА</t>
  </si>
  <si>
    <t>П СЕРГЕЙ ВИКТОРОВИЧ</t>
  </si>
  <si>
    <t>С СТАНИСЛАВ ВАЛЕНТИНОВИЧ</t>
  </si>
  <si>
    <t>К ЛАРИСА ВЛАДИМИРОВНА</t>
  </si>
  <si>
    <t>П ВАЛЕНТИНА ДМИТРИЕВНА</t>
  </si>
  <si>
    <t>К НАДЕЖДА ИВАНОВНА</t>
  </si>
  <si>
    <t>К ВИКТОР АЛЕКСАНДРОВИЧ</t>
  </si>
  <si>
    <t>М ЛЮДМИЛА АЛЕКСЕЕВНА</t>
  </si>
  <si>
    <t>Р НАДЕЖДА СТЕПАНОВНА</t>
  </si>
  <si>
    <t>В АНАСТАСИЯ АЛЕКСАНДРОВНА</t>
  </si>
  <si>
    <t>Г АНДРЕЙ ДМИТРИЕВИЧ</t>
  </si>
  <si>
    <t>К ТАМАРА МИХАЙЛОВНА</t>
  </si>
  <si>
    <t>К СВЕТЛАНА ВАСИЛЬЕВНА</t>
  </si>
  <si>
    <t>П АЛЕВТИНА АЛЕКСАНДРОВНА</t>
  </si>
  <si>
    <t>С ТАТЬЯНА АЛЕКСАНДРОВНА</t>
  </si>
  <si>
    <t>К ВЕРА АЛЕКСЕЕВНА</t>
  </si>
  <si>
    <t>Л АЛЕКСАНДР СУЛЛОВИЧ</t>
  </si>
  <si>
    <t>Ш ВЛАДИМИР РИНАТОВИЧ</t>
  </si>
  <si>
    <t>И НАТАЛЬЯ ДАНИЛОВНА</t>
  </si>
  <si>
    <t>Л НАТАЛЬЯ ВАСИЛЬЕВНА</t>
  </si>
  <si>
    <t>Е ГАЛИНА ВАСИЛЬЕВНА</t>
  </si>
  <si>
    <t>К ВАСИЛИЙ ИВАНОВИЧ</t>
  </si>
  <si>
    <t>С АНАСТАСИЯ ВАДИМОВНА</t>
  </si>
  <si>
    <t>Е ВАСИЛИЙ АЛЕКСАНДРОВИЧ</t>
  </si>
  <si>
    <t>Г ОЛЬГА ДМИТРИЕВНА</t>
  </si>
  <si>
    <t>Л ЕКАТЕРИНА КОНСТАНТИНОВНА</t>
  </si>
  <si>
    <t>Х АЛЕКСАНДР НИКОЛАЕВИЧ</t>
  </si>
  <si>
    <t>П СТАНИСЛАВ ЛЕОНИДОВИЧ</t>
  </si>
  <si>
    <t>Ф ПЕТР ВАЛЕРЬЕВИЧ</t>
  </si>
  <si>
    <t>В НАДЕЖДА АНАТОЛЬЕВНА</t>
  </si>
  <si>
    <t>Г НАТАЛЬЯ СЕРГЕЕВНА</t>
  </si>
  <si>
    <t>С ТАТЬЯНА ЭДУАРДОВНА</t>
  </si>
  <si>
    <t>Ш НИКОЛАЙ СЕРГЕЕВИЧ</t>
  </si>
  <si>
    <t>К СЕРГЕЙ ВИКТОРОВИЧ</t>
  </si>
  <si>
    <t>Д НИКОЛАЙ ПЕТРОВИЧ</t>
  </si>
  <si>
    <t>Б ИГОРЬ ВЛАДИМИРОВИЧ</t>
  </si>
  <si>
    <t>К АЛЕКСАНДР ВЛАДИМИРОВИЧ</t>
  </si>
  <si>
    <t>Я ОКСАНА АНАТОЛЬЕВНА</t>
  </si>
  <si>
    <t>Ч АЛЕКСЕЙ МИХАЙЛОВИЧ</t>
  </si>
  <si>
    <t>П ЮРИЙ ИВАНОВИЧ</t>
  </si>
  <si>
    <t>Б ЛИНА ВИКТОРОВНА</t>
  </si>
  <si>
    <t>Т АЛЕКСАНДР АЛЕКСЕЕВИЧ</t>
  </si>
  <si>
    <t>С ЭДУАРД НИКОЛАЕВИЧ</t>
  </si>
  <si>
    <t>К АЛЕКСЕЙ НИКОЛАЕВИЧ</t>
  </si>
  <si>
    <t>П СЕРГЕЙ ЮРЬЕВИЧ</t>
  </si>
  <si>
    <t>Ш ГАЛИНА ЮРЬЕВНА</t>
  </si>
  <si>
    <t>Ч ИННА АЛЕКСЕЕВНА</t>
  </si>
  <si>
    <t>Т ЛЮДМИЛА ВЛАДИМИРОВНА</t>
  </si>
  <si>
    <t>Ч ТАТЬЯНА ГЕОРГИЕВНА</t>
  </si>
  <si>
    <t>Ф НАТАЛЬЯ НИКОЛАЕВНА</t>
  </si>
  <si>
    <t>В ВАЛЕНТИНА БОРИСОВНА</t>
  </si>
  <si>
    <t>А ОЛЬГА ВЛАДИМИРОВНА</t>
  </si>
  <si>
    <t>Г ГЕННАДИЙ ЭДУАРДОВИЧ</t>
  </si>
  <si>
    <t>Е ЕЛЕНА ГЕННАДЬЕВНА</t>
  </si>
  <si>
    <t>Б ВАСИЛИЙ ФЕДОРОВИЧ</t>
  </si>
  <si>
    <t>Т ЕВГЕНИЯ ИЛЬИНИЧНА</t>
  </si>
  <si>
    <t>Ш ОЛЕСЯ ФЕДОРОВНА</t>
  </si>
  <si>
    <t>Р АНДРЕЙ ВАЛЕНТИНОВИЧ</t>
  </si>
  <si>
    <t>Б ГРИГОРИЙ ГАПЛАХАНОВИЧ</t>
  </si>
  <si>
    <t>К ЮРИЙ МИХАЙЛОВИЧ</t>
  </si>
  <si>
    <t>З МАРИЯ ЕГОРОВНА</t>
  </si>
  <si>
    <t>Е ИРИНА ГЕННАДЬЕВНА</t>
  </si>
  <si>
    <t>М АНДРЕЙ МИХАЙЛОВИЧ</t>
  </si>
  <si>
    <t>Б ИВАН ИВАНОВИЧ</t>
  </si>
  <si>
    <t>Д МИХАИЛ АНТОНОВИЧ</t>
  </si>
  <si>
    <t>С ЕЛЕНА ЛЬВОВНА</t>
  </si>
  <si>
    <t>В ВАЛЕНТИНА ВЛАДИМИРОВНА</t>
  </si>
  <si>
    <t>П АРКАДИЙ ИВАНОВИЧ</t>
  </si>
  <si>
    <t>С ЕВГЕНИЙ ГЕОРГИЕВИЧ</t>
  </si>
  <si>
    <t>М МАРИНА СЕРГЕЕВНА</t>
  </si>
  <si>
    <t>Л НИНА НИКОЛАЕВНА</t>
  </si>
  <si>
    <t>М ЕЛЕНА ЛЕОНИДОВНА</t>
  </si>
  <si>
    <t>К КСЕНИЯ ЮРЬЕВНА</t>
  </si>
  <si>
    <t>Ч ЗИНАИДА ГРИГОРЬЕВНА</t>
  </si>
  <si>
    <t>Ч ТАТЬЯНА ВАСИЛЬЕВНА</t>
  </si>
  <si>
    <t>К МАРИНА АЛЕКСЕЕВНА</t>
  </si>
  <si>
    <t>В ЛЮБОВЬ ПАВЛОВНА</t>
  </si>
  <si>
    <t>Г ЛЮДМИЛА АЛЕКСАНДРОВНА</t>
  </si>
  <si>
    <t>Б ЕЛЕНА СЕРГЕЕВНА</t>
  </si>
  <si>
    <t>М АНАТОЛИЙ НИКОЛАЕВИЧ</t>
  </si>
  <si>
    <t>Р СЕРГЕЙ ВИКТОРОВИЧ</t>
  </si>
  <si>
    <t>К АЛЕКСАНДР РОСТИСЛАВОВИЧ</t>
  </si>
  <si>
    <t>И ОЛЬГА КАЗИМИРОВНА</t>
  </si>
  <si>
    <t>Р ЮРИЙ ОЛЕГОВИЧ</t>
  </si>
  <si>
    <t>Ю СВЕТЛАНА ИВАНОВНА</t>
  </si>
  <si>
    <t>Ю ФАНИР ФАРРАХОВИЧ</t>
  </si>
  <si>
    <t>Л АЛЕКСАНДР АНАТОЛЬЕВИЧ</t>
  </si>
  <si>
    <t>М Оксана Владимировна</t>
  </si>
  <si>
    <t>М СВЕТЛАНА НИКОЛАЕВНА</t>
  </si>
  <si>
    <t>Ч НИНА ФЕДОРОВНА</t>
  </si>
  <si>
    <t>Ч ВАЛЕРИЙ ВАСИЛЬЕВИЧ</t>
  </si>
  <si>
    <t>С ЕЛЕНА НИКОЛАЕВНА</t>
  </si>
  <si>
    <t>А ТАТЬЯНА ГЕНРИХОВНА</t>
  </si>
  <si>
    <t>С ЮЛИЯ ВЛАДИМИРОВНА</t>
  </si>
  <si>
    <t>Г ЛЮБОВЬ ПАВЛОВНА</t>
  </si>
  <si>
    <t>С АЛЕКСАНДР СЕРГЕЕВИЧ</t>
  </si>
  <si>
    <t>Г ЕВГЕНИЙ СЕРГЕЕВИЧ</t>
  </si>
  <si>
    <t>Е ЛЮБОВЬ КОНСТАНТИНОВНА</t>
  </si>
  <si>
    <t>О МИХАИЛ АЛЕКСАНДРОВИЧ</t>
  </si>
  <si>
    <t>Б ВЛАДИМИР ИВАНОВИЧ</t>
  </si>
  <si>
    <t>Б НАДЕЖДА ВЕНИАМИНОВНА</t>
  </si>
  <si>
    <t>Г ВАЛЕРИЙ КИРИЛЛОВИЧ</t>
  </si>
  <si>
    <t>С НИКОЛАЙ ДМИТРИЕВИЧ</t>
  </si>
  <si>
    <t>Л ЛАРИСА ЕФИМОВНА</t>
  </si>
  <si>
    <t>П АРИНА АЛЬБЕРТОВНА</t>
  </si>
  <si>
    <t>Б КАРИНА ИГОРЕВНА</t>
  </si>
  <si>
    <t>П ОЛЬГА ВЛАДИМИРОВНА</t>
  </si>
  <si>
    <t>С СЕРГЕЙ ВИКТОРОВИЧ</t>
  </si>
  <si>
    <t>Н ГАЛИНА ЛЕОНИДОВНА</t>
  </si>
  <si>
    <t>Л МИХАИЛ ПЕТРОВИЧ</t>
  </si>
  <si>
    <t>Е ГАЛИНА КОНСТАНТИНОВНА</t>
  </si>
  <si>
    <t>Б АНАСТАСИЯ СЕРГЕЕВНА</t>
  </si>
  <si>
    <t>С ГАЛИНА ВАСИЛЬЕВНА</t>
  </si>
  <si>
    <t>Е ГЕННАДИЙ МИХАЙЛОВИЧ</t>
  </si>
  <si>
    <t>К ЯНА СЕРГЕЕВНА</t>
  </si>
  <si>
    <t>М ЕЛЕНА ГЕРМАНОВНА</t>
  </si>
  <si>
    <t>О АЛЕКСАНДР АРКАДЬЕВИЧ</t>
  </si>
  <si>
    <t>М ВЛАДИМИР АЛЕКСАНДРОВИЧ</t>
  </si>
  <si>
    <t>Н АЛЕКСАНДР ДМИТРИЕВИЧ</t>
  </si>
  <si>
    <t>Б ВАСИЛИЙ НИКОЛАЕВИЧ</t>
  </si>
  <si>
    <t>П ЛЮБОВЬ ГРИГОРЬЕВНА</t>
  </si>
  <si>
    <t>К ТАТЬЯНА ПЕТРОВНА</t>
  </si>
  <si>
    <t>Ш ЛЕОНИД ДМИТРИЕВИЧ</t>
  </si>
  <si>
    <t>М ЕЛЕНА ВЛАДИМИРОВНА</t>
  </si>
  <si>
    <t>О ЛАРИСА НИКОЛАЕВНА</t>
  </si>
  <si>
    <t>Г ЛИДИЯ ЮВЕНАЛЬЕВНА</t>
  </si>
  <si>
    <t>А ЕЛЕНА ВАСИЛЬЕВНА</t>
  </si>
  <si>
    <t>Р НАТАЛИЯ ВАЛЕРЬЕВНА</t>
  </si>
  <si>
    <t>Б ИРИНА АРКАДЬЕВНА</t>
  </si>
  <si>
    <t>Ш ИРИНА ВАСИЛЬЕВНА</t>
  </si>
  <si>
    <t>К ВЕРА ВЛАДИМИРОВНА</t>
  </si>
  <si>
    <t>О ВАЛЕРИЙ ВИКТОРОВИЧ</t>
  </si>
  <si>
    <t>К АЛЕКСАНДР ФЁДОРОВИЧ</t>
  </si>
  <si>
    <t>К ЛЮБОВЬ АЛЕКСАНДРОВНА</t>
  </si>
  <si>
    <t>Р ЖАННА НИКОЛАЕВНА</t>
  </si>
  <si>
    <t>П ДМИТРИЙ ВЛАДИМИРОВИЧ</t>
  </si>
  <si>
    <t>Р АЛЕКСАНДР ДАВИДОВИЧ</t>
  </si>
  <si>
    <t>З БОРИС ДМИТРИЕВИЧ</t>
  </si>
  <si>
    <t>М НИНА ЗОТЕЕВНА</t>
  </si>
  <si>
    <t>Б ЖЕНЕЭВА ПАВЛОВНА</t>
  </si>
  <si>
    <t>С ГЕННАДИЙ РЮРИКОВИЧ</t>
  </si>
  <si>
    <t>Г ЛАРИСА АНАТОЛЬЕВНА</t>
  </si>
  <si>
    <t>Ч ВЯЧЕСЛАВ АНАТОЛЬЕВИЧ</t>
  </si>
  <si>
    <t>З ЕВГЕНИЯ АНТОНОВНА</t>
  </si>
  <si>
    <t>И СТЕПАН НЕСТОРОВИЧ</t>
  </si>
  <si>
    <t>Б КУРБАНАЗАР АБДУЛМУМИНОВИЧ</t>
  </si>
  <si>
    <t>Л ВЛАДИМИР ВЛАДИМИРОВИЧ</t>
  </si>
  <si>
    <t>М НУРЗИЯ БИКТАШЕВНА</t>
  </si>
  <si>
    <t>П ЕЛЕНА ВИКТОРОВНА</t>
  </si>
  <si>
    <t>К ЛАРИСА ЭНВЕРОВНА</t>
  </si>
  <si>
    <t>Д НАТАЛЬЯ ВСЕВОЛОДОВНА</t>
  </si>
  <si>
    <t>М НАТАЛЬЯ АНАТОЛЬЕВНА</t>
  </si>
  <si>
    <t>Р ЛАРИСА ПАВЛОВНА</t>
  </si>
  <si>
    <t>З АНАСТАСИЯ ВИКТОРОВНА</t>
  </si>
  <si>
    <t>О ЯКОВ ЮРЬЕВИЧ</t>
  </si>
  <si>
    <t>К ЛЮДМИЛА ВИКТОРОВНА</t>
  </si>
  <si>
    <t>Ф НИКОЛАЙ ИВАНОВИЧ</t>
  </si>
  <si>
    <t>Л ЕЛЕНА НИКОЛАЕВНА</t>
  </si>
  <si>
    <t>С НИНА ПАВЛОВНА</t>
  </si>
  <si>
    <t>П ВАЛЕНТИНА НИКОЛАЕВНА</t>
  </si>
  <si>
    <t>Е МАРИЯ АЛЕКСЕЕВНА</t>
  </si>
  <si>
    <t>Р ФЕДОР ИВАНОВИЧ</t>
  </si>
  <si>
    <t>Г АНТОНИНА НИКОЛАЕВНА</t>
  </si>
  <si>
    <t>Ш ВАЛЕРИЙ ЮРЬЕВИЧ</t>
  </si>
  <si>
    <t>П ВЛАДИМИР ВАСИЛЬЕВИЧ</t>
  </si>
  <si>
    <t>К ОЛЕГ МИХАЙЛОВИЧ</t>
  </si>
  <si>
    <t>Т АЛЕКСАНДР ВИКТОРОВИЧ</t>
  </si>
  <si>
    <t>К ГЕОРГИЙ АНДРЕЕВИЧ</t>
  </si>
  <si>
    <t>Б ИРИНА ИЛЬИНИЧНА</t>
  </si>
  <si>
    <t>К НИКИТА ВЯЧЕСЛАВОВИЧ</t>
  </si>
  <si>
    <t>Б ВЛАДИМИР НИКОЛАЕВИЧ</t>
  </si>
  <si>
    <t>К РАФИК АРАМОВИЧ</t>
  </si>
  <si>
    <t>Щ ОКСАНА НИКОЛАЕВНА</t>
  </si>
  <si>
    <t>Щ МИЛЕНА АНДРЕЕВНА</t>
  </si>
  <si>
    <t>Ч СЕРГЕЙ ВАСИЛЬЕВИЧ</t>
  </si>
  <si>
    <t>Н ИРИНА КОНСТАНТИНОВНА</t>
  </si>
  <si>
    <t>С Вера Николаевна</t>
  </si>
  <si>
    <t>Г ЕЛЕНА МИХАЙЛОВНА</t>
  </si>
  <si>
    <t>Ш МИНЗИЛЯ МИНТАГИРОВНА</t>
  </si>
  <si>
    <t>С ОЛЕСЯ ГЕННАДЬЕВНА</t>
  </si>
  <si>
    <t>К Наталья Борисовна</t>
  </si>
  <si>
    <t>К Вера Дмитриевна</t>
  </si>
  <si>
    <t>Т ДМИТРИЙ АНАТОЛЬЕВИЧ</t>
  </si>
  <si>
    <t>И Светлана Михайдовна</t>
  </si>
  <si>
    <t>С ДМИТРИЙ АЛЕКСАНДРОВИЧ</t>
  </si>
  <si>
    <t>Б ЮЛИЯ ГЕННАДЬЕВНА</t>
  </si>
  <si>
    <t>Б Вячеслав Юрьевич</t>
  </si>
  <si>
    <t>К Алена Виктровна</t>
  </si>
  <si>
    <t>К ВАДИМ ВЛАДИМИРОВИЧ</t>
  </si>
  <si>
    <t>Р ЕЛЕНА АНАТОЛЬЕВНА</t>
  </si>
  <si>
    <t>Г ЕКАТЕРИНА ВАДИМОВНА</t>
  </si>
  <si>
    <t>Р Светлана Николаевна</t>
  </si>
  <si>
    <t>Ш ЗИНАИДА АЛЕКСАНДРОВНА</t>
  </si>
  <si>
    <t>С ЕЛЕНА ВЛАДИМИРОВНА</t>
  </si>
  <si>
    <t>С НАТАЛЬЯ ВИТАЛЬЕВНА</t>
  </si>
  <si>
    <t>Р ИРИНА АНАТОЛЬЕВНА</t>
  </si>
  <si>
    <t>С Валентина Дорофеевна</t>
  </si>
  <si>
    <t>Г ЛЮБОВЬ МИХАЙЛОВНА</t>
  </si>
  <si>
    <t>И АЛЕКСАНДР НИКОЛАЕВИЧ</t>
  </si>
  <si>
    <t>п евгения сергеевна</t>
  </si>
  <si>
    <t>Б НИКОЛАЙ ИВАНОВИЧ</t>
  </si>
  <si>
    <t>С МАРИНА ЮРЬЕВНА</t>
  </si>
  <si>
    <t>З СЕРГЕЙ АНАТОЛЬЕВИЧ</t>
  </si>
  <si>
    <t>Б ДЕНИС ВЛАДИМИРОВИЧ</t>
  </si>
  <si>
    <t>Д ИРИНА ВЛАДИМИРОВНА</t>
  </si>
  <si>
    <t>В ТАТЬЯНА АНАТОЛЬЕВНА</t>
  </si>
  <si>
    <t>Н АЛЕКСАНДР АЛЕКСАНДРОВИЧ</t>
  </si>
  <si>
    <t>В ТАТЬЯНА ЮРЬЕВНА</t>
  </si>
  <si>
    <t>З АННА СЕРГЕЕВНА</t>
  </si>
  <si>
    <t>Н НАТАЛЬЯ АЛЕКСАНДРОВНА</t>
  </si>
  <si>
    <t>Л АЛЛА ИВАНОВНА</t>
  </si>
  <si>
    <t>В ЕЛЕНА СЕРГЕЕВНА</t>
  </si>
  <si>
    <t>К СВЕТЛАНА ИВАНОВНА</t>
  </si>
  <si>
    <t>Щ АЛЕКСАНДР ВИКТОРОВИЧ</t>
  </si>
  <si>
    <t>К НИНА СЕРГЕЕВНА</t>
  </si>
  <si>
    <t>А Вадим</t>
  </si>
  <si>
    <t>К МАРИНА СТЕПАНОВНА</t>
  </si>
  <si>
    <t>Д НАТАЛЬЯ ВИКТОРОВНА</t>
  </si>
  <si>
    <t>З Геннвдий Борисович</t>
  </si>
  <si>
    <t>М ЛАРИСА НИКОЛАЕВНА</t>
  </si>
  <si>
    <t>Л Алла Руфановна</t>
  </si>
  <si>
    <t>Ш АНАТОЛИЙ НИКОЛАЕВИЧ</t>
  </si>
  <si>
    <t>Т СВЕТЛАНА ПЕТРОВНА</t>
  </si>
  <si>
    <t>А ВЯЧЕСЛАВ ВИКТОРОВИЧ</t>
  </si>
  <si>
    <t>Б Татьяна Митрофановна</t>
  </si>
  <si>
    <t>Б ВЛАДИМИР ВЛАДИМИРОВИЧ</t>
  </si>
  <si>
    <t>Л АЛЕКСАНДР ПЕТРОВИЧ</t>
  </si>
  <si>
    <t>Ч МАРИЯ ИВАНОВНА</t>
  </si>
  <si>
    <t>С ВАЛЕНТИНА АЛЕКСАНДРОВНА</t>
  </si>
  <si>
    <t>Г ГАЛИНА ВАСИЛЬЕВНА</t>
  </si>
  <si>
    <t>А НАТАЛЬЯ ВАСИЛЬЕВНА</t>
  </si>
  <si>
    <t>С ВАЛЕНТИНА ЕВГЕНЬЕВНА</t>
  </si>
  <si>
    <t>С Светлана Петровна</t>
  </si>
  <si>
    <t>Т Надежда Титовна</t>
  </si>
  <si>
    <t>Д Ирина Вячеславовна</t>
  </si>
  <si>
    <t>К ИВАН АЛЕКСЕЕВИЧ</t>
  </si>
  <si>
    <t>У ТАМАРА ИВАНОВНА</t>
  </si>
  <si>
    <t>Х НИКОЛАЙ ВАСИЛЬЕВИЧ</t>
  </si>
  <si>
    <t>Ч ВЛАДИМИР АЛЕКСЕЕВИЧ</t>
  </si>
  <si>
    <t>Х Сергей Иванович</t>
  </si>
  <si>
    <t>М ЛАРИСА ИВАНОВНА</t>
  </si>
  <si>
    <t>К ДАРЬЯ ЕФИМОВНА</t>
  </si>
  <si>
    <t>С Игорь Григорьевич</t>
  </si>
  <si>
    <t>Д Марина Салмановна</t>
  </si>
  <si>
    <t>П Зоя Петровна</t>
  </si>
  <si>
    <t>Б ОЛЕГ ЮРЬЕВИЧ</t>
  </si>
  <si>
    <t>К ОЛЬГА ВЛАДИМИРОВНА</t>
  </si>
  <si>
    <t>П СЕРГЕЙ ПАВЛОВИЧ</t>
  </si>
  <si>
    <t>А ИРИНА ВАЛЕРЬЕВНА</t>
  </si>
  <si>
    <t>Ш ОКСАНА ИВАНОВНА</t>
  </si>
  <si>
    <t>Г ЛЮБОВЬ ИВАНОВНА</t>
  </si>
  <si>
    <t>К Вадим Олегович</t>
  </si>
  <si>
    <t>Г Гюльпери Магамедовна</t>
  </si>
  <si>
    <t>к разия фаритовна</t>
  </si>
  <si>
    <t>П СТЕПАН ВАСИЛЬЕВИЧ</t>
  </si>
  <si>
    <t>С ИГОРЬ АЛЕКСАНДРОВИЧ</t>
  </si>
  <si>
    <t>Ш МАРГАРИТА ВЯЧЕСЛАВОВНА</t>
  </si>
  <si>
    <t>И ВЛАДИСЛАВ ВАЛЕНТИНОВИЧ</t>
  </si>
  <si>
    <t>Л АЛЕКСЕЙ ИВАНОВИЧ</t>
  </si>
  <si>
    <t>В Клавдия Алексеевна</t>
  </si>
  <si>
    <t>У Ирина Вячеславовна</t>
  </si>
  <si>
    <t>Н ГАЛИНА ИВАНОВНА</t>
  </si>
  <si>
    <t>З НАТАЛИЯ ВИКТОРОВНА</t>
  </si>
  <si>
    <t>Я РАШИТ КАДЫРОВИЧ</t>
  </si>
  <si>
    <t>М ЕЛЕНА ГЕННАДЬЕВНА</t>
  </si>
  <si>
    <t>З АЛЕКСАНДР ЮРЬЕВИЧ</t>
  </si>
  <si>
    <t>Р НАТАЛЬЯ СЕРГЕЕВНА</t>
  </si>
  <si>
    <t>Л Анастасия Владимировна</t>
  </si>
  <si>
    <t>В АЛЕКСАНДР ВЛАДИМИРОВИЧ</t>
  </si>
  <si>
    <t>И ЕКАТЕРИНА ОЛЕГОВНА</t>
  </si>
  <si>
    <t>П ОЛЬГА ВАЛЕРЬЕВНА</t>
  </si>
  <si>
    <t>С ГАЛИНА ВАЛЕРЬЕВНА</t>
  </si>
  <si>
    <t>С АННА ВЯЧЕСЛАВОВНА</t>
  </si>
  <si>
    <t>К ЕЛЕНА ИВАНОВНА</t>
  </si>
  <si>
    <t>Ч Сергей Анатольевич</t>
  </si>
  <si>
    <t>Ч СЕРГЕЙ ВЛАДИМИРОВИЧ</t>
  </si>
  <si>
    <t>Б ИГОРЬ НИКОЛАЕВИЧ</t>
  </si>
  <si>
    <t>С Любовь Михайловна</t>
  </si>
  <si>
    <t>Ю Галина Георгиевна</t>
  </si>
  <si>
    <t>Г ГАЛИНА АНАТОЛЬЕВНА</t>
  </si>
  <si>
    <t>Р ТАИСЬЯ АКИМОВНА</t>
  </si>
  <si>
    <t>Х ЛЮБОВЬ ЕГОРОВНА</t>
  </si>
  <si>
    <t>Ф ВАЛЕНТИНА НИКОЛАЕВНА</t>
  </si>
  <si>
    <t>Б ЛЮДМИЛА ФЕДОРОВНА</t>
  </si>
  <si>
    <t>К ЗОЯ АНДРЕЕВНА</t>
  </si>
  <si>
    <t>Ф НАДЕЖДА МИХАЙЛОВНА</t>
  </si>
  <si>
    <t>П ГАЛИНА АЛЕКСАНДРОВНА</t>
  </si>
  <si>
    <t>П СЕРГЕЙ ПЕТРОВИЧ</t>
  </si>
  <si>
    <t>Ц ГЕННАДИЙ МИХАЙЛОВИЧ</t>
  </si>
  <si>
    <t>И ВАЛЕНТИНА ВЛАДИМИРОВНА</t>
  </si>
  <si>
    <t>Ч Валентина Сергеевна</t>
  </si>
  <si>
    <t>Г Анна Васильевна</t>
  </si>
  <si>
    <t>Ш Екатерина Петровна</t>
  </si>
  <si>
    <t>Щ Геннадий Иванович</t>
  </si>
  <si>
    <t>Д НАТАЛИЯ РАФАИЛОВНА</t>
  </si>
  <si>
    <t>К Любовь Ильинична</t>
  </si>
  <si>
    <t>Т Юрий Тимофеевич</t>
  </si>
  <si>
    <t>К ЕЛИЗАВЕТА ВАСИЛЬЕВНА</t>
  </si>
  <si>
    <t>К ОЛЕГ ПАВЛОВИЧ</t>
  </si>
  <si>
    <t>С ВИТАЛИЙ АЛЕКСЕЕВИЧ</t>
  </si>
  <si>
    <t>П НИКОЛАЙ ГЕРМАНОВИЧ</t>
  </si>
  <si>
    <t>Д МАРИНА ВИТАЛЬЕВНА</t>
  </si>
  <si>
    <t>Ж ЛАРИСА ЛЕОНИДОВНА</t>
  </si>
  <si>
    <t>Г ВЛАДИМИР АЕДРЕЕВИЧ</t>
  </si>
  <si>
    <t>З ВИТАЛИЙ ВЛАДИМИРОВИЧ</t>
  </si>
  <si>
    <t>Л Зоя Федоровна</t>
  </si>
  <si>
    <t>Ш ВЛАДИМИР ГЕННАДЬЕВИЧ</t>
  </si>
  <si>
    <t>П НИКОЛАЙ НИКОЛАЕВИЧ</t>
  </si>
  <si>
    <t>Б ТАТЬЯНА ФЕДОРОВНА</t>
  </si>
  <si>
    <t>В АЛЕКСАНДР ВИКТОРОВИЧ</t>
  </si>
  <si>
    <t>Н ВЛАДИМИР АЛЕКСЕЕВИЧ</t>
  </si>
  <si>
    <t>К ЛЮДМИЛА АЛЕКСЕЕВНА</t>
  </si>
  <si>
    <t>Н АННА ИВАНОВНА</t>
  </si>
  <si>
    <t>А МАРИЯ ПЕРОВНА</t>
  </si>
  <si>
    <t>Л ИГОРЬ ВЛАДИМИРОВИЧ</t>
  </si>
  <si>
    <t>М Рузихол Жумаевна</t>
  </si>
  <si>
    <t>Р ИГОРЬ ЛЕОНИДОВИЧ</t>
  </si>
  <si>
    <t>Н Вера Васильевна</t>
  </si>
  <si>
    <t>К СЕРГЕЙ АНАТОЛЬЕВИЧ</t>
  </si>
  <si>
    <t>Л НАТАЛЬЯ АЛЕКСАНДРОВНА</t>
  </si>
  <si>
    <t>К Зинаида Федоровна</t>
  </si>
  <si>
    <t>С НИНА ИВАНОВНА</t>
  </si>
  <si>
    <t>Л Лидия Дмитриевна</t>
  </si>
  <si>
    <t>Л ГАЛИНА ВАСИЛЬЕВНА</t>
  </si>
  <si>
    <t>Ш РИММА НИКОЛАЕВНА</t>
  </si>
  <si>
    <t>Г НИНА СЕРАФИМОВНА</t>
  </si>
  <si>
    <t>Т ЛИЛИЯ ПЕТРОВНА</t>
  </si>
  <si>
    <t>М АЛЕКСЕЙ ВИТАЛЬЕВИЧ</t>
  </si>
  <si>
    <t>Н ГАЛИНА ВАСИЛЬЕВНА</t>
  </si>
  <si>
    <t>Р Раиса Алексеевна</t>
  </si>
  <si>
    <t>М КРИСТИНА СЕРГЕЕВНА</t>
  </si>
  <si>
    <t>Ф Марина Владимировна</t>
  </si>
  <si>
    <t>К АЛЕКСАНДР АЛЕКСАНДРОВИЧ</t>
  </si>
  <si>
    <t>М АЛЬБЕРТ МАРСОВИЧ</t>
  </si>
  <si>
    <t>Е ИННА ВИТАЛЬЕВНА</t>
  </si>
  <si>
    <t>Б ГАЛИНА ВЛАДИМИРОВНА</t>
  </si>
  <si>
    <t>К ОЛЬГА ИГОРЕВНА</t>
  </si>
  <si>
    <t>в антонина николаевна</t>
  </si>
  <si>
    <t>Д АЛЕКСЕЙ ВЛАДИМИРОВИЧ</t>
  </si>
  <si>
    <t>В НАТАЛЬЯ ВИКТОРОВНА</t>
  </si>
  <si>
    <t>Г ДМИТРИЙ ВЛАДИМИРОВИЧ</t>
  </si>
  <si>
    <t>П Ярослав Игоревич</t>
  </si>
  <si>
    <t>С НАТАЛЬЯ АЛЕКСАНДРОВНА</t>
  </si>
  <si>
    <t>В ЕЛЕНА ВАЛЕРЬЕВНА</t>
  </si>
  <si>
    <t>Т ИРИНА ВИКТОРОВНА</t>
  </si>
  <si>
    <t>Л НИКОЛАЙ АЛЕКСАНДРОВИЧ</t>
  </si>
  <si>
    <t>П СВЕТЛАНА ВЯЧЕСЛАВОВНА</t>
  </si>
  <si>
    <t>Г КОНСТАНТИН ВЛАДИМИРОВИЧ</t>
  </si>
  <si>
    <t>Е ГАЛИНА АФАНАСЬЕВНА</t>
  </si>
  <si>
    <t>И ОЛЬГА ИГОРЕВНА</t>
  </si>
  <si>
    <t>Г Карина Валериевна</t>
  </si>
  <si>
    <t>К Юрий Олегович</t>
  </si>
  <si>
    <t>Щ НАТАЛЬЯ ИВАНОВНА</t>
  </si>
  <si>
    <t>Б ТАТЬЯНА АЛЕКСАНДРОВНА</t>
  </si>
  <si>
    <t>Г СВЕТЛАНА ГРИГОРЬЕВНА</t>
  </si>
  <si>
    <t>Е Дмитрий Геннадьевич</t>
  </si>
  <si>
    <t>Б ОЛЬГА ВАЛЕРЬЕВНА</t>
  </si>
  <si>
    <t>Б ИРИНА АЛЕКСАНДРОВНА</t>
  </si>
  <si>
    <t>с роман альфисович</t>
  </si>
  <si>
    <t>Б ДМИТРИЙ ЮРЬЕВИЧ</t>
  </si>
  <si>
    <t>У Маргарита Александровна</t>
  </si>
  <si>
    <t>К СВЕТЛАНА ВИКТОРОВНА</t>
  </si>
  <si>
    <t>Ш ЗИНАИДА ИВАНОВНА</t>
  </si>
  <si>
    <t>А Наталья Яковлевна</t>
  </si>
  <si>
    <t>К ЛЮБОВЬ ПЕТРОВНА</t>
  </si>
  <si>
    <t>П ТАМАРА ВАСИЛЬЕВНА</t>
  </si>
  <si>
    <t>С Валентина Яковлевна</t>
  </si>
  <si>
    <t>П ЛИДИЯ НИКОЛАЕВНА</t>
  </si>
  <si>
    <t>Г ОКСАНА ВИКТОРОВНА</t>
  </si>
  <si>
    <t>Б АННА АЛЕКСАНДРОВНА</t>
  </si>
  <si>
    <t>К ИННА ФЕДОРОВНА</t>
  </si>
  <si>
    <t>К ОЛЬГА НИКОЛАЕВНА</t>
  </si>
  <si>
    <t>Ф ЛЮБОВЬ ВИКТОРОВНА</t>
  </si>
  <si>
    <t>П ВАЛЕНТИН НАКОЛАЕВИЧ</t>
  </si>
  <si>
    <t>Д МАРИНА ВЯЧЕСЛАВОВНА</t>
  </si>
  <si>
    <t>П ТАМАРА ИВАНОВНА</t>
  </si>
  <si>
    <t>Т НИНА АЛЕКСАНДРОВНА</t>
  </si>
  <si>
    <t>Л ОЛЬГА ВАЛЕРЬЕВНА</t>
  </si>
  <si>
    <t>К Евгений Александрович</t>
  </si>
  <si>
    <t>З Светлана Николаевна</t>
  </si>
  <si>
    <t>М ТАТЬЯНА ПЕТРОВНА</t>
  </si>
  <si>
    <t>Ж ОЛЬГА ВЯЧЕСЛАВОВНА</t>
  </si>
  <si>
    <t>Р ИРИНА ВЛАДИМИРОВНА</t>
  </si>
  <si>
    <t>П СЕРГЕЙ ИГОРЕВИЧ</t>
  </si>
  <si>
    <t>Н МАКСИМ ВЛАДИМИРОВИЧ</t>
  </si>
  <si>
    <t>Ш АНДРЕЙ СЕРГЕЕВИЧ</t>
  </si>
  <si>
    <t>И ЕЛЕНА ВСИЛЬЕВНА</t>
  </si>
  <si>
    <t>Б РАИСА НИКОЛАЕВНА</t>
  </si>
  <si>
    <t>С ЕЛЕНА ЛЕОНИДОВНА</t>
  </si>
  <si>
    <t>П ИГОРЬ ГЕННАДЬЕВИЧ</t>
  </si>
  <si>
    <t>Г ИВАН ИВАНОВИЧ</t>
  </si>
  <si>
    <t>П КИРИЛЛ ПЕТРОВИЧ</t>
  </si>
  <si>
    <t>К АНАСТАСИЯ ЕВГЕНЬЕВНА</t>
  </si>
  <si>
    <t>Б Жаннета Петровна</t>
  </si>
  <si>
    <t>М Юрий Владимирович</t>
  </si>
  <si>
    <t>Р ВАЛЕНТИНА НИКОЛАЕВНА</t>
  </si>
  <si>
    <t>В МАРИНА СЕРГЕЕВНА</t>
  </si>
  <si>
    <t>Я СВЕТЛАНА АЛИКОВНА</t>
  </si>
  <si>
    <t>Н АНДРЕЙ АЛЕКСАНДРОВИЧ</t>
  </si>
  <si>
    <t>Б СВЕТЛАНА ВАЛЕНТИНОВНА</t>
  </si>
  <si>
    <t>Ч Владимир Витьальевич</t>
  </si>
  <si>
    <t>Т ВАЛЕНТИНА СТЕПАНОВНА</t>
  </si>
  <si>
    <t>Ч Раиса Ивановна</t>
  </si>
  <si>
    <t>б владимир петрович</t>
  </si>
  <si>
    <t>М ОЛЬГА ИВАНОВНА</t>
  </si>
  <si>
    <t>К ЮЛИЯ ВИКТОРОВНА</t>
  </si>
  <si>
    <t>Ж МАРИНА АНАТОЛЬЕВНА</t>
  </si>
  <si>
    <t>Щ КОНСТАНТИН ВИТАЛЬЕВИЧ</t>
  </si>
  <si>
    <t>Б ВАДИМ ВАЛЕРЬЕВИЧ</t>
  </si>
  <si>
    <t>Я Любовь Иакимовна</t>
  </si>
  <si>
    <t>И ВАЛЕНТИНА ТИМОФЕЕВНА</t>
  </si>
  <si>
    <t>Л Екатерина Валерьевна</t>
  </si>
  <si>
    <t>С НАТАЛЬЯ ЛЕОНИДОВНА</t>
  </si>
  <si>
    <t>К АЛЕКСАНДР ВАСИЛЬЕВИЧ</t>
  </si>
  <si>
    <t>К Марина Афанасьевна</t>
  </si>
  <si>
    <t>К ЛИДИЯ ЕВГЕНЬЕВНА</t>
  </si>
  <si>
    <t>К АННА ВЛАДИМИРОВНА</t>
  </si>
  <si>
    <t>Ш АННА НИКОЛАЕВНА</t>
  </si>
  <si>
    <t>Р Елена Сергеевна</t>
  </si>
  <si>
    <t>Я МИХАИЛ АЛЕКСАНДРОВИЧ</t>
  </si>
  <si>
    <t>М Оксана Олеговна</t>
  </si>
  <si>
    <t>Т Нина Константиновна</t>
  </si>
  <si>
    <t>В НИКОЛАЙ ВЛАДИМИРОВИЧ</t>
  </si>
  <si>
    <t>П Галина Дмитриевна</t>
  </si>
  <si>
    <t>Л ТАТЬЯНА АНАТОЛЬЕВНА</t>
  </si>
  <si>
    <t>Г МАКСИМ НИКОЛАЕВИЧ</t>
  </si>
  <si>
    <t>С ПАВЕЛ МИХАЙЛОВИЧ</t>
  </si>
  <si>
    <t>Т Наталья Дмитриевна</t>
  </si>
  <si>
    <t>Ф Анатолий Николаевич</t>
  </si>
  <si>
    <t>Ч Вера Георгиевна</t>
  </si>
  <si>
    <t>И МАРИЯ ФЕДОРОВНА</t>
  </si>
  <si>
    <t>К ЕЛЕНА ПАВЛОВНА</t>
  </si>
  <si>
    <t>М Наталья Георгиевна</t>
  </si>
  <si>
    <t>Г ИРИНА ВИКТОРОВНА</t>
  </si>
  <si>
    <t>Ю Евгений Кузьмич</t>
  </si>
  <si>
    <t>С Наталья Валериевна</t>
  </si>
  <si>
    <t>Х ЛЮДМИЛА ЕФИМОВНА</t>
  </si>
  <si>
    <t>П АННА НИКОЛАЕВНА</t>
  </si>
  <si>
    <t>С ИРИНА ЮРЬЕВНА</t>
  </si>
  <si>
    <t>К СЕРГЕЙ ИВАНОВИЧ</t>
  </si>
  <si>
    <t>К Константин Иванович</t>
  </si>
  <si>
    <t>Щ Николай Степанович</t>
  </si>
  <si>
    <t>А МАРИНА ФЕДОРОВНА</t>
  </si>
  <si>
    <t>П ЛЮДМИЛА ВАСИЛЬЕВНА</t>
  </si>
  <si>
    <t>П ГАЛИНА ПЕТРОВНА</t>
  </si>
  <si>
    <t>М Татьяна Германовна</t>
  </si>
  <si>
    <t>П ЕЛЕНА ЛЕОНИДОВНА</t>
  </si>
  <si>
    <t>Д ЭЛЬВИРА НИКОЛАЕВНА</t>
  </si>
  <si>
    <t>С Анна Готфридовна</t>
  </si>
  <si>
    <t>Д ОКСАНА ЕВГЕНЬЕВНА</t>
  </si>
  <si>
    <t>Д ВЛАДИМИР ЭВАЛЬДОВИЧ</t>
  </si>
  <si>
    <t>Г ОЛЕСЯ САЛАВАТОВНА</t>
  </si>
  <si>
    <t>Б ВИКТОР НИКИТОВИЧ</t>
  </si>
  <si>
    <t>Ч Ольга Сергеевна</t>
  </si>
  <si>
    <t>К ЗАФАРЖОН</t>
  </si>
  <si>
    <t>Л ВИТАЛИЙ ВИКТОРОВИЧ</t>
  </si>
  <si>
    <t>Х ВЕНИРА АДИПОВНА</t>
  </si>
  <si>
    <t>К ВАЛЕНТИНА ВЛАДИМИРОВНА</t>
  </si>
  <si>
    <t>М ОЛЬГА АЛЕКСЕЕВНА</t>
  </si>
  <si>
    <t>П ВАСИЛИЙ ВАСИЛЬЕВИЧ</t>
  </si>
  <si>
    <t>К АНАТОЛИЙ АЛЕКСЕЕВИЧ</t>
  </si>
  <si>
    <t>Б ЕЛЕНА ПАВЛОВНА</t>
  </si>
  <si>
    <t>Б ЛЮЦИЯ ШАМИЛЬЕВНА</t>
  </si>
  <si>
    <t>М Елена Валадимировна</t>
  </si>
  <si>
    <t>Б ЮРИЙ МИХАЙЛОВИЧ</t>
  </si>
  <si>
    <t>С Ольга</t>
  </si>
  <si>
    <t>Г СВЕТЛАНА ЭДУАРДОВНА</t>
  </si>
  <si>
    <t>Ш АНДРЕЙ МИХАЙЛОВИЧ</t>
  </si>
  <si>
    <t>Б Вячеслав Ильич</t>
  </si>
  <si>
    <t>Н ЕВГЕНИЙ НИКОЛАЕВИЧ</t>
  </si>
  <si>
    <t>к рустам зайннулович</t>
  </si>
  <si>
    <t>А ВАЛЕНТИНА ИВАНОВНА</t>
  </si>
  <si>
    <t>П ГЕННАДИЙ НИКОЛАЕВИЧ</t>
  </si>
  <si>
    <t>М ЮРИЙ НИКОЛАЕВИЧ</t>
  </si>
  <si>
    <t>А ВИКТОР ВЛАДИМИРОВИЧ</t>
  </si>
  <si>
    <t>В СВЕТЛАНА АНДРЕЕВНА</t>
  </si>
  <si>
    <t>К Алевтина Алексеандровна</t>
  </si>
  <si>
    <t>С Инна Михайловна</t>
  </si>
  <si>
    <t>Н ЕЛЕНА АНАТОЛЬЕВНА</t>
  </si>
  <si>
    <t>Л Раиса Петровна</t>
  </si>
  <si>
    <t>П Татьяна Игоревна</t>
  </si>
  <si>
    <t>Я Александр Сергеевич</t>
  </si>
  <si>
    <t>Е Галина Петровна</t>
  </si>
  <si>
    <t>В Иван Тимофеевич</t>
  </si>
  <si>
    <t>К ЕВГЕНИЙ ГРИГОРЬЕВИЧ</t>
  </si>
  <si>
    <t>Л ТАМАРА ВЛАДИМИРОВНА</t>
  </si>
  <si>
    <t>З АЛЕКСАНДРА АНДРЕЕВНА</t>
  </si>
  <si>
    <t>З Юлия Ивановна</t>
  </si>
  <si>
    <t>П ЕЛЕНА МИХАЙЛОВНА</t>
  </si>
  <si>
    <t>Н ВАДИМ ЗУФАРОВИЧ</t>
  </si>
  <si>
    <t>Р НИНА АЛЕКСАНДРОВНА</t>
  </si>
  <si>
    <t>М КОНСТАНТИН ГЕННАДЬЕВИЧ</t>
  </si>
  <si>
    <t>Г ВЕРА ПЕТРОВНА</t>
  </si>
  <si>
    <t>Г АННА АЛЕКСАНДРОВНА</t>
  </si>
  <si>
    <t>в анастасия николаевна</t>
  </si>
  <si>
    <t>К НАТАЛЬЯ ИВАНОВНА</t>
  </si>
  <si>
    <t>М ЕВГЕНИЙ ВИКТОРОВИЧ</t>
  </si>
  <si>
    <t>Д ОЛЬГА СЕРГЕЕВНА</t>
  </si>
  <si>
    <t>К НАДЕЖДА АЛЕКСАНДРОВНА</t>
  </si>
  <si>
    <t>З ВЛАДИМИР НИКОЛАЕВИЧ</t>
  </si>
  <si>
    <t>П Василиса Владиславовна</t>
  </si>
  <si>
    <t>К НАТАЛЬЯ ПАВЛОВНА</t>
  </si>
  <si>
    <t>Т Алишер</t>
  </si>
  <si>
    <t>Н ТАТЬЯНА ВИКТОРОВНА</t>
  </si>
  <si>
    <t>И ИРИНА ВИКТОРОВНА</t>
  </si>
  <si>
    <t>А ОЛЕГ ВАСИЛЬЕВИЧ</t>
  </si>
  <si>
    <t>М ГАЛИНА ИВАНОВНА</t>
  </si>
  <si>
    <t>Н ЗИНАИДА ВАСИЛЬЕВНА</t>
  </si>
  <si>
    <t>С НИНА ВАСИЛЬЕВНА</t>
  </si>
  <si>
    <t>Г ОЛЕСЯ НИКОЛАЕВНА</t>
  </si>
  <si>
    <t>С ВАРЕЛИЙ АНДРЕЕВИЧ</t>
  </si>
  <si>
    <t>П НАТАЛЬЯ АНАТОЛЬЕВНА</t>
  </si>
  <si>
    <t>Ш ГАЛИНА ВАСИЛЬЕВНА</t>
  </si>
  <si>
    <t>М ИРИНА МИХАЙЛОВНА</t>
  </si>
  <si>
    <t>К Лариса Геннадьевна</t>
  </si>
  <si>
    <t>Р ЗОКИРЖОН ЭРГАШЕВИЧ</t>
  </si>
  <si>
    <t>Ю АЛСУ АБУТАЛИЕВНА</t>
  </si>
  <si>
    <t>л оксана геннадьевна</t>
  </si>
  <si>
    <t>К АНАСТАСИЯ ПАВЛОВНА</t>
  </si>
  <si>
    <t>т василий юрьевич</t>
  </si>
  <si>
    <t>П Ольга</t>
  </si>
  <si>
    <t>Е АЛЕКСАНДР ВАСИЛЬЕВИЧ</t>
  </si>
  <si>
    <t>М Зульфия Анваровна</t>
  </si>
  <si>
    <t>Ч ВИКТОРИЯ НИКОЛАЕВНА</t>
  </si>
  <si>
    <t>В АЛЬМИРА ХУСАИНОВНА</t>
  </si>
  <si>
    <t>С СЕРГЕЙ ГРИГОРЬЕВИЧ</t>
  </si>
  <si>
    <t>Ш ВАЛЕНТИНА АЛЕКСАНДРОВНА</t>
  </si>
  <si>
    <t>М АНАСТАСИЯ ОЛЕГОВНА</t>
  </si>
  <si>
    <t>Б Мария Богдановна</t>
  </si>
  <si>
    <t>М ЗИНАИДА ЯКОВЛЕВНА</t>
  </si>
  <si>
    <t>л павел игоревич</t>
  </si>
  <si>
    <t>К ВАЛЕРИЙ ПЕТРОВИЧ</t>
  </si>
  <si>
    <t>Б СВЕТЛАНА ВЛАДИМИРОВНА</t>
  </si>
  <si>
    <t>Е ЮЛИЯ ВИКТОРОВНА</t>
  </si>
  <si>
    <t>Б ОЛЬГА МИХАЙЛОВНА</t>
  </si>
  <si>
    <t>Ш ВИКТОР ГЕННАДЬЕВИЧ</t>
  </si>
  <si>
    <t>К ВЛАДИМИР ВЛАДИМИРОВИЧ</t>
  </si>
  <si>
    <t>Е ЛАРИСА ВЛАДИМИРОВНА</t>
  </si>
  <si>
    <t>В ОКСАНА ВИКТОРОВНА</t>
  </si>
  <si>
    <t>В ЛЮДМИЛА ПАВЛОВНА</t>
  </si>
  <si>
    <t>Ч ЛЮБОВЬ НИКОЛАЕВНА</t>
  </si>
  <si>
    <t>З Елена Дмитриевна</t>
  </si>
  <si>
    <t>Д Олеся Валерьевна</t>
  </si>
  <si>
    <t>Б НАТАЛЬЯ ИВАНОВНА</t>
  </si>
  <si>
    <t>А Галина Ивановна</t>
  </si>
  <si>
    <t>С НАТАЛЬЯ ДМИТРИЕВНА</t>
  </si>
  <si>
    <t>Д ДЕНИС ВИКТОРОВИЧ</t>
  </si>
  <si>
    <t>Я ОЛЬГА НИКОЛАЕВНА</t>
  </si>
  <si>
    <t>К НИКОЛАЙ ЯКОВЛЕВИЧ</t>
  </si>
  <si>
    <t>С АЛЕКСАНДР НИКОЛАЕВИЧ</t>
  </si>
  <si>
    <t>Л ЛАРИСА ВЛАДИМИРОВНА</t>
  </si>
  <si>
    <t>И Зоя Владимировна</t>
  </si>
  <si>
    <t>А ИРИНА ВЛАДИМИРОВНА</t>
  </si>
  <si>
    <t>И ИРИНА ГЕННАДЬЕВНА</t>
  </si>
  <si>
    <t>Х ТАМАРА АЛЕКСЕЕВНА</t>
  </si>
  <si>
    <t>С АНАСТАСИЯ ВАСИЛЬЕВНА</t>
  </si>
  <si>
    <t>Н Жанна Михайловна</t>
  </si>
  <si>
    <t>С НИКОЛАЙ ВЯЧЕСЛАВОВИЧ</t>
  </si>
  <si>
    <t>П НАТАЛЬЯ НИКОЛАЕВНА</t>
  </si>
  <si>
    <t>Е ОЛЬГА РОМАНОВНА</t>
  </si>
  <si>
    <t>К ЮЛИЯ РАМУЛОВНА</t>
  </si>
  <si>
    <t>П ЕВГЕНИЙ ЮРЬЕВИЧ</t>
  </si>
  <si>
    <t>С СВЕТЛАНА НИКОЛАЕВНА</t>
  </si>
  <si>
    <t>В СВЕТЛАНА ВИКТОРОВНА</t>
  </si>
  <si>
    <t>А ВЛАДИМИР НИКОЛАЕВИЧ</t>
  </si>
  <si>
    <t>К ОКСАНА АЛЕКСАНДРОВНА</t>
  </si>
  <si>
    <t>П АЛЕКСАНДР ВАСИЛЬЕВИЧ</t>
  </si>
  <si>
    <t>М Валерия Михайловна</t>
  </si>
  <si>
    <t>Л ГЕОРГИЙ ДМИТРИЕВИЧ</t>
  </si>
  <si>
    <t>Т АНДРЕЙ ЮРЬЕВИЧ</t>
  </si>
  <si>
    <t>Ф ЕЛЕНА АЛЕКСАНДРОВНА</t>
  </si>
  <si>
    <t>Е ТАТЬЯНА СЕМЕНОВНА</t>
  </si>
  <si>
    <t>Б ИННА ЮРЬЕВНА</t>
  </si>
  <si>
    <t>С ЮРИЙ НИКОЛАЕВИЧ</t>
  </si>
  <si>
    <t>Л Виктор Иосифович</t>
  </si>
  <si>
    <t>У СВЕТЛАНА АНДРЕЕВНА</t>
  </si>
  <si>
    <t>П ВЛАДИМИР АЛЕКСЕЕВИЧ</t>
  </si>
  <si>
    <t>Т НАТАЛЬЯ ИГОРЕВНА</t>
  </si>
  <si>
    <t>Д ВЕРА ВАСИЛЬЕВНА</t>
  </si>
  <si>
    <t>Ж КОМИЛЖОН КАМБАРАЛИЕВИЧ</t>
  </si>
  <si>
    <t>Л НАТАЛЬЯ ВИКТОРОВНА</t>
  </si>
  <si>
    <t>П ЮЛИЯ ИВАНОВНА</t>
  </si>
  <si>
    <t>Ж ИОСИФ АЛЕКСАНДРОВИЧ</t>
  </si>
  <si>
    <t>Х ЭЛЁРБЕК ТУХТАСИНОВИЧ</t>
  </si>
  <si>
    <t>Ш Нина Анатольевна</t>
  </si>
  <si>
    <t>Ц ИРИНА СЕРГЕЕВНА</t>
  </si>
  <si>
    <t>Б ЛЮДМИЛА ВИКТОРОВНА</t>
  </si>
  <si>
    <t>В МИХАИЛ НИКОЛАЕВИЧ</t>
  </si>
  <si>
    <t>с егений анатольевич</t>
  </si>
  <si>
    <t>М Роман</t>
  </si>
  <si>
    <t>М АЛЕКСЕЙ ЛЕОНИДОВИЧ</t>
  </si>
  <si>
    <t>Л ЛЮДМИЛА ВЯЧЕСЛАВОВНА</t>
  </si>
  <si>
    <t>К АЛЕКСЕЙ АНАТОЛЬЕВИЧ</t>
  </si>
  <si>
    <t>К Шарка Либоровна</t>
  </si>
  <si>
    <t>К ДМИТРИЙ ВАЛЕРЬЕВИЧ</t>
  </si>
  <si>
    <t>Р ЭЛЬЧИН АКБЕР ОГЛЫ</t>
  </si>
  <si>
    <t>К ИГОРЬ ГЕННАДЬЕВИЧ</t>
  </si>
  <si>
    <t>К ЮЛИЯ ГЕННАДЬЕВНА</t>
  </si>
  <si>
    <t>L VAN TRUNG</t>
  </si>
  <si>
    <t>О МАРИНА ВЛАДИМИРОВНА</t>
  </si>
  <si>
    <t>П ЕЛЕНА ПЕТРОВНА</t>
  </si>
  <si>
    <t>В НИКОЛАЙ АЛЕКСЕЕВИЧ</t>
  </si>
  <si>
    <t>В ДМИТРИЙ ВИКТОРОВИЧ</t>
  </si>
  <si>
    <t>Ш ВИКТОР КАРЛОВИЧ</t>
  </si>
  <si>
    <t>Д ВИТАЛИЙ ВЛАДИМИРОВИЧ</t>
  </si>
  <si>
    <t>Л БОРИС АЛЕКСАНДРОВИЧ</t>
  </si>
  <si>
    <t>К АНАСТАСИЯ ГРИГОРЬЕВНА</t>
  </si>
  <si>
    <t>Г Олеся Валериевна</t>
  </si>
  <si>
    <t>Д РАИСА НИКОЛАЕВНА</t>
  </si>
  <si>
    <t>К Дмитрий Валериевич</t>
  </si>
  <si>
    <t>М ЕЛЕНА БОРИСОВНА</t>
  </si>
  <si>
    <t>К ОКСАНА ВЛАДИМИРОВНА</t>
  </si>
  <si>
    <t>К Юлия Анатольевна</t>
  </si>
  <si>
    <t>З Наталья Петровна</t>
  </si>
  <si>
    <t>К АНАТОЛИЙ ИВАНОВИЧ</t>
  </si>
  <si>
    <t>Л Анастасия Ивановна</t>
  </si>
  <si>
    <t>О ВИТАЛИЙ ГРИГОРЬЕВИЧ</t>
  </si>
  <si>
    <t>К ЕЛЕНА ВАСИЛЬЕВНА</t>
  </si>
  <si>
    <t>С ВЛАДИМИР СЕРГЕЕВИЧ</t>
  </si>
  <si>
    <t>С НАТАЛЬЯ ВЛАДИМИРОВНА</t>
  </si>
  <si>
    <t>ш галина константиновна</t>
  </si>
  <si>
    <t>Г ЮРИЙ ВИТАЛЬЕВИЧ</t>
  </si>
  <si>
    <t>Т ЛАРИСА НИКОЛАЕВНА</t>
  </si>
  <si>
    <t>С Ульяна Тимофеевна</t>
  </si>
  <si>
    <t>П ВЛАДИМИР ИВАНОВИЧ</t>
  </si>
  <si>
    <t>В ГАЛИНА НИКОЛАЕВНА</t>
  </si>
  <si>
    <t>К ЮРИЙ ГРИГОРЬЕВИЧ</t>
  </si>
  <si>
    <t>Б АННА СЕРГЕЕВНА</t>
  </si>
  <si>
    <t>С ТАМАРА ИВАНОВНА</t>
  </si>
  <si>
    <t>М АНДРЕЙ ВЛАДИМИРОВИЧ</t>
  </si>
  <si>
    <t>А МАРИНА АНДРЕЕВНА</t>
  </si>
  <si>
    <t>Щ НАТАЛЬЯ БОРИСОВНА</t>
  </si>
  <si>
    <t>Е ДЕНИС НИКОЛАЕВИЧ</t>
  </si>
  <si>
    <t>В АЛЕКСЕЙ ВЛАДИМИРОВИЧ</t>
  </si>
  <si>
    <t>Р ОКСАНА АЛЕКСЕЕВНА</t>
  </si>
  <si>
    <t>З ЛЮДМИЛА ИВАНОВНА</t>
  </si>
  <si>
    <t>У ЛЮДМИЛА ГАВРИЛОВНА</t>
  </si>
  <si>
    <t>Е ТАТЬЯНА НИКОЛАЕВНА</t>
  </si>
  <si>
    <t>Х ТАТЬЯНА ИВАНОВНА</t>
  </si>
  <si>
    <t>В ОЛЬГА НИКОЛАЕВНА</t>
  </si>
  <si>
    <t>Л ЛЮБОВЬ НИКОЛАЕВНА</t>
  </si>
  <si>
    <t>Н НАДЕЖДА МИХАЙЛОВНА</t>
  </si>
  <si>
    <t>Ж НАДЕЖДА СЕРГЕЕВНА</t>
  </si>
  <si>
    <t>О СЕРГЕЙ ИВАНОВИЧ</t>
  </si>
  <si>
    <t>К Николай Эдуардович</t>
  </si>
  <si>
    <t>Р НИНА ГЕННАДЬЕВНА</t>
  </si>
  <si>
    <t>К НАТАЛЬЯ ЛЕОНИДОВНА</t>
  </si>
  <si>
    <t>Я Флюр Аснафович</t>
  </si>
  <si>
    <t>Б НАТАЛЬЯ БОРИСОВНА</t>
  </si>
  <si>
    <t>И КРИСТИНА СЕРГЕЕВНА</t>
  </si>
  <si>
    <t>Ш ЮРИЙ МИХАЙЛОВИЧ</t>
  </si>
  <si>
    <t>И Эмил Талантович</t>
  </si>
  <si>
    <t>Т АННА ГРИГОРЬЕВНА</t>
  </si>
  <si>
    <t>С ГАЛИНА ЛЕОНТЬЕВНА</t>
  </si>
  <si>
    <t>М Виктория Максимовна</t>
  </si>
  <si>
    <t>Б ОЛЬГА ЯКОВЛЕВНА</t>
  </si>
  <si>
    <t>Ш КОНСТАНТИН ДМИТРИЕВИЧ</t>
  </si>
  <si>
    <t>К ИНДИРА МАРАТОВНА</t>
  </si>
  <si>
    <t>К Надежда Яковлевна</t>
  </si>
  <si>
    <t>Б ОЛЬГА ЕГОРОВНА</t>
  </si>
  <si>
    <t>Ж Артем Евгеньевич</t>
  </si>
  <si>
    <t>Д ЮРИЙ АЛЕКСЕЕВИЧ</t>
  </si>
  <si>
    <t>Н Сергей Иванович</t>
  </si>
  <si>
    <t>Р ТАТЬЯНА ВИКТОРОВНА</t>
  </si>
  <si>
    <t>К НАДЕЖДА СЕРГЕЕВНА</t>
  </si>
  <si>
    <t>Т СВЕТЛАНА ГЕННАДЬЕВНА</t>
  </si>
  <si>
    <t>А Валентин иванович</t>
  </si>
  <si>
    <t>Д ЖАННА БОРИСОВНА</t>
  </si>
  <si>
    <t>Б ЛАРИСА НИКОЛАЕВНА</t>
  </si>
  <si>
    <t>К ЛАРИСА ВИКТОРОВНА</t>
  </si>
  <si>
    <t>С Марина Евгеньевна</t>
  </si>
  <si>
    <t>Д АННА ВАСИЛЬЕВНА</t>
  </si>
  <si>
    <t>Л ГАЛИНА ПАВЛОВНА</t>
  </si>
  <si>
    <t>Ж НИНА АЛЕКСЕЕВНА</t>
  </si>
  <si>
    <t>В АЛЕКСАНДРА ВАСИЛЬЕВНА</t>
  </si>
  <si>
    <t>Ж ДИЛОРАМ МАХМУДОВНА</t>
  </si>
  <si>
    <t>Б ТАТЬЯНА АНАТОЛЬЕВНА</t>
  </si>
  <si>
    <t>К Надежда Георгиевна</t>
  </si>
  <si>
    <t>Б ГАЛИНА НИКОЛАЕВНА</t>
  </si>
  <si>
    <t>Р Александр Леонидович</t>
  </si>
  <si>
    <t>Ш ВЛАДИСЛАВ ФАРИТОВИЧ</t>
  </si>
  <si>
    <t>Д СВЕТЛАНА НИКОЛАЕВНА</t>
  </si>
  <si>
    <t>А Вадим Ринатович</t>
  </si>
  <si>
    <t>В ОКСАНА САСУНОВНА</t>
  </si>
  <si>
    <t>Б ТАТЬЯНА ЕВГЕНЬЕВНА</t>
  </si>
  <si>
    <t>К НАТАЛЬЯ АЛЕКСАНДРОВНА</t>
  </si>
  <si>
    <t>Р Анна Владимировна</t>
  </si>
  <si>
    <t>Ч ЕЛЕНА ГЕРМАНОВНА</t>
  </si>
  <si>
    <t>Ф АНАСТАСИЯ ЮРЬЕВНА</t>
  </si>
  <si>
    <t>Г ЕЛЕНА ВАЛЕРЬЕВНА</t>
  </si>
  <si>
    <t>Т Петр Карпович</t>
  </si>
  <si>
    <t>Г ЕЛЕНА ЮРЬЕВНА</t>
  </si>
  <si>
    <t>А ЛЮДМИЛА ГЕННАДЬЕВНА</t>
  </si>
  <si>
    <t>Ж КОНСТАНТИН ВИКТОРОВИЧ</t>
  </si>
  <si>
    <t>Б ВЛАДИМИР ВАСИЛЬЕВИЧ</t>
  </si>
  <si>
    <t>К НАТАЛЬЯ СЕРГЕЕВНА</t>
  </si>
  <si>
    <t>Д ЛЮБОВЬ АЛЕКСАНДРОВНА</t>
  </si>
  <si>
    <t>Ш ЛИЛИЯ ЭДУАРДОВНА</t>
  </si>
  <si>
    <t>С НАТАЛЬЯ АНАТОЛЬЕВНА</t>
  </si>
  <si>
    <t>Б ЕЛЕНА ВИКТОРОВНА</t>
  </si>
  <si>
    <t>Б АЛЕНА ИВАНОВНА</t>
  </si>
  <si>
    <t>Ш СЕРГЕЙ ВИКТОРОВИЧ</t>
  </si>
  <si>
    <t>М Карина Акрамовна</t>
  </si>
  <si>
    <t>Ц мамука Иорамович</t>
  </si>
  <si>
    <t>Ш Ирина Леонидовна</t>
  </si>
  <si>
    <t>П СВЕТЛАНА АЛЕКСАНДРОВНА</t>
  </si>
  <si>
    <t>Ч НИКОЛАЙ ЮРЬЕВИЧ</t>
  </si>
  <si>
    <t>А КАНДИЛ ТЕМУРОВИЧ</t>
  </si>
  <si>
    <t>Л СВЕТЛАНА ВЯЧЕСЛАВОВНА</t>
  </si>
  <si>
    <t>Д РАФИК АЛАДДИН ОГЛЫ</t>
  </si>
  <si>
    <t>С РИММА НИКОЛАЕВНА</t>
  </si>
  <si>
    <t>М АЛЬФИРА КАВИЕВНА</t>
  </si>
  <si>
    <t>С Денис Владимирович</t>
  </si>
  <si>
    <t>С ЛЮДМИЛА ИВАНОВНА</t>
  </si>
  <si>
    <t>Ч АРТЕМ АЛЕКСАНДРОВИЧ</t>
  </si>
  <si>
    <t>Л Татьяна Ивановна</t>
  </si>
  <si>
    <t>Ш ЮЛИЯ КОНСТАНТИНОВНА</t>
  </si>
  <si>
    <t>С РАВИЛЬ МАРВАНОВИЧ</t>
  </si>
  <si>
    <t>Е ОЛЕГ СЕРГЕЕВИЧ</t>
  </si>
  <si>
    <t>Г ГАЛИНА ПЕТРОВНА</t>
  </si>
  <si>
    <t>Н Вячеслав Олегович</t>
  </si>
  <si>
    <t>Б ВАЛЕНТИНА ВАСИЛЬЕВНА</t>
  </si>
  <si>
    <t>М ЛЮБОВЬ АЛЕКСАНДРОВНА</t>
  </si>
  <si>
    <t>Р Евгений Анатольевич</t>
  </si>
  <si>
    <t>Д НИКОЛАЙ ИВАНОВИЧ</t>
  </si>
  <si>
    <t>М ОЛЕГ ИВАНОВИЧ</t>
  </si>
  <si>
    <t>Д СЕРГЕЙ ПАВЛОВИЧ</t>
  </si>
  <si>
    <t>К Владимир Валериевич</t>
  </si>
  <si>
    <t>Б ЕВГЕНИЙ ВАЛЕРИЕВИЧ</t>
  </si>
  <si>
    <t>З ЛАРИСА ЕВГЕНЬЕВНА</t>
  </si>
  <si>
    <t>Щ ЕЛЕНА ПАВЛОВНА</t>
  </si>
  <si>
    <t>К ЛАРИСА ПЕТРОВНА</t>
  </si>
  <si>
    <t>Д ВИКТОР АЛЕКСАНДРОВИЧ</t>
  </si>
  <si>
    <t>Е Людмила Владимировна</t>
  </si>
  <si>
    <t>У ТАТЬЯНА НИКОЛАЕВНА</t>
  </si>
  <si>
    <t>Г ТАТЬЯНА НИКОЛАЕВНА</t>
  </si>
  <si>
    <t>Т ОЛЕГ ВАЛЕРЬЕВИЧ</t>
  </si>
  <si>
    <t>Б ЮРИЙ ВАЛЕРЬЕВИЧ</t>
  </si>
  <si>
    <t>Р ВЯЧЕСЛАВ ВАЛЕНТИНОВИЧ</t>
  </si>
  <si>
    <t>К ВЛАДИМИР ГЕНАДЬЕВИЧ</t>
  </si>
  <si>
    <t>Ф АНДРЕЙ ВЛАДИМИРОВИЧ</t>
  </si>
  <si>
    <t>К Ирина Радиковна</t>
  </si>
  <si>
    <t>Т НАТАЛЬЯ СЕРГЕЕВНА</t>
  </si>
  <si>
    <t>П ТАТЬЯНА ВАЛЕРЬЕВНА</t>
  </si>
  <si>
    <t>П ВИКТОР СЕМЕНОВИЧ</t>
  </si>
  <si>
    <t>С ГАЛИНА ТИХОНОВНА</t>
  </si>
  <si>
    <t>К СТЕПАН ВЛАДИМИРОВИЧ</t>
  </si>
  <si>
    <t>А марина валентиновна</t>
  </si>
  <si>
    <t>Х МАВРУРА САМАТОВНА</t>
  </si>
  <si>
    <t>Х МАГИНАС АКТУЛХАЕВНА</t>
  </si>
  <si>
    <t>С Наталья Сргеевна</t>
  </si>
  <si>
    <t>Ш ЛАРИСА АЛЕКСАНДРОВНА</t>
  </si>
  <si>
    <t>Г Галина Станиславовна</t>
  </si>
  <si>
    <t>С АРТЕМ ВЛАДИМИРОВИЧ</t>
  </si>
  <si>
    <t>П ЮЛИЯ ВИКТОРОВНА</t>
  </si>
  <si>
    <t>П ОЛЬГА МИХАЙЛОВНА</t>
  </si>
  <si>
    <t>М ВАЛЕРИЙ АНАТОЛЬЕВИЧ</t>
  </si>
  <si>
    <t>П Владимир Владиславович</t>
  </si>
  <si>
    <t>Б ИРИНА АЛЕКСЕЕВНА</t>
  </si>
  <si>
    <t>С СЕРГЕЙ ИВАНОВИЧ</t>
  </si>
  <si>
    <t>Б Генрих Дидрихович</t>
  </si>
  <si>
    <t>Г Ирина Эмильевна</t>
  </si>
  <si>
    <t>Г ИВАН ВЛАДИМИРОВИЧ</t>
  </si>
  <si>
    <t>А КОНСТАНТИН ГЕННАДЬЕВИЧ</t>
  </si>
  <si>
    <t>К МАРИНА НИКОЛАЕВНА</t>
  </si>
  <si>
    <t>А СЕРГЕЙ ПЕТРОВИЧ</t>
  </si>
  <si>
    <t>Н АНДРЕЙ ВИКТОРОВИЧ</t>
  </si>
  <si>
    <t>Д НАТАЛЬЯ АЛЕКСАНДРОВНА</t>
  </si>
  <si>
    <t>У НИНА ФЕДОРОВНА</t>
  </si>
  <si>
    <t>Б ЛЮБОВЬ ПАВЛОВНА</t>
  </si>
  <si>
    <t>И МУХАМЕДРАХИН КАСЕНОВИЧ</t>
  </si>
  <si>
    <t>Ф СВЕТЛАНА ИВАНОВНА</t>
  </si>
  <si>
    <t>С АЛЕКСАНДРА АНАТОЛЬЕВНА</t>
  </si>
  <si>
    <t>М ЕЛЕНА ИГОРЕВНА</t>
  </si>
  <si>
    <t>П ЮЛИЯ АНАТОЛЬЕВНА</t>
  </si>
  <si>
    <t>Д МАРИНА ВАДИМОВНА</t>
  </si>
  <si>
    <t>М ВАЛЕНТИНА ВАСИЛЬЕВНА</t>
  </si>
  <si>
    <t>Л НАТАЛЬЯ ЮРЬЕВНА</t>
  </si>
  <si>
    <t>Т ЮРИЙ НИКОЛАЕВИЧ</t>
  </si>
  <si>
    <t>А ВЛАДИМИР АЛЕКСЕЕВИЧ</t>
  </si>
  <si>
    <t>Т ОКСАНА ВИТАЛЬЕВНА</t>
  </si>
  <si>
    <t>М ВАЛЕРИЙ ВАСИЛЬЕВИЧ</t>
  </si>
  <si>
    <t>В ТАТЬЯНА МИХАЙЛОВНА</t>
  </si>
  <si>
    <t>Х СЕРГЕЙ МИХАЙЛОВИЧ</t>
  </si>
  <si>
    <t>Ч ЕЛЕНА ВАЛЕРЬЕВНА</t>
  </si>
  <si>
    <t>К ВИКТОР НИКОЛАЕВИЧ</t>
  </si>
  <si>
    <t>Т АННА ВЛАДИМИРОВНА</t>
  </si>
  <si>
    <t>Ё Сардорбек Валижон</t>
  </si>
  <si>
    <t>М НАДЕЖДА КОНСТАНТИНОВНА</t>
  </si>
  <si>
    <t>П ЛЮБОВЬ АЛЕКСАНДРОВНА</t>
  </si>
  <si>
    <t>Щ СВЕТЛАНА БОРИСОВНА</t>
  </si>
  <si>
    <t>В ЕЛЕНА ВИКТОРОВНА</t>
  </si>
  <si>
    <t>Ч АРТЁМ АНДРЕЕВИЧ</t>
  </si>
  <si>
    <t>Ш Юлия Ралифовна</t>
  </si>
  <si>
    <t>К ТАТЬЯНА ВЛАДИМИРОВНА</t>
  </si>
  <si>
    <t>Н НАЗИМ АБДУЛЛА-ОГЛЫ</t>
  </si>
  <si>
    <t>А МАРИНА ВЛАДИМИРОВНА</t>
  </si>
  <si>
    <t>К ОКСАНА АНАТОЛЬЕВНА</t>
  </si>
  <si>
    <t>Л Дарья Евгеньевна</t>
  </si>
  <si>
    <t>К Владислав Юоьевич</t>
  </si>
  <si>
    <t>Ф ТАТЬЯНА АНАТОЛЬЕВНА</t>
  </si>
  <si>
    <t>Ш ОЛЬГА БОРИСОВНА</t>
  </si>
  <si>
    <t>М ЮЛИЯ ОЛЕГОВНА</t>
  </si>
  <si>
    <t>С КОНСТАНТИН АЛЕКСАНДРОВИЧ</t>
  </si>
  <si>
    <t>С ВИКТОР ВЛАДИМИРОВИЧ</t>
  </si>
  <si>
    <t>В ВЯЧЕСЛАВ СЕРГЕЕВИЧ</t>
  </si>
  <si>
    <t>Н СЕРГЕЙ ДМИТРИЕВИЧ</t>
  </si>
  <si>
    <t>К ЕЛЕНА ГЕНРИХОВНА</t>
  </si>
  <si>
    <t>К ВАРВАРА АЛЕКСАНДРОВНА</t>
  </si>
  <si>
    <t>П СЕРГЕЙ ЗАХАРОВИЧ</t>
  </si>
  <si>
    <t>Г АНДРЕЙ РАИСОВИЧ</t>
  </si>
  <si>
    <t>К НИКОЛАЙ ГЕОРГИЕВИЧ</t>
  </si>
  <si>
    <t>Ш СВЕТЛАНА ВАСИЛЬЕВНА</t>
  </si>
  <si>
    <t>Ф Наджеда Николаевна</t>
  </si>
  <si>
    <t>Н ОЛЬГА НИКОЛАЕВНА</t>
  </si>
  <si>
    <t>Х Давыдовна</t>
  </si>
  <si>
    <t>Б Жалолдин</t>
  </si>
  <si>
    <t>Р МАРИНА ЮРЬЕВНА</t>
  </si>
  <si>
    <t>Р ЕВГЕНИЙ СЕРГЕЕВИЧ</t>
  </si>
  <si>
    <t>К Рита Владимировна</t>
  </si>
  <si>
    <t>С ЮЛИЯ СЕРГЕЕВНА</t>
  </si>
  <si>
    <t>Е АНДРЕЙ ФЕДОРОВИЧ</t>
  </si>
  <si>
    <t>С МИХАИЛ ИВАНОВИЧ</t>
  </si>
  <si>
    <t>Ш ЕЛЕНА АНАТОЛЬЕВНА</t>
  </si>
  <si>
    <t>О ЕКАТЕРИНА ИВАНОВНА</t>
  </si>
  <si>
    <t>Д НАТАЛЬЯ НИКОЛАЕВНА</t>
  </si>
  <si>
    <t>А ЯНА ГЕННАДЬЕВНА</t>
  </si>
  <si>
    <t>Б НАТАЛЬЯ МИХАЙЛОВНА</t>
  </si>
  <si>
    <t>Ш ЛЮБОВЬ АНАТОЛЬЕВНА</t>
  </si>
  <si>
    <t>Б ЛЕОНИД МИХАЙЛОВИЧ</t>
  </si>
  <si>
    <t>Б ЕЛЕНА АЛЕКСАНДРОВНА</t>
  </si>
  <si>
    <t>Х Светлана Викторовна</t>
  </si>
  <si>
    <t>П ДМИТРИЙ МИХАЙЛОВИЧ</t>
  </si>
  <si>
    <t>З ЭДУАРД ДМИТРИЕВИЧ</t>
  </si>
  <si>
    <t>З РОМАН РУДОЛЬФОВИЧ</t>
  </si>
  <si>
    <t>М Палина Генриховна</t>
  </si>
  <si>
    <t>Р ЕВГЕНИЙ АЛЕКСАНДРОВИЧ</t>
  </si>
  <si>
    <t>М НАТАЛЬЯ ВИКТРОВНА</t>
  </si>
  <si>
    <t>К АЛЕКСАНДР ПЕРФИЛЬЕВИЧ</t>
  </si>
  <si>
    <t>А НАТАЛЬЯ ГЕННАДЬЕВНА</t>
  </si>
  <si>
    <t>К ДЕНИС ОЛЕГОВИЧ</t>
  </si>
  <si>
    <t>Б МАРИЯ ВМКТРОВНА</t>
  </si>
  <si>
    <t>Л МАРИЯ НИКОЛАЕВНА</t>
  </si>
  <si>
    <t>М КОСТАНТИН ТИМОФЕЕВИЧ</t>
  </si>
  <si>
    <t>Р Хайрулло Хабибуллаевич</t>
  </si>
  <si>
    <t>ч КРИСТИНА вЛАДИМИРОВНА</t>
  </si>
  <si>
    <t>Г КОНСТАНТИН НИКОЛАЕВИЧ</t>
  </si>
  <si>
    <t>Ж НАДЕЖДА СТЕПАНОВНА</t>
  </si>
  <si>
    <t>Е Марина Владимировна</t>
  </si>
  <si>
    <t>Д Людмила Федоровна</t>
  </si>
  <si>
    <t>Д ЛИДИЯ ПЕТРОВНА</t>
  </si>
  <si>
    <t>П ВИКТОР ЯКОВЛЕВИЧ</t>
  </si>
  <si>
    <t>З Любовь Сергеевна</t>
  </si>
  <si>
    <t>Ч ИРИНА ВАСИЛЬЕВНА</t>
  </si>
  <si>
    <t>Т АЙГУЛЬ УРАЛОВНА</t>
  </si>
  <si>
    <t>Л СЕРГЕЙ ВАДИМОВИЧ</t>
  </si>
  <si>
    <t>Т Марина Степановна</t>
  </si>
  <si>
    <t>М ЛЮБОВЬ НИКИФОРОВНА</t>
  </si>
  <si>
    <t>И ВЛАДИМИР ВЛАДИМИРОВИЧ</t>
  </si>
  <si>
    <t>Ч Константин Евдокимович</t>
  </si>
  <si>
    <t>Л Николай Федорович</t>
  </si>
  <si>
    <t>М НАДЕЖДА ПЕТРОВНА</t>
  </si>
  <si>
    <t>П Евгения Сергеевна</t>
  </si>
  <si>
    <t>Ш Оксана Иванвона</t>
  </si>
  <si>
    <t>С Роман Альфисович</t>
  </si>
  <si>
    <t>Т.Егор</t>
  </si>
  <si>
    <t>З.Елена</t>
  </si>
  <si>
    <t>Р.Анна</t>
  </si>
  <si>
    <t>И.Денис</t>
  </si>
  <si>
    <t>С.Елена</t>
  </si>
  <si>
    <t>Т.Марина</t>
  </si>
  <si>
    <t>А.Оксана</t>
  </si>
  <si>
    <t>П.Антон</t>
  </si>
  <si>
    <t>26.07.2016</t>
  </si>
  <si>
    <t>24.07.2016</t>
  </si>
  <si>
    <t>22.07.2016</t>
  </si>
  <si>
    <t>21.07.2016</t>
  </si>
  <si>
    <t>20.07.2016</t>
  </si>
  <si>
    <t>17.07.2016</t>
  </si>
  <si>
    <t>16.07.2016</t>
  </si>
  <si>
    <t>12.07.2016</t>
  </si>
  <si>
    <t>11.07.2016</t>
  </si>
  <si>
    <t>10.07.2016</t>
  </si>
  <si>
    <t>08.07.2016</t>
  </si>
  <si>
    <t>07.07.2016</t>
  </si>
  <si>
    <t>06.07.2016</t>
  </si>
  <si>
    <t>05.07.2016</t>
  </si>
  <si>
    <t>04.07.2016</t>
  </si>
  <si>
    <t>03.07.2016</t>
  </si>
  <si>
    <t>02.07.2016</t>
  </si>
  <si>
    <t>01.07.2016</t>
  </si>
  <si>
    <t>Dmitry F.</t>
  </si>
  <si>
    <t>Yekaterina C.</t>
  </si>
  <si>
    <t>Andre K.</t>
  </si>
  <si>
    <t>Valentin P.</t>
  </si>
  <si>
    <t>Larissa K.</t>
  </si>
  <si>
    <t>ПАО "Сбербанк"</t>
  </si>
  <si>
    <t>Г.Татьяна Григорьевна</t>
  </si>
  <si>
    <t>С.МАРИЯ АЛЕКСАНДРОВНА</t>
  </si>
  <si>
    <t xml:space="preserve">ИП Ганзенко Вадим Сергеевич </t>
  </si>
  <si>
    <t xml:space="preserve">ИП ПРАСОЛОВ СТАНИСЛАВ СЕРГЕЕВИЧ </t>
  </si>
  <si>
    <t xml:space="preserve">Ч.ЭЙД ФАУНДЕЙШН </t>
  </si>
  <si>
    <t xml:space="preserve">Р.ОЛЬГА АНДРЕЕВНА </t>
  </si>
  <si>
    <t>С.Юлия Викторовна</t>
  </si>
  <si>
    <t>Б.АННА АНДРЕЕВНА</t>
  </si>
  <si>
    <t>А.Алексей Александрович</t>
  </si>
  <si>
    <t>Ш.ИВАН ВИКТОРОВИЧ</t>
  </si>
  <si>
    <t>М.АЛЕКСАНДРА НИКОЛАЕВНА</t>
  </si>
  <si>
    <t>Б.Светлана Сергеевна</t>
  </si>
  <si>
    <t>В.СЕРГЕЙ ВЛАДИМИРОВИЧ</t>
  </si>
  <si>
    <t>П.АЛЛА ЮРЬЕВНА</t>
  </si>
  <si>
    <t>Б.Елена Сергеевна</t>
  </si>
  <si>
    <t>Я.ЕКАТЕРИНА АНДРЕЕВНА</t>
  </si>
  <si>
    <t>ИП Ильин Владислав Вячеславович</t>
  </si>
  <si>
    <t>Т.ЕВГЕНИЙ ВЛАДИМИРОВИЧ</t>
  </si>
  <si>
    <t xml:space="preserve">О.ЕВГЕНИЙ ГЕННАДЬЕВИЧ </t>
  </si>
  <si>
    <t>Л. ЛЮБОВЬ ЕВГЕНЬЕВНА</t>
  </si>
  <si>
    <t xml:space="preserve">ИП Шалаева Ирина Ивановна </t>
  </si>
  <si>
    <t>Р.Надежда Витальевна</t>
  </si>
  <si>
    <t>С.Ксения Евгеньевна</t>
  </si>
  <si>
    <t>К.РОМАН СЕРГЕЕВИЧ</t>
  </si>
  <si>
    <t>И.АЙШАТ ХАСАНОВНА</t>
  </si>
  <si>
    <t xml:space="preserve">ИП Смиронов Александр Геннадиевич </t>
  </si>
  <si>
    <t>Д.НАДЕЖДА АЛЕКСЕЕВНА</t>
  </si>
  <si>
    <t>А.Мария Александровна</t>
  </si>
  <si>
    <t>З.Ляйсан Зуфаровна</t>
  </si>
  <si>
    <t>Ф. Максим Александрович</t>
  </si>
  <si>
    <t>Р.АЛЕСЯ АЛЕКСАНДРОВНА</t>
  </si>
  <si>
    <t>Р.ИГОРЬ НИКОЛАЕВИЧ</t>
  </si>
  <si>
    <t>Ш.Андрей Михайлович</t>
  </si>
  <si>
    <t>Б.Лаура</t>
  </si>
  <si>
    <t xml:space="preserve">Д.НАТАЛЬЯ МИХАЙЛОВНА </t>
  </si>
  <si>
    <t>К.ЮЛИЯ АЛЕКСАНДРОВНА</t>
  </si>
  <si>
    <t>Т.Дмитрий Александрович</t>
  </si>
  <si>
    <t>ИП Свольский Роман Владимирович</t>
  </si>
  <si>
    <t>Ш.-Ж. Алексей Алексеевич</t>
  </si>
  <si>
    <t>З.АЛЕКСАНДР НИКОЛАЕВИЧ</t>
  </si>
  <si>
    <t>Б.ЕЛЕНА ИГОРЕВНА</t>
  </si>
  <si>
    <t>на лечение Еськова Дениса</t>
  </si>
  <si>
    <t>на лечение Муминовой Мехрангез</t>
  </si>
  <si>
    <t>на лечение Мирзоевой Алины</t>
  </si>
  <si>
    <t>на лечение Вирзаевой Анастасии</t>
  </si>
  <si>
    <t>на лечение Вирясовой Анастасии</t>
  </si>
  <si>
    <t>Благотворительные пожертвования собранные в ящики для сбора пожертвований на фестивале "Нашествие"в поселке Большое Завидово 9,10 июля 2016г</t>
  </si>
  <si>
    <t>Благотворительные пожертвования собранные в ящики для сбора пожертвований на спектакле "Хороший,плохой,злой" 12 июнля 2016г в ММДМ</t>
  </si>
  <si>
    <t>Благотворительные пожертвования собранные в ящики для сбора пожертвований на концерте Басты в клубе Армия 16.07.2016г</t>
  </si>
  <si>
    <t>Оплата авиабилетов для Баймагамбетовой Нурай и сопровождающего лица</t>
  </si>
  <si>
    <t>Оплата авиабилетов для Гичиева Мохмада и сопровождающего лица</t>
  </si>
  <si>
    <t>Оплата авиабилетов для Пулатова Мухаммада и сопровождающего лица</t>
  </si>
  <si>
    <t>Оплата авиабилетов для Гайсарова Александра и сопровождающего лица</t>
  </si>
  <si>
    <t>Оплата лечения Попыванова Артемия</t>
  </si>
  <si>
    <t>Оплата лечения Ильиной Иоаны</t>
  </si>
  <si>
    <t>Оплата лечения Скрыпник Александра</t>
  </si>
  <si>
    <t>Оплата лечения Багдасарян Анри</t>
  </si>
  <si>
    <t>Оплата лечения Фоминой Ксении</t>
  </si>
  <si>
    <t>Оплата лечения Жорник Павла</t>
  </si>
  <si>
    <t>Оплата лечения Смирнова Семёна</t>
  </si>
  <si>
    <t>Оплата лечения Корневой Варвары</t>
  </si>
  <si>
    <t>Оплата лечения Чмелинской Аделины</t>
  </si>
  <si>
    <t>Оплата за медицинские препараты для Астахова Дениса</t>
  </si>
  <si>
    <t>Оплата за медицинские препараты для Горшковой Валерии</t>
  </si>
  <si>
    <t>Оплата за медицинские препараты для Попывановой Светланы</t>
  </si>
  <si>
    <t>Оплата за медицинские препараты для Хардашевой Полины</t>
  </si>
  <si>
    <t>Оплата за медицинские препараты для Митрофанова Ивана</t>
  </si>
  <si>
    <t>Оплата за медицинские препараты для Скрыпник Александра</t>
  </si>
  <si>
    <t>Оплата за медицинские препараты для Еськова Данилы</t>
  </si>
  <si>
    <t>Оплата за медицинские препараты для Готфрид Макара</t>
  </si>
  <si>
    <t>Оплата за медицинские препараты для Ахмедханова Саида</t>
  </si>
  <si>
    <t>Оплата за медицинские препараты для Марукян Мариам</t>
  </si>
  <si>
    <t>Оплата за медицинские препараты для Герасименко Тимофея</t>
  </si>
  <si>
    <t>Оплата за медицинские препараты для Подмарева Раниса</t>
  </si>
  <si>
    <t>Оплата за медицинские препараты для Ходыревой Татьяны</t>
  </si>
  <si>
    <t>Оплата за медицинские препараты для Паршикова Кирилла</t>
  </si>
  <si>
    <t>Оплата за медицинские препараты для Цапелик Владислава</t>
  </si>
  <si>
    <t>Оплата за медицинские препараты для Бореевой Дарины</t>
  </si>
  <si>
    <t>Оплата за медицинские препараты для Сироштан Ульяны</t>
  </si>
  <si>
    <t>Оплата за медицинские препараты для Шардакова Сергея</t>
  </si>
  <si>
    <t>Оплата за медицинские препараты для Гичиева Мохмада</t>
  </si>
  <si>
    <t>Оплата за медицинские препараты для Горбачева Виктора</t>
  </si>
  <si>
    <t>Оплата за медицинские препараты для Алесковской Марии</t>
  </si>
  <si>
    <t>Оплата за медицинские препараты для Лиева Темиркана</t>
  </si>
  <si>
    <t>Оплата за медицинские препараты для Смирнова Семёна</t>
  </si>
  <si>
    <t>Оплата за медицинские препараты для Бетеева Давида</t>
  </si>
  <si>
    <t>Оплата за медицинские препараты для Кравченко Алины</t>
  </si>
  <si>
    <t>Оплата за медицинские препараты для Саакян Оганнесы</t>
  </si>
  <si>
    <t>Оплата за медицинские препараты для Баймагамбетовой Нурай</t>
  </si>
  <si>
    <t>Оплата за медицинские препараты для Казанова Леонида</t>
  </si>
  <si>
    <t>Оплата за медицинские препараты для Лошкарева Никиты</t>
  </si>
  <si>
    <t>Оплата за медицинские препараты для Чмелинской Аделины</t>
  </si>
  <si>
    <t>Оплата за медицинские препараты для Дядичевой Ксении</t>
  </si>
  <si>
    <t>Оплата за медицинские препараты для Славинской Анастасии</t>
  </si>
  <si>
    <t>Оплата за медицинские препараты для Хардашевой Камиллы</t>
  </si>
  <si>
    <t>Оплата за медицинские препараты для Давлетшина Никиты</t>
  </si>
  <si>
    <t>Оплата за медицинские препараты для Голикова Дениса</t>
  </si>
  <si>
    <t>Оплата за медицинские препараты для Спиридонова Ивана</t>
  </si>
  <si>
    <t>Оплата за медицинские препараты для Решетовой Анастасии</t>
  </si>
  <si>
    <t>Оплата за медицинские препараты для Вирясовой Анастасии</t>
  </si>
  <si>
    <t>Оплата за медицинские препараты для Кондрашова Роберта</t>
  </si>
  <si>
    <t>Оплата за медицинские препараты для Меляковой Дарьи</t>
  </si>
  <si>
    <t>Оплата за обследование Закировой Альбины</t>
  </si>
  <si>
    <t>Оплата за обследование Новикова Кирилла</t>
  </si>
  <si>
    <t>Оплата за обследование Контиева Тимура</t>
  </si>
  <si>
    <t>Оплата за обследование Бодровой Александры</t>
  </si>
  <si>
    <t>Оплата за медицинское оборудование для Кузнецовой Полины</t>
  </si>
  <si>
    <t>Оплата лечения Бетеева Давида</t>
  </si>
  <si>
    <t>Оплата лечения Сметанина Руслана</t>
  </si>
  <si>
    <t>Оплата лечения Горбачева Виктора</t>
  </si>
  <si>
    <t>Оплата лечения Готфрин Макара</t>
  </si>
  <si>
    <t>Оплата лечения Скрипник Александра</t>
  </si>
  <si>
    <t>Оплата лечения Гичиева Мохмада</t>
  </si>
  <si>
    <t>Оплата лечения Сироштан Ульяны</t>
  </si>
  <si>
    <t>Оплата за медицинское оборудование для Будрецова Тимофея</t>
  </si>
  <si>
    <t>Оплата за медицинское оборудование для Сидельниковой Елизаветы</t>
  </si>
  <si>
    <t>Оплата за медицинское оборудование для Маляковой Дарьи</t>
  </si>
  <si>
    <t>Оплата за медицинское оборудование для Жорник Павла</t>
  </si>
  <si>
    <t>Оплата за обследование Багдасарова Давида</t>
  </si>
  <si>
    <t>Оплата за обследование Садовской Софии</t>
  </si>
  <si>
    <t>Оплата за обследование Добричевой Дарьи</t>
  </si>
  <si>
    <t>Оплата за обследование Саранчивой Алины</t>
  </si>
  <si>
    <t>Оплата за обследование Еськова Данила</t>
  </si>
  <si>
    <t>Оплата за обследование Марчевой Полины</t>
  </si>
  <si>
    <t>Оплата за медицинское оборудование для Марукян Мариам</t>
  </si>
  <si>
    <t>Оплата за медицинское оборудование для Славинской Анастасии</t>
  </si>
  <si>
    <t>Оплата за медицинское оборудование для Лозинского Ильи</t>
  </si>
  <si>
    <t>Оплата медицинских расходных материалов для Мирзокаримовой Амины</t>
  </si>
  <si>
    <t>ПАО БИНБАНК</t>
  </si>
  <si>
    <t>Платежная система ГОРОД</t>
  </si>
  <si>
    <t>Б.СЕРГЕЙ ДМИТРИЕВИЧ</t>
  </si>
  <si>
    <t>А. ЕКАТЕРИНА ВИКТОРОВНА</t>
  </si>
  <si>
    <t>М.АННА МИХАЙЛОВНА</t>
  </si>
  <si>
    <t>Ш.ЭДУАРД ЮРЬЕВИЧ</t>
  </si>
  <si>
    <t>Ч.ЮЛИЯ ВИКТОРОВНА</t>
  </si>
  <si>
    <t>Д.ЕВГЕНИЙ ВЯЧЕСЛАВОВИЧ</t>
  </si>
  <si>
    <t>Т.ГРИГОР РАДИКОВИЧ</t>
  </si>
  <si>
    <t>С. ОЛЬГА ВЛАДИЛЕНОВНА</t>
  </si>
  <si>
    <t>С.ИВАН АЛЕКСАНДРОВИЧ</t>
  </si>
  <si>
    <t>П. ЛИЛИЯ ВЛАДИМИРОВНА</t>
  </si>
  <si>
    <t>S.TEMUR</t>
  </si>
  <si>
    <t>Ч.ШУШЭН</t>
  </si>
  <si>
    <t>С.СОХИБАХОН</t>
  </si>
  <si>
    <t>Э.МОХАМЕД ГАМАЛЬ АБДЕЛЬГА</t>
  </si>
  <si>
    <t>М.АРМЕНАК АБРАМОВИЧ</t>
  </si>
  <si>
    <t>П.АЛЕКСАНДР АЛЕКСАНДРОВИЧ</t>
  </si>
  <si>
    <t>А.ТАТЬЯНА ИВАНОВНА</t>
  </si>
  <si>
    <t>К.ВЯЧЕСЛАВ</t>
  </si>
  <si>
    <t>Б.НАТАЛЬЯ ПЕТРОВНА</t>
  </si>
  <si>
    <t>Ф. АМБАРЦУМ КОЛЯЕВИЧ</t>
  </si>
  <si>
    <t>Y. ELENA</t>
  </si>
  <si>
    <t>С. РИММА РАШИДОВНА</t>
  </si>
  <si>
    <t xml:space="preserve">Б.ОЛЬГА </t>
  </si>
  <si>
    <t>Т.МУРОД КОДИРЖОНОВИЧ</t>
  </si>
  <si>
    <t>Т.ШЕРАЛИ НУРАЛИЕВИЧ</t>
  </si>
  <si>
    <t>Г. ЭДУАРД</t>
  </si>
  <si>
    <t xml:space="preserve">B.ANDREY </t>
  </si>
  <si>
    <t>Х.СУЛТОНХОДЖА МАРУФХОДЖАЕВИЧ</t>
  </si>
  <si>
    <t>О.САБОХАТ ЕРМАМАТОВНА</t>
  </si>
  <si>
    <t>Б.ДЕНИС АЛЕКСАНДРОВИЧ</t>
  </si>
  <si>
    <t>Б.БАХТИЁР НЕГМАТОВИЧ</t>
  </si>
  <si>
    <t>Д.ДАРЬЯ ГЕННАДЬЕВНА</t>
  </si>
  <si>
    <t>Ш.Ирина Владимировна</t>
  </si>
  <si>
    <t>А.Александр Васильевич</t>
  </si>
  <si>
    <t>А.Айдар Равилович</t>
  </si>
  <si>
    <t>М.Наталья Ивановна</t>
  </si>
  <si>
    <t>У.Александр Владимирович</t>
  </si>
  <si>
    <t>Б.Виктория Геннадьевна</t>
  </si>
  <si>
    <t>А.Максим Борисович</t>
  </si>
  <si>
    <t>П.Алексей Александрович</t>
  </si>
  <si>
    <t>Л.ЛЮДМИЛА ВИКТОРОВНА</t>
  </si>
  <si>
    <t>А.АЛИНА КАЛИЕВНА</t>
  </si>
  <si>
    <t>М.ИГНАТ ОЛЕГОВИЧ</t>
  </si>
  <si>
    <t>М.ИРИНА ШАМИЛЬЕВНА</t>
  </si>
  <si>
    <t>С.МИХАИЛ АНДРЕЕВИЧ</t>
  </si>
  <si>
    <t>К.ЕЛЕНА АЛЕКСАНДРОВНА</t>
  </si>
  <si>
    <t>Б.ИРИНА ВАЛЕРЬЕВНА</t>
  </si>
  <si>
    <t>К.АЛЕКСАНДР АЛЕКСЕЕВИЧ</t>
  </si>
  <si>
    <t>Т.ЭЛЛА ЕВГЕНЬЕВНА</t>
  </si>
  <si>
    <t>П.АЛЕКСЕЙ ВАЛЕРЬЕВИЧ</t>
  </si>
  <si>
    <t>Т. ЕГОР ВЛАДИМИРОВИЧ</t>
  </si>
  <si>
    <t>В.ЕВГЕНИЙ ВИКТОРОВИЧ</t>
  </si>
  <si>
    <t>С.НИКИТА МИХАЙЛОВИЧ</t>
  </si>
  <si>
    <t>М.ЗИНАИДА НИКОЛАЕВНА</t>
  </si>
  <si>
    <t>Р.АНТОН ЮРЬЕВИЧ</t>
  </si>
  <si>
    <t>У.АЛЕКСАНДР ВЛАДИМИРОВИЧ</t>
  </si>
  <si>
    <t>Б. КСЕНИЯ ИГОРЕВНА</t>
  </si>
  <si>
    <t>Г.ОЛЬГА СЕРГЕЕВНА</t>
  </si>
  <si>
    <t>П.МАРИНА ВЛАДИМИРОВНА</t>
  </si>
  <si>
    <t>С.АЛЕКСЕЙ ВАЛЕНТИНОВИЧ</t>
  </si>
  <si>
    <t>Б.ДМИТРИЙ ЮРЬЕВИЧ</t>
  </si>
  <si>
    <t>М.ЛЯЙСА ДАМИРОВНА</t>
  </si>
  <si>
    <t>Ч.НАТАЛЬЯ НИКОЛАЕВНА</t>
  </si>
  <si>
    <t>А.КИРИЛЛ ФЕДОРОВИЧ</t>
  </si>
  <si>
    <t>Л.ОКСАНА ГЕОРГИЕВНА</t>
  </si>
  <si>
    <t>О.МАРИЯ ЖАМСАРАНОВНА</t>
  </si>
  <si>
    <t>К.ДМИТРИЙ БОРИСОВИЧ</t>
  </si>
  <si>
    <t>Ж.АННА ПАВЛОВНА</t>
  </si>
  <si>
    <t>К.СЕРГЕЙ АЛЕКСАНДРОВИЧ</t>
  </si>
  <si>
    <t>С.Татьяна Ивановна</t>
  </si>
  <si>
    <t>Л.Елена Александровна</t>
  </si>
  <si>
    <t>Ш.ГАЛИНА ВЛАДИМИРОВНА</t>
  </si>
  <si>
    <t>В.ВЛАДИСЛАВ ВАЛЕРЬЕВИЧ</t>
  </si>
  <si>
    <t>А.ЮЛИЯ АНДРЕЕВНА</t>
  </si>
  <si>
    <t>И.ОЛЬГА ВАДИМОВНА</t>
  </si>
  <si>
    <t>З.КИРИЛЛ ВАЛЕРЬЕВИЧ</t>
  </si>
  <si>
    <t>К.ЮЛИЯ ЕВГЕНЬЕВНА</t>
  </si>
  <si>
    <t>З.ДМИТРИЙ НИКОЛАЕВИЧ</t>
  </si>
  <si>
    <t>К.ВЛАДИМИР ЕВГЕНЬЕВИЧ</t>
  </si>
  <si>
    <t>Б.ЛЮДМИЛА ПЕТРОВНА</t>
  </si>
  <si>
    <t>А.АЙДАР РАВИЛОВИЧ</t>
  </si>
  <si>
    <t>Е.ЕКАТЕРИНА ПАВЛОВНА</t>
  </si>
  <si>
    <t>П.ЕКАТЕРИНА АЛЕКСАНДРОВНА</t>
  </si>
  <si>
    <t>З.АЛЕКСЕЙ АЛЕКСАНДРОВИЧ</t>
  </si>
  <si>
    <t>П.СВЕТЛАНА АЛЕКСАНДРОВНА</t>
  </si>
  <si>
    <t>Р. ВЯЧЕСЛАВ ЮРЬЕВИЧ</t>
  </si>
  <si>
    <t>Б.ЮРИЙ ВЯЧЕСЛАВОВИЧ</t>
  </si>
  <si>
    <t>Т.ЕКАТЕРИНА ИВАНОВНА</t>
  </si>
  <si>
    <t>Б. ВАЛЕРИЯ ОЛЕГОВНА</t>
  </si>
  <si>
    <t>Д.ЕЛЕНА ПЕТРОВНА</t>
  </si>
  <si>
    <t>К. МАРИЯ ЕВГЕНЬЕВНА</t>
  </si>
  <si>
    <t>Н. СЕРГЕЙ НИКОЛАЕВИЧ</t>
  </si>
  <si>
    <t>Р.ЮЛИЯ МИХАЙЛОВНА</t>
  </si>
  <si>
    <t>П.ЕЛЕНА ВИКТОРОВНА</t>
  </si>
  <si>
    <t>Т.ЕГОР ВЛАДИМИРОВИЧ</t>
  </si>
  <si>
    <t>О.АНДРЕЙ ЮРЬЕВИЧ</t>
  </si>
  <si>
    <t>Ф. МАРИЯ ГЕННАДЬЕВНА</t>
  </si>
  <si>
    <t>Л.НАТАЛЬЯ ГЕНРИХОВНА</t>
  </si>
  <si>
    <t>Ч.ОЛЕГ ПЕТРОВИЧ</t>
  </si>
  <si>
    <t>Л.Надежда Викторовна</t>
  </si>
  <si>
    <t>К.АЛЕКСАНДР ВЛАДИМИРОВИЧ</t>
  </si>
  <si>
    <t>К.ЕЛЕНА СЕРГЕЕВНА</t>
  </si>
  <si>
    <t>А.АНАСТАСИЯ ВИКТОРОВНА</t>
  </si>
  <si>
    <t>Б.АЛЕКСЕЙ СЕРГЕЕВИЧ</t>
  </si>
  <si>
    <t>З.НАДЕЖДА АНАТОЛЬЕВНА</t>
  </si>
  <si>
    <t>К.ОКСАНА НИКОЛАЕВНА</t>
  </si>
  <si>
    <t>Т.АЛЕКСАНДР СЕРГЕЕВИЧ</t>
  </si>
  <si>
    <t>К.ЛАРИСА ВАЛЕНТИНОВНА</t>
  </si>
  <si>
    <t>П.КОНСТАНТИН ВИКТОРОВИЧ</t>
  </si>
  <si>
    <t>Б.АННА АЛЕКСАНДРОВНА</t>
  </si>
  <si>
    <t>Е.АНДРЕЙ ЮРЬЕВИЧ</t>
  </si>
  <si>
    <t>С.ЛЮДМИЛА ИВАНОВНА</t>
  </si>
  <si>
    <t>К.НАТАЛЬЯ НИКОЛАЕВНА</t>
  </si>
  <si>
    <t>Е.ЕЛЕНА СЕРГЕЕВНА</t>
  </si>
  <si>
    <t>Е-Д ЕКАТЕРИНА ГЕННАДЬЕВНА</t>
  </si>
  <si>
    <t>О.ВАЛЕНТИНА НИКОЛАЕВНА</t>
  </si>
  <si>
    <t>Д.ЕКАТЕРИНА ЮРЬЕВНА</t>
  </si>
  <si>
    <t>К.АННА НИКОЛАЕВНА</t>
  </si>
  <si>
    <t>З.ЕВГЕНИЯ ЕВГЕНЬЕВНА</t>
  </si>
  <si>
    <t>Б.СТЕПАН РАЯНОВИЧ</t>
  </si>
  <si>
    <t>К.ИГОРЬ АНАТОЛЬЕВИЧ</t>
  </si>
  <si>
    <t>Ш.ЛИАНА АЛЕКСАНДРОВНА</t>
  </si>
  <si>
    <t>Я.Надежда Васильевна</t>
  </si>
  <si>
    <t>М.РУСТАМ ЭРКИНОВИЧ</t>
  </si>
  <si>
    <t>Л.ЕКАТЕРИНА ВЛАДИМИРОВНА</t>
  </si>
  <si>
    <t>И.ИВАН АНДРЕЕВИЧ</t>
  </si>
  <si>
    <t>З.РИММА ЗУЛЬФАТОВНА</t>
  </si>
  <si>
    <t>Б.ЛЮДМИЛА ВИКТОРОВНА</t>
  </si>
  <si>
    <t>К. ЕЛЕНА СЕРГЕЕВНА</t>
  </si>
  <si>
    <t>Г.ИГОРЬ МИХАЙЛОВИЧ</t>
  </si>
  <si>
    <t>П.ЕЛЕНА СЕРГЕЕВНА</t>
  </si>
  <si>
    <t>К.МАКСИМ АЛЕКСАНДРОВИЧ</t>
  </si>
  <si>
    <t>А.ЛИЛИТ ВАЧАГАНОВНА</t>
  </si>
  <si>
    <t>М.ЕВГЕНИЯ БОРИСОВНА</t>
  </si>
  <si>
    <t>Г. АНАТОЛИЙ ИГОРЕВИЧ</t>
  </si>
  <si>
    <t>С.ЕЛЕНА ЛЕОНИДОВНА</t>
  </si>
  <si>
    <t>Р.Елена Николаевна</t>
  </si>
  <si>
    <t>Е. ВИТАЛИЙ ВАЛЕРЬЕВИЧ</t>
  </si>
  <si>
    <t>Г.ДАНИЯ ЖИГАНШЕВНА</t>
  </si>
  <si>
    <t>Т.ДМИТРИЙ АЛЕКСАНДРОВИЧ</t>
  </si>
  <si>
    <t>Н.НАДЕЖДА АНАТОЛЬЕВНА</t>
  </si>
  <si>
    <t>Д.СЕРГЕЙ ВЛАДИМИРОВИЧ</t>
  </si>
  <si>
    <t>П.АНАСТАСИЯ МИХАЙЛОВНА</t>
  </si>
  <si>
    <t>Е.АЛЕКСАНДРА РАШИДОВНА</t>
  </si>
  <si>
    <t>Д.РУСЛАН БАХТИЁРОВИЧ</t>
  </si>
  <si>
    <t>П.Анна Николаевна</t>
  </si>
  <si>
    <t>LG Care: Открытки со смыслом</t>
  </si>
  <si>
    <t>Благотворительный день рождения</t>
  </si>
  <si>
    <t>09.07.2016</t>
  </si>
  <si>
    <t>99-88</t>
  </si>
  <si>
    <t>*12-89</t>
  </si>
  <si>
    <t>*10-22</t>
  </si>
  <si>
    <t>*12-98</t>
  </si>
  <si>
    <t>16-47</t>
  </si>
  <si>
    <t>13.07.2016</t>
  </si>
  <si>
    <t>14.07.2016</t>
  </si>
  <si>
    <t>15.07.2016</t>
  </si>
  <si>
    <t>18.07.2016</t>
  </si>
  <si>
    <t>19.07.2016</t>
  </si>
  <si>
    <t>23.07.2016</t>
  </si>
  <si>
    <t>25.07.2016</t>
  </si>
  <si>
    <t>27.07.2016</t>
  </si>
  <si>
    <t>28.07.2016</t>
  </si>
  <si>
    <t>29.07.2016</t>
  </si>
  <si>
    <t>30.07.2016</t>
  </si>
  <si>
    <t>49-56</t>
  </si>
  <si>
    <t>00-58</t>
  </si>
  <si>
    <t>IP KIM IRINA ANATOL                YEVNA                              MAGADAN, OKTYABRSKAYA 20/1-22</t>
  </si>
  <si>
    <t>KAMCHATSKOE REGIONALN              OE OTDELENIE POLITICHESKOI PARTII LIBERALNO-DEMOKRATICHESKAYA PARTIYA ROSSII"</t>
  </si>
  <si>
    <t>ООО "СБ-ПРО"</t>
  </si>
  <si>
    <t>ООО ИТБ-СЕРВИС</t>
  </si>
  <si>
    <t>ООО НАУЧНО-ТЕХНИЧЕСКИЙ ЦЕНТР ТЯЖПРЕСС</t>
  </si>
  <si>
    <t>ИП АЗИКОВ СЕРГЕЙ ОЛЕГОВИЧ</t>
  </si>
  <si>
    <t>ИП БЛИНОВ ВАЛЕРИЙ ВЛАДИМИРОВИЧ</t>
  </si>
  <si>
    <t>ИП МАНЕКИН СЕРГЕЙ ВАЛЕРЬЕВИЧ</t>
  </si>
  <si>
    <t>ИП СЕВРЮКОВА ЛЮДМИЛА НИКОЛАЕВНА</t>
  </si>
  <si>
    <t>ООО СТАНДАРТ-СЕРВИС</t>
  </si>
  <si>
    <t>ФИЛИАЛ N3652 ВТБ 24 (ПАО) Г.ВОРОНЕЖ</t>
  </si>
  <si>
    <t>ИНДИВИДУАЛЬНЫЙ ПРЕДПРИНИМАТЕЛЬ  МИЛЕНИНА ЛЮДМИЛА ВЛАДИМИРОВНА</t>
  </si>
  <si>
    <t>ООО "ФОНД-СЕРВИС"</t>
  </si>
  <si>
    <t>ИП БАРБАШОВА ВЕРОНИКА ПЕТРОВНА</t>
  </si>
  <si>
    <t>ООО "СТАТУС ПЛЮС"</t>
  </si>
  <si>
    <t>ИП УДОВИЧЕНКО ЕВГЕНИЯ ВЛАДИМИРОВНА</t>
  </si>
  <si>
    <t>ООО "СТРОЙМОНТАЖ"</t>
  </si>
  <si>
    <t>ИНДИВИДУАЛЬНЫЙ ПРЕДПРИНИМАТЕЛЬ  ПУШИЛИН ВЛАДИМИР АЛЕКСЕЕВИЧ</t>
  </si>
  <si>
    <t>ИП НЕКРАСОВ СЕРГЕЙ ОЛЕГОВИЧ</t>
  </si>
  <si>
    <t>ИП КРОМИН СЕРГЕЙ ВЯЧЕСЛАВОВИЧ</t>
  </si>
  <si>
    <t>ИНДИВИДУАЛЬНЫЙ ПРЕДПРИНИМАТЕЛЬ  ШЕВЧУК АННА</t>
  </si>
  <si>
    <t>ООО ДОКТОР СМАЙЛ</t>
  </si>
  <si>
    <t>ИП НАУМОВ ДАНИЛ АЛЕКСАНДРОВИЧ</t>
  </si>
  <si>
    <t>ООО ДАЧНИЦА</t>
  </si>
  <si>
    <t>ООО ПАРКЕТ-ЛЮКС</t>
  </si>
  <si>
    <t>ИП ПРОХОРОВ ДЕНИС ОЛЕГОВИЧ</t>
  </si>
  <si>
    <t>ООО МЕГАСТРОЙ-ПРОЕКТ</t>
  </si>
  <si>
    <t>ООО "ВОЛГА"</t>
  </si>
  <si>
    <t>ООО ОБЩЕСТВО С ОГРАНИЧЕННОЙ ОТВЕТСТВЕННОСТЬЮ ФАСАД МОНТАЖ</t>
  </si>
  <si>
    <t>ООО "АСТРУМ"</t>
  </si>
  <si>
    <t>ИНДИВИДУАЛЬНЫЙ ПРЕДПРИНИМАТЕЛЬ  ЮХОВ АНДРЕЙ МИХАЙЛОВИЧ</t>
  </si>
  <si>
    <t>ООО "СТАРТ"</t>
  </si>
  <si>
    <t>ООО "МОДЕРН"</t>
  </si>
  <si>
    <t>ИНДИВИДУАЛЬНЫЙ ПРЕДПРИНИМАТЕЛЬ  НЕЙМИШЕВ ЕВГЕНИЙ АНДРЕЕВИЧ</t>
  </si>
  <si>
    <t>ИНДИВИДУАЛЬНЫЙ ПРЕДПРИНИМАТЕЛЬ  ШАДРИН МИХАИЛ ЯКОВЛЕВИЧ</t>
  </si>
  <si>
    <t>ООО "ПРОЕКТМОНТАЖ"</t>
  </si>
  <si>
    <t>ООО "ТД "ЕКАТЕРИНА"</t>
  </si>
  <si>
    <t>ООО ОРИЕНТИР</t>
  </si>
  <si>
    <t>ООО ОБЛГРАД</t>
  </si>
  <si>
    <t>ООО "МЕРКАДА СТРОЙ"</t>
  </si>
  <si>
    <t>ООО "ДОМ"</t>
  </si>
  <si>
    <t>ООО "ЛУГА"</t>
  </si>
  <si>
    <t>ИНДИВИДУАЛЬНЫЙ ПРЕДПРИНИМАТЕЛЬ  ТУАРМЕНСКИЙ ВЛАДИМИР АЛЕКСАНДРОВИЧ</t>
  </si>
  <si>
    <t>ООО "ПРОФИАЛЬЯНС"</t>
  </si>
  <si>
    <t>ИНДИВИДУАЛЬНЫЙ ПРЕДПРИНИМАТЕЛЬ  МАХНЕВА НАТАЛЬЯ АНАТОЛЬЕВНА</t>
  </si>
  <si>
    <t>ИНДИВИДУАЛЬНЫЙ ПРЕДПРИНИМАТЕЛЬ  СИРАЕВ ИЛЬНАР РАШИТОВИЧ</t>
  </si>
  <si>
    <t>ООО ПРОМСИТИСТРОЙ</t>
  </si>
  <si>
    <t>ООО "А2"</t>
  </si>
  <si>
    <t>ИНДИВИДУАЛЬНЫЙ ПРЕДПРИНИМАТЕЛЬ  ДМИТРИЕВ РОМАН ЛЕОНИДОВИЧ</t>
  </si>
  <si>
    <t>ООО "МЕГАПОЛИС"</t>
  </si>
  <si>
    <t>ИНДИВИДУАЛЬНЫЙ ПРЕДПРИНИМАТЕЛЬ  ТОПТОВА СВЕТЛАНА АЛЕКСАНДРОВНА</t>
  </si>
  <si>
    <t>ООО "ПЕРВАЯ ЭНЕРГЕТИЧЕСКАЯ КОМПАНИЯ"</t>
  </si>
  <si>
    <t>ИНДИВИДУАЛЬНЫЙ ПРЕДПРИНИМАТЕЛЬ  ЦЫГАНОВА НАТАЛЬЯ ВАЛЕРЬЕВНА</t>
  </si>
  <si>
    <t>ООО "АВАНГАРД"</t>
  </si>
  <si>
    <t>ИНДИВИДУАЛЬНЫЙ ПРЕДПРИНИМАТЕЛЬ  ВАГАНОВ КИРИЛЛ ЭДУАРДОВИЧ</t>
  </si>
  <si>
    <t>ООО "СИРИУС" //109382,,МОСКВА,,ПРОЕЗД ЕГОРЬЕВСКИЙ,35,5, //</t>
  </si>
  <si>
    <t>ИНДИВИДУАЛЬНЫЙ ПРЕДПРИНИМАТЕЛЬ  МОЖЕЙКО ПАВЕЛ ИВАНОВИЧ</t>
  </si>
  <si>
    <t>ООО ИНСАЙТ</t>
  </si>
  <si>
    <t>ООО "МАГНАТ"</t>
  </si>
  <si>
    <t>ООО "ИНВЕСТАРТАП"</t>
  </si>
  <si>
    <t>ООО "МЕДИАСЕРВИС"</t>
  </si>
  <si>
    <t>ООО "ТРАНС АТЛАНТИК"</t>
  </si>
  <si>
    <t>ООО "НОВОСТРАДА"</t>
  </si>
  <si>
    <t>ИНДИВИДУАЛЬНЫЙ ПРЕДПРИНИМАТЕЛЬ  НАМ НАДЕЖДА ЕВГРАФИЕВНА</t>
  </si>
  <si>
    <t>ООО "МЕРИДИАН"</t>
  </si>
  <si>
    <t>ИНДИВИДУАЛЬНЫЙ ПРЕДПРИНИМАТЕЛЬ  ЗЕМЛЯНАЯ АНАСТАСИЯ СЕРГЕЕВНА</t>
  </si>
  <si>
    <t>ООО ОБЩЕСТВО С ОГРАНИЧЕННОЙ ОТВЕТСТВЕННОСТЬЮ "СОДЕЙСТВИЕ"</t>
  </si>
  <si>
    <t>ИП КАЗАЧИНА АЛЕКСАНДР АНАТОЛЬЕВИЧ</t>
  </si>
  <si>
    <t>ООО "ДЖИ ЭМ ТРЭДИНГ"</t>
  </si>
  <si>
    <t>ООО "КАСКАД"</t>
  </si>
  <si>
    <t>ООО "ТФК"</t>
  </si>
  <si>
    <t>ИНДИВИДУАЛЬНЫЙ ПРЕДПРИНИМАТЕЛЬ  КОРВАСЬ ЕГОР АНАТОЛЬЕВИЧ</t>
  </si>
  <si>
    <t>ИНДИВИДУАЛЬНЫЙ ПРЕДПРИНИМАТЕЛЬ  СКЛЯРОВА ИНЕССА СЕРГЕЕВНА</t>
  </si>
  <si>
    <t>ИНДИВИДУАЛЬНЫЙ ПРЕДПРИНИМАТЕЛЬ  СИТДИКОВ СЕРГЕЙ СЕРГЕЕВИЧ</t>
  </si>
  <si>
    <t>ИНДИВИДУАЛЬНЫЙ ПРЕДПРИНИМАТЕЛЬ  ХОЛОДОВ ВИКТОР НИКОЛАЕВИЧ</t>
  </si>
  <si>
    <t>ООО МЕТАЛЛПРОЕКТ</t>
  </si>
  <si>
    <t>ИНДИВИДУАЛЬНЫЙ ПРЕДПРИНИМАТЕЛЬ  КАПУСТИНА ЕКАТЕРИНА ДМИТРИЕВНА</t>
  </si>
  <si>
    <t>ИНДИВИДУАЛЬНЫЙ ПРЕДПРИНИМАТЕЛЬ  КОРОТИЕНКО НАТАЛИЯ АЛЕКСАНДРОВНА</t>
  </si>
  <si>
    <t>ИНДИВИДУАЛЬНЫЙ ПРЕДПРИНИМАТЕЛЬ  КЕРИМОВ ГАМИД ГУРБАН ОГЛЫ</t>
  </si>
  <si>
    <t>ООО "ЗОЛОТЫЕ РУЧКИ"</t>
  </si>
  <si>
    <t>ООО "ТЕХНО КРОВ+"</t>
  </si>
  <si>
    <t>ИНДИВИДУАЛЬНЫЙ ПРЕДПРИНИМАТЕЛЬ  КАЗАНЦЕВА ЕВГЕНИЯ АЛЕКСАНДРОВНА</t>
  </si>
  <si>
    <t>ИНДИВИДУАЛЬНЫЙ ПРЕДПРИНИМАТЕЛЬ  МАКАРОВ ЕВГЕНИЙ СЕРГЕЕВИЧ</t>
  </si>
  <si>
    <t>ИНДИВИДУАЛЬНЫЙ ПРЕДПРИНИМАТЕЛЬ  СЛОБОДА АЛЕКСАНДРА ВИКТОРОВНА</t>
  </si>
  <si>
    <t>ООО "ТРЕЙДТОРГ"</t>
  </si>
  <si>
    <t>ИНДИВИДУАЛЬНЫЙ ПРЕДПРИНИМАТЕЛЬ  КЛИМАКОВ АНДРЕЙ ГЕННАДИЕВИЧ</t>
  </si>
  <si>
    <t>ИП МОРДВИНОВ ИЛЬЯ АЛЕКСАНДРОВИЧ</t>
  </si>
  <si>
    <t>ИНДИВИДУАЛЬНЫЙ ПРЕДПРИНИМАТЕЛЬ  ГУСЕВА НЕЛЯ ВИКТОРОВНА</t>
  </si>
  <si>
    <t>ИП КОСТЫРЕНКО ДЕНИС АНАТОЛЬЕВИЧ</t>
  </si>
  <si>
    <t>ИП МАРКИН ВАДИМ ИГОРЕВИЧ</t>
  </si>
  <si>
    <t>ООО "ПАРНАС"</t>
  </si>
  <si>
    <t>ООО ФАКТОРПРОМ</t>
  </si>
  <si>
    <t>ООО САХАЛИН</t>
  </si>
  <si>
    <t>ИНДИВИДУАЛЬНЫЙ ПРЕДПРИНИМАТЕЛЬ  КРАСИКОВ АНДРЕЙ СЕРГЕЕВИЧ</t>
  </si>
  <si>
    <t>ИНДИВИДУАЛЬНЫЙ ПРЕДПРИНИМАТЕЛЬ  МИРОНОВ ИГОРЬ СЕРГЕЕВИЧ</t>
  </si>
  <si>
    <t>ИНДИВИДУАЛЬНЫЙ ПРЕДПРИНИМАТЕЛЬ  ТЕПЛЫХ МАРИЯ АРКАДЬЕВНА</t>
  </si>
  <si>
    <t>ИНДИВИДУАЛЬНЫЙ ПРЕДПРИНИМАТЕЛЬ  СМИРНОВ ВАСИЛИЙ АЛЕКСАНДРОВИЧ</t>
  </si>
  <si>
    <t>ПАО СБЕРБАНК//ЛЕВАШЕВА НАТАЛЬЯ АЛЕКСЕЕВНА//125072642062//РОССИЯ 460052 ОРЕНБУРГСКАЯ Г ОРЕНБУРГ УЛ БРЕСТСКАЯ Д 10 К 1 КВ 63//</t>
  </si>
  <si>
    <t>ИНДИВИДУАЛЬНЫЙ ПРЕДПРИНИМАТЕЛЬ  МАНЧЕНКО ОЛЬГА АЛЕКСАНДРОВНА</t>
  </si>
  <si>
    <t>ИНДИВИДУАЛЬНЫЙ ПРЕДПРИНИМАТЕЛЬ  ФЕДОРОВА НАТАЛЬЯ АЛЕКСАНДРОВНА</t>
  </si>
  <si>
    <t>ООО ТУРИСТИЧЕСКОЕ АГЕНТСТВО МОСГОРТУР</t>
  </si>
  <si>
    <t>ИП СУПРУН ГРИГОРИЙ ВЛАДИМИРОВИЧ</t>
  </si>
  <si>
    <t>ООО "АРБОРУС"</t>
  </si>
  <si>
    <t>ООО НОВАСТРОЙ</t>
  </si>
  <si>
    <t>ИНДИВИДУАЛЬНЫЙ ПРЕДПРИНИМАТЕЛЬ  ПАХОМОВ ВЯЧЕСЛАВ АНАТОЛЬЕВИЧ</t>
  </si>
  <si>
    <t>ЩЕЛОКОВ АНТОН ГЕОРГИЕВИЧ (ИП)</t>
  </si>
  <si>
    <t>ИНДИВИДУАЛЬНЫЙ ПРЕДПРИНИМАТЕЛЬ  ДЕВЯТКИН АЛЕКСАНДР ВЛАДИМИРОВИЧ</t>
  </si>
  <si>
    <t>ИП СОРОКИН АНДРЕЙ АЛЕКСЕЕВИЧ</t>
  </si>
  <si>
    <t>ИНДИВИДУАЛЬНЫЙ ПРЕДПРИНИМАТЕЛЬ  ДОРОШЕНКО ВЛАДИСЛАВ ЮРЬЕВИЧ</t>
  </si>
  <si>
    <t>ООО "СЛАВЭЛЕКТРОМОНТАЖ"</t>
  </si>
  <si>
    <t>ООО "СТАНДАРТ-ТРЕЙД"</t>
  </si>
  <si>
    <t>ООО "КОНСАЛТИНГОВАЯ ГРУППА"ПРИОРИТЕТ"</t>
  </si>
  <si>
    <t>ООО "СТЕКЛО И ПЛАСТИК"</t>
  </si>
  <si>
    <t>ООО ФОРПОСТ-СЕВЕР</t>
  </si>
  <si>
    <t>ИП БАЖИН ВАЛЕРИЙ ТРОФИМОВИЧ</t>
  </si>
  <si>
    <t>ИП ДУДУКИН ЮРИЙ ПАВЛОВИЧ</t>
  </si>
  <si>
    <t>ИП РЫЖОВА НАТАЛИЯ АЛЕКСАНДРОВНА</t>
  </si>
  <si>
    <t>ООО НП-СТРОЙ ПЛЮС</t>
  </si>
  <si>
    <t>ИП ТОПОРОВА ГАЛИНА ГЕННАДЬЕВНА</t>
  </si>
  <si>
    <t>ООО "ЛАЙТ-БЬЮТИ"</t>
  </si>
  <si>
    <t>ООО УПРАВЛЯЮЩАЯ КОМПАНИЯ ЛЕДАКС</t>
  </si>
  <si>
    <t>ИНДИВИДУАЛЬНЫЙ ПРЕДПРИНИМАТЕЛЬ  КОРОТИЕНКО СТАНИСЛАВ ИГОРЕВИЧ</t>
  </si>
  <si>
    <t>ООО "МАСТЕР"</t>
  </si>
  <si>
    <t>ИП ПУСТОВАЯ НАТАЛЬЯ ВИКТОРОВНА</t>
  </si>
  <si>
    <t>ИП САВЕЛЬЕВ СЕРГЕЙ АЛЕКСАНДРОВИЧ</t>
  </si>
  <si>
    <t>ИП ПОНОМАРЕВ ВАСИЛИЙ ВИКТОРОВИЧ</t>
  </si>
  <si>
    <t>ООО "АГРИКА"</t>
  </si>
  <si>
    <t>ООО ЧАСТНАЯ ОХРАННАЯ ОРГАНИЗАЦИЯ "АЛАРМ-СЕРВИС"</t>
  </si>
  <si>
    <t>ИП ДЕРКАЧ ОЛЕГ ВЛАДИМИРОВИЧ</t>
  </si>
  <si>
    <t>ИНДИВИДУАЛЬНЫЙ ПРЕДПРИНИМАТЕЛЬ  ЧЕРЕМИСИНА ОЛЬГА МИХАЙЛОВНА</t>
  </si>
  <si>
    <t>ООО "СИБИРСКИЙ ДОМ"</t>
  </si>
  <si>
    <t>ИНДИВИДУАЛЬНЫЙ ПРЕДПРИНИМАТЕЛЬ  ГАЛКИН ЮРИЙ МИХАЙЛОВИЧ</t>
  </si>
  <si>
    <t>ООО "АСТРА А"</t>
  </si>
  <si>
    <t>ИНДИВИДУАЛЬНЫЙ ПРЕДПРИНИМАТЕЛЬ  ХЕЙНОВ АЛЕКСАНДР ЮРЬЕВИЧ</t>
  </si>
  <si>
    <t>ООО "СТРОИТЕЛЬСТВО ВЕНТИЛЯЦИЯ ОБОРУДОВАНИЕ"</t>
  </si>
  <si>
    <t>ИНДИВИДУАЛЬНЫЙ ПРЕДПРИНИМАТЕЛЬ  ЧЕЛОВАНЬ СВЕТЛАНА ВЛАДИМИРОВНА</t>
  </si>
  <si>
    <t>ООО "ПРОМЭНЕРГОСОЮЗ"</t>
  </si>
  <si>
    <t>ООО "МОСКОНТРЕЙД"</t>
  </si>
  <si>
    <t>ИНДИВИДУАЛЬНЫЙ ПРЕДПРИНИМАТЕЛЬ  ЧЕХОВА ЕЛЕНА ЮРЬЕВНА</t>
  </si>
  <si>
    <t>ООО ГРИН</t>
  </si>
  <si>
    <t>ИП ИСААКЯН ГАЯНЕ РУБЕНОВНА</t>
  </si>
  <si>
    <t>ООО "ГРУНЭР-БАУМ"</t>
  </si>
  <si>
    <t>ООО "ВВТ-ГАРАНТ"</t>
  </si>
  <si>
    <t>ИНДИВИДУАЛЬНЫЙ ПРЕДПРИНИМАТЕЛЬ  АМЕЛЬКИН АНДРЕЙ ВИКТОРОВИЧ</t>
  </si>
  <si>
    <t>ООО СИТИТОРГ</t>
  </si>
  <si>
    <t>ООО "ИНМАРК"</t>
  </si>
  <si>
    <t>ООО "ТОРГОВЫЙ ДОМ "ПРОДЦЕНТР"</t>
  </si>
  <si>
    <t>ИНДИВИДУАЛЬНЫЙ ПРЕДПРИНИМАТЕЛЬ  АЛЮТИН БОРИС БОРИСОВИЧ</t>
  </si>
  <si>
    <t>ООО "ЭКСИМО"</t>
  </si>
  <si>
    <t>ООО "АВТОИНСТРУМЕНТ"</t>
  </si>
  <si>
    <t>ООО "ЭКОЛОГИЧЕСКАЯ КОМПАНИЯ"ГАЛИОН"</t>
  </si>
  <si>
    <t>ООО "ИНКОМСТАР"</t>
  </si>
  <si>
    <t>ООО "ЛИДЕР ЧИСТОТЫ - ВС"</t>
  </si>
  <si>
    <t>ООО "АЙТИЛАЙФ"</t>
  </si>
  <si>
    <t>ИП НЕЧАЕВА ЕЛЕНА ЕВГЕНЬЕВНА</t>
  </si>
  <si>
    <t>ООО РОДОН-ИНВЕСТ</t>
  </si>
  <si>
    <t>ИП ДРУЖБИН НИКОЛАЙ ВЯЧЕСЛАВОВИЧ</t>
  </si>
  <si>
    <t>ИНДИВИДУАЛЬНЫЙ ПРЕДПРИНИМАТЕЛЬ  ФИЛАТОВ ГЕОРГИЙ ГЕОРГИЕВИЧ</t>
  </si>
  <si>
    <t>ИП БАЛАШОВА ЕЛЕНА АЛЕКСАНДРОВНА</t>
  </si>
  <si>
    <t>ООО "ГОРИЗОНТ"</t>
  </si>
  <si>
    <t>ИНДИВИДУАЛЬНЫЙ ПРЕДПРИНИМАТЕЛЬ  БАБЕНКО ВИКТОР ВАСИЛЬЕВИЧ</t>
  </si>
  <si>
    <t>ООО ИМПУЛЬС</t>
  </si>
  <si>
    <t>ООО "МАКСИМУМ ДИЗАЙН"</t>
  </si>
  <si>
    <t>ООО "СТРОЙМАРКЕТ"</t>
  </si>
  <si>
    <t>ООО РСД</t>
  </si>
  <si>
    <t>ООО СК ПОВОЛЖЬЕ</t>
  </si>
  <si>
    <t>ООО ТРАКСТАР</t>
  </si>
  <si>
    <t>ИНДИВИДУАЛЬНЫЙ ПРЕДПРИНИМАТЕЛЬ  ЗЕМЛЯНОЙ ПЕТР БОРИСОВИЧ</t>
  </si>
  <si>
    <t>ИНДИВИДУАЛЬНЫЙ ПРЕДПРИНИМАТЕЛЬ  МЯСОЕД ВЕРА АНДРЕЕВНА</t>
  </si>
  <si>
    <t>ИНДИВИДУАЛЬНЫЙ ПРЕДПРИНИМАТЕЛЬ  АНДРЕЕВ ВАДИМ ВЛАДИМИРОВИЧ</t>
  </si>
  <si>
    <t>ИП ЧУВАТКИН РОМАН СЕРГЕЕВИЧ</t>
  </si>
  <si>
    <t>ООО "АВИСТА"</t>
  </si>
  <si>
    <t>ИНДИВИДУАЛЬНЫЙ ПРЕДПРИНИМАТЕЛЬ  БАЛАН МАКСИМ ИВАНОВИЧ</t>
  </si>
  <si>
    <t>ИП БАЛАШОВА ЕЛЕНА ЮРЬЕВНА</t>
  </si>
  <si>
    <t>ИНДИВИДУАЛЬНЫЙ ПРЕДПРИНИМАТЕЛЬ  ИНДИВИДУАЛЬНЫЙ ПРЕДПРИНИМАТЕЛЬ ГАМИДОВ РОМАН ИГОРЕВИЧ</t>
  </si>
  <si>
    <t>ООО "АЛЬТЕКС"</t>
  </si>
  <si>
    <t>ИНДИВИДУАЛЬНЫЙ ПРЕДПРИНИМАТЕЛЬ  БУХМАРИНА ЕКАТЕРИНА  ВАЛЕРЬЕВНА</t>
  </si>
  <si>
    <t>ООО "У СТА-ЭНЕРГОНЕФТЕГАЗ"</t>
  </si>
  <si>
    <t>ООО "МЕРКУРИЙ"</t>
  </si>
  <si>
    <t>ИНДИВИДУАЛЬНЫЙ ПРЕДПРИНИМАТЕЛЬ  ЖУКОВ СЕРГЕЙ АЛЕКСЕЕВИЧ</t>
  </si>
  <si>
    <t>ООО "ЮКАМ-ГРАНД"</t>
  </si>
  <si>
    <t>ООО "АЛЬЯНС-ЭКСПЕРТ"</t>
  </si>
  <si>
    <t>ООО "КЛАССИКЛАЙТ"</t>
  </si>
  <si>
    <t>ООО ЭКСПРЕСС-2</t>
  </si>
  <si>
    <t>ИП ПРОЩАЛЫКИН СЕРГЕЙ АЛЕКСАНДРОВИЧ</t>
  </si>
  <si>
    <t>ООО "ГРАЦИИ МОДА"</t>
  </si>
  <si>
    <t>ООО "ПРОМЕТЕЙ"</t>
  </si>
  <si>
    <t>ООО "МИР-НЕДВИЖИМОСТЬ"</t>
  </si>
  <si>
    <t>ООО "РОЯЛ ЭКСПРЕСС"</t>
  </si>
  <si>
    <t>ООО "АРХИТЕК"</t>
  </si>
  <si>
    <t>ООО "МАРИСА"</t>
  </si>
  <si>
    <t>ООО "КОМИТЕТ ЗАЩИТЫ БИЗНЕСА"</t>
  </si>
  <si>
    <t>ООО "ЖИМ"</t>
  </si>
  <si>
    <t>ИНДИВИДУАЛЬНЫЙ ПРЕДПРИНИМАТЕЛЬ  БАТАНОВ ЕГОР ГЕОРГИЕВИЧ</t>
  </si>
  <si>
    <t>ИП АГАФОНЦЕВА НАДЕЖДА АНАТОЛЬЕВНА</t>
  </si>
  <si>
    <t>ООО "АЛТАЙКРАНСЕРВИС"</t>
  </si>
  <si>
    <t>ООО ЭМУ</t>
  </si>
  <si>
    <t>ООО "ОМЕГА"</t>
  </si>
  <si>
    <t>ООО ЕВРОМЕТАЛЛ</t>
  </si>
  <si>
    <t>ИП ДЕМИДОВ СЕРГЕЙ ВАДИМОВИЧ</t>
  </si>
  <si>
    <t>ООО "ТИРА"</t>
  </si>
  <si>
    <t>ООО ЧАСТНАЯ ОХРАННАЯ ОРГАНИЗАЦИЯ ГУСАРЫ</t>
  </si>
  <si>
    <t>ИНДИВИДУАЛЬНЫЙ ПРЕДПРИНИМАТЕЛЬ  ФЕВРАЛЁВА СВЕТЛАНА ВЯЧЕСЛАВОВНА</t>
  </si>
  <si>
    <t>ИП ИВАНОВ ВИКТОР АЛЕКСАНДРОВИЧ</t>
  </si>
  <si>
    <t>ИП ПОНАМАРЕВА ОЛЬГА КОНСТАНТИНОВНА</t>
  </si>
  <si>
    <t>ИП ОСТРОВСКИЙ АЛЕКСАНДР НИКОЛАЕВИЧ</t>
  </si>
  <si>
    <t>ИНДИВИДУАЛЬНЫЙ ПРЕДПРИНИМАТЕЛЬ  КОЧЕГАРОВ ДЕНИС ОЛЕГОВИЧ</t>
  </si>
  <si>
    <t>ООО ИННОВАЦИОННАЯ ВНЕДРЕНЧЕСКАЯ КОМПАНИЯ ЭТАЛОН-М</t>
  </si>
  <si>
    <t>ИНДИВИДУАЛЬНЫЙ ПРЕДПРИНИМАТЕЛЬ  МОЧАЛОВ ЛЕОНИД АНДРЕЕВИЧ</t>
  </si>
  <si>
    <t>ИП СМИРНОВ АНДРЕЙ ОЛЕГОВИЧ</t>
  </si>
  <si>
    <t>ИНДИВИДУАЛЬНЫЙ ПРЕДПРИНИМАТЕЛЬ  ПРИДОРОГИНА ОЛЬГА АНАТОЛЬЕВНА</t>
  </si>
  <si>
    <t>ИНДИВИДУАЛЬНЫЙ ПРЕДПРИНИМАТЕЛЬ  АСТРАХАНЦЕВА ЛАРИСА НИКОЛАЕВНА</t>
  </si>
  <si>
    <t>ООО "НОРТИЯ"</t>
  </si>
  <si>
    <t>ИНДИВИДУАЛЬНЫЙ ПРЕДПРИНИМАТЕЛЬ  РОСТОВЦЕВА ЛЮДМИЛА ПЕТРОВНА</t>
  </si>
  <si>
    <t>ООО "АКРИЛ СПБ"</t>
  </si>
  <si>
    <t>ИНДИВИДУАЛЬНЫЙ ПРЕДПРИНИМАТЕЛЬ  КРЫЛОВ АРКАДИЙ МИХАЙЛОВИЧ</t>
  </si>
  <si>
    <t>ИНДИВИДУАЛЬНЫЙ ПРЕДПРИНИМАТЕЛЬ  ЛЕВИН ЗАХАР АНАТОЛЬЕВИЧ</t>
  </si>
  <si>
    <t>ИНДИВИДУАЛЬНЫЙ ПРЕДПРИНИМАТЕЛЬ  ГОМЗА ОКСАНА ВЛАДИМИРОВНА</t>
  </si>
  <si>
    <t>ИНДИВИДУАЛЬНЫЙ ПРЕДПРИНИМАТЕЛЬ  ПАПАЕВА ЕКАТЕРИНА ЮРЬЕВНА</t>
  </si>
  <si>
    <t>ИНДИВИДУАЛЬНЫЙ ПРЕДПРИНИМАТЕЛЬ  БОРИСОВ АНДРЕЙ СТЕПАНОВИЧ</t>
  </si>
  <si>
    <t>ИНДИВИДУАЛЬНЫЙ ПРЕДПРИНИМАТЕЛЬ  АЙРАПЕТЯН ЛЕВ ЛИПАРИТОВИЧ</t>
  </si>
  <si>
    <t>ИНДИВИДУАЛЬНЫЙ ПРЕДПРИНИМАТЕЛЬ  АЙРАПЕТЯН СЕРГЕЙ ЛЬВОВИЧ</t>
  </si>
  <si>
    <t>ИНДИВИДУАЛЬНЫЙ ПРЕДПРИНИМАТЕЛЬ  ЛАРЧЕНКО ИГОРЬ ВЛАДИМИРОВИЧ</t>
  </si>
  <si>
    <t>ИП РАДИМУШКИН АЛЕКСАНДР СЕРГЕЕВИЧ</t>
  </si>
  <si>
    <t>ИНДИВИДУАЛЬНЫЙ ПРЕДПРИНИМАТЕЛЬ  БАИН КОНСТАНТИН ЮРЬЕВИЧ</t>
  </si>
  <si>
    <t>ИНДИВИДУАЛЬНЫЙ ПРЕДПРИНИМАТЕЛЬ  ДЕЛЬ КОНСТАНТИН ФЁДОРОВИЧ</t>
  </si>
  <si>
    <t>ИНДИВИДУАЛЬНЫЙ ПРЕДПРИНИМАТЕЛЬ  БЕЛЯЕВ ПАВЕЛ МИХАЙЛОВИЧ</t>
  </si>
  <si>
    <t>ИНДИВИДУАЛЬНЫЙ ПРЕДПРИНИМАТЕЛЬ  ВЕНЕДИКТОВ ДМИТРИЙ ЮРЬЕВИЧ</t>
  </si>
  <si>
    <t>. ООО "Ё-ТЭК"</t>
  </si>
  <si>
    <t>ООО "ЭНКОРТ"</t>
  </si>
  <si>
    <t>ООО "КОМТРЕЙД"</t>
  </si>
  <si>
    <t>АО "СМОЛЕНСК-ЛАДА"</t>
  </si>
  <si>
    <t>ИНДИВИДУАЛЬНЫЙ ПРЕДПРИНИМАТЕЛЬ  БОНДАРЕНКО  РУСЛАН  ВАЛЕРЬЕВИЧ</t>
  </si>
  <si>
    <t>ИНДИВИДУАЛЬНЫЙ ПРЕДПРИНИМАТЕЛЬ  АБЗАЛОВ РИНАТ МАВЛЮТОВИЧ</t>
  </si>
  <si>
    <t>ИНДИВИДУАЛЬНЫЙ ПРЕДПРИНИМАТЕЛЬ  ШКЕПУ АНДРЕЙ ВАЛЕРЬЕВИЧ</t>
  </si>
  <si>
    <t>ИНДИВИДУАЛЬНЫЙ ПРЕДПРИНИМАТЕЛЬ  КОНДРЮКОВ СЕРГЕЙ ВИКТОРОВИЧ</t>
  </si>
  <si>
    <t>ООО "ДРЕВОДРОМ"</t>
  </si>
  <si>
    <t>ИП БУМАГИН ВАСИЛИЙ АЛЕКСАНДРОВИЧ</t>
  </si>
  <si>
    <t>ООО "СТИГМА"</t>
  </si>
  <si>
    <t>ИП ГОНЕЕВ ВЛАДИМИР КИМОВИЧ</t>
  </si>
  <si>
    <t>ООО "ПЛАЗА"</t>
  </si>
  <si>
    <t>ООО "ПРОИЗВОДСТВЕННАЯ КОМПАНИЯ РАШ"</t>
  </si>
  <si>
    <t>ИП ВАХАБОВА ТАТЬЯНА ВЛАДИМИРОВНА</t>
  </si>
  <si>
    <t>ИНДИВИДУАЛЬНЫЙ ПРЕДПРИНИМАТЕЛЬ БАБЕНКО ВИКТОР ВАСИЛЬЕВИЧ Р/С 40802810445000005654 В ОМСКОЕ ОТДЕЛЕНИЕ N 8634 ПАО СБЕРБАНК Г.ОМСК</t>
  </si>
  <si>
    <t>ИНДИВИДУАЛЬНЫЙ ПРЕДПРИНИМАТЕЛЬ  ЛУШНИКОВ АЛЕКСАНДР НИКОЛАЕВИЧ</t>
  </si>
  <si>
    <t>ИНДИВИДУАЛЬНЫЙ ПРЕДПРИНИМАТЕЛЬ  ТИХОМИРОВА ВАЛЕРИЯ ВИТАЛЬЕВНА</t>
  </si>
  <si>
    <t>ИНДИВИДУАЛЬНЫЙ ПРЕДПРИНИМАТЕЛЬ  ФАЙРУЗОВ ТИМУР АЛЬБЕРТОВИЧ</t>
  </si>
  <si>
    <t>ООО "ОЛИМП"</t>
  </si>
  <si>
    <t>ИП МАРКОВА ОЛЕСЯ СЕРГЕЕВНА</t>
  </si>
  <si>
    <t>ИНДИВИДУАЛЬНЫЙ ПРЕДПРИНИМАТЕЛЬ  ХАН ЯНА ЛЕОНИДОВНА</t>
  </si>
  <si>
    <t>ИНДИВИДУАЛЬНЫЙ ПРЕДПРИНИМАТЕЛЬ  КОРОЛЁВА АНАСТАСИЯ АЛЕКСЕЕВНА</t>
  </si>
  <si>
    <t>ООО АЕОН</t>
  </si>
  <si>
    <t>ИП КРАЙНОВ ЕВГЕНИЙ ВЛАДИМИРОВИЧ</t>
  </si>
  <si>
    <t>ИНДИВИДУАЛЬНЫЙ ПРЕДПРИНИМАТЕЛЬ  МУЛЛАЯНОВ РАДМИР ФИНАТОВИЧ</t>
  </si>
  <si>
    <t>ООО "РЕШЕНИЕ"</t>
  </si>
  <si>
    <t>ИНДИВИДУАЛЬНЫЙ ПРЕДПРИНИМАТЕЛЬ  ПРОЛЕЕВА МАРИЯ ИГОРЕВНА</t>
  </si>
  <si>
    <t>ИНДИВИДУАЛЬНЫЙ ПРЕДПРИНИМАТЕЛЬ  ШИМАНСКИЙ ЯН НИКОЛАЕВИЧ</t>
  </si>
  <si>
    <t>ИНДИВИДУАЛЬНЫЙ ПРЕДПРИНИМАТЕЛЬ  БАБКИН НИКОЛАЙ НИКОЛАЕВИЧ</t>
  </si>
  <si>
    <t>ООО "СТРОЙСЕРВИС"</t>
  </si>
  <si>
    <t>ООО РЕМСТРОЙ-ЮГ</t>
  </si>
  <si>
    <t>ИП ПАВЛОВ КУЗЬМА ЕВГРАФОВИЧ</t>
  </si>
  <si>
    <t>ИНДИВИДУАЛЬНЫЙ ПРЕДПРИНИМАТЕЛЬ  ПОТАПКИНА ДИНА ЮРЬЕВНА</t>
  </si>
  <si>
    <t>ИНДИВИДУАЛЬНЫЙ ПРЕДПРИНИМАТЕЛЬ  ДРОЖЖИНА НАТАЛЬЯ НИКОЛАЕВНА</t>
  </si>
  <si>
    <t>ИП АНДРЕЕВ АЛЕКСЕЙ ГЕОРГИЕВИЧ</t>
  </si>
  <si>
    <t>ООО "РЕМСТРОЙКОМПЛЕКТ"</t>
  </si>
  <si>
    <t>ООО "НИИТ"</t>
  </si>
  <si>
    <t>ИНДИВИДУАЛЬНЫЙ ПРЕДПРИНИМАТЕЛЬ  СОСНИН АЛЕКСАНДР НИКОЛАЕВИЧ</t>
  </si>
  <si>
    <t>ИНДИВИДУАЛЬНЫЙ ПРЕДПРИНИМАТЕЛЬ  ЕМЕЛЬЯНОВ СТАНИСЛАВ НИКОЛАЕВИЧ</t>
  </si>
  <si>
    <t>ООО "НЕВСКАЯ ПОЖАРНАЯ КОМПАНИЯ"</t>
  </si>
  <si>
    <t>ИНДИВИДУАЛЬНЫЙ ПРЕДПРИНИМАТЕЛЬ  КОЛОМЫЦЕВ СЕРГЕЙ ВЛАДИМИРОВИЧ</t>
  </si>
  <si>
    <t>ИП БЕЗВОЛЕВА ВАЛЕНТИНА ВАСИЛЬЕВНА</t>
  </si>
  <si>
    <t>ИНДИВИДУАЛЬНЫЙ ПРЕДПРИНИМАТЕЛЬ  МАЛЫШКИН ВАДИМ ВЛАДИМИРОВИЧ</t>
  </si>
  <si>
    <t>ИП ОВОДОВА МАРИНА ВЯЧЕСЛАВОВНА</t>
  </si>
  <si>
    <t>ИНДИВИДУАЛЬНЫЙ ПРЕДПРИНИМАТЕЛЬ БУМАГИН ВАСИЛИЙ АЛЕКСАНДРОВИЧ Р/С 40802810347000001403 В ОРЛОВСКОЕ ОТДЕЛЕНИЕ N8595 ПАО СБЕРБАНК Г.ОРЕЛ</t>
  </si>
  <si>
    <t>ИНДИВИДУАЛЬНЫЙ ПРЕДПРИНИМАТЕЛЬ  О АЛЬБИНА ДИНБОКОВНА</t>
  </si>
  <si>
    <t>ИНДИВИДУАЛЬНЫЙ ПРЕДПРИНИМАТЕЛЬ  МУХТАРУЛЛИН РУСЛАН ИЛЬГИЗОВИЧ</t>
  </si>
  <si>
    <t>ООО "ТОПЛИВНО ЭНЕРГЕТИЧЕСКИЙ КОМПЛЕКС СТРОЙ"</t>
  </si>
  <si>
    <t>ООО "МИРАКС ФРУТ"</t>
  </si>
  <si>
    <t>ИНДИВИДУАЛЬНЫЙ ПРЕДПРИНИМАТЕЛЬ  АЛЕКСЕЕВА НАТАЛИЯ ВЛАДИМИРОВНА</t>
  </si>
  <si>
    <t>ООО "МАСТЕР ПРОДАЖ - С"</t>
  </si>
  <si>
    <t>ИНДИВИДУАЛЬНЫЙ ПРЕДПРИНИМАТЕЛЬ КРАСНЫЙ АЛЕКСАНДР НИКОЛАЕВИЧ</t>
  </si>
  <si>
    <t>ИП ГОРОХ ДМИТРИЙ ВЛАДИМИРОВИЧ</t>
  </si>
  <si>
    <t>ИП РОЖКОВА ЮЛИЯ ПАВЛОВНА</t>
  </si>
  <si>
    <t>ИП СЕЛИВЕРСТОВА ЕЛЕНА АНАТОЛЬЕВНА</t>
  </si>
  <si>
    <t>ООО "МАРГО"</t>
  </si>
  <si>
    <t>ООО РОН-СПЕЦОДЕЖДА</t>
  </si>
  <si>
    <t>ООО АЛЬТОТ</t>
  </si>
  <si>
    <t>ООО "СВ-МАРКЕТ"</t>
  </si>
  <si>
    <t>ООО "ВЕЛЕТАС"</t>
  </si>
  <si>
    <t>ООО ДАРЫ ЛЕСА</t>
  </si>
  <si>
    <t>ИНДИВИДУАЛЬНЫЙ ПРЕДПРИНИМАТЕЛЬ  МЕЛЬНИК ИГОРЬ ПЕТРОВИЧ</t>
  </si>
  <si>
    <t>ООО "СТРОИТЕЛЬ"</t>
  </si>
  <si>
    <t>ИНДИВИДУАЛЬНЫЙ ПРЕДПРИНИМАТЕЛЬ  ПРОТЧЕНКО ЛЮДМИЛА ВЛАДИМИРОВНА</t>
  </si>
  <si>
    <t>ООО "АРСЕНАЛ"</t>
  </si>
  <si>
    <t>ИП ПОПОВ КОНСТАНТИН ВЛАДИМИРОВИЧ</t>
  </si>
  <si>
    <t>ООО ГАЛЕОН</t>
  </si>
  <si>
    <t>ООО "АРГО"</t>
  </si>
  <si>
    <t>ИНДИВИДУАЛЬНЫЙ ПРЕДПРИНИМАТЕЛЬ  СКРИПАЧЕВА ЕКАТЕРИНА АЛЕКСАНДРОВНА</t>
  </si>
  <si>
    <t>ИП ЩЕДРОВ СЕРГЕЙ МИХАЙЛОВИЧ</t>
  </si>
  <si>
    <t>ООО ОМЕГА</t>
  </si>
  <si>
    <t>ООО "КЛИН-ЭКСПЕРТ"</t>
  </si>
  <si>
    <t>ИНДИВИДУАЛЬНЫЙ ПРЕДПРИНИМАТЕЛЬ  НАУМОВ ИВАН ЕВГЕНЬЕВИЧ</t>
  </si>
  <si>
    <t>ООО "СТРОЙГРУППА"</t>
  </si>
  <si>
    <t>ИП СУХОВ НИКОЛАЙ ВИКТОРОВИЧ</t>
  </si>
  <si>
    <t>ИП ЯБЛОКОВ ВЛАДИМИР ВЛАДИМИРОВИЧ</t>
  </si>
  <si>
    <t>ИП ПОТАПОВ КОНСТАНТИН КОНСТАНТИНОВИЧ</t>
  </si>
  <si>
    <t>ИП МАЗЕПА АЛЕКСАНДР ВАСИЛЬЕВИЧ</t>
  </si>
  <si>
    <t>ИНДИВИДУАЛЬНЫЙ ПРЕДПРИНИМАТЕЛЬ  ТЕРЕЩЕНКО НАТАЛЬЯ ВИКТОРОВНА</t>
  </si>
  <si>
    <t>ИП МЧЕДЛИШВИЛИ РОЛАНДИ НОДАРОВИЧ</t>
  </si>
  <si>
    <t>ИНДИВИДУАЛЬНЫЙ ПРЕДПРИНИМАТЕЛЬ  САНТРОСЯН ГАРНИК АЙКАЗОВИЧ</t>
  </si>
  <si>
    <t>ИНДИВИДУАЛЬНЫЙ ПРЕДПРИНИМАТЕЛЬ  МОРОЗОВА НАТАЛЬЯ НИКОЛАЕВНА</t>
  </si>
  <si>
    <t>ИНДИВИДУАЛЬНЫЙ ПРЕДПРИНИМАТЕЛЬ  ЛЫКОВ ИГОРЬ ИГОРЕВИЧ</t>
  </si>
  <si>
    <t>ООО "РАЙ"</t>
  </si>
  <si>
    <t>ИП САЛОФИЛЬЕВ ВЯЧЕСЛАВ ВЛАДИМИРОВИЧ</t>
  </si>
  <si>
    <t>ООО "ПРОАКТИВ"</t>
  </si>
  <si>
    <t>ООО "ГРУЗОВАЯ КОРПОРАЦИЯ"</t>
  </si>
  <si>
    <t>ИП ЗАЙЦЕВА АННА ВЛАДИМИРОВНА</t>
  </si>
  <si>
    <t>ИП СУПРУН ДЕНИС АЛЕКСЕЕВИЧ</t>
  </si>
  <si>
    <t>ООО ВИКТОРИЯ</t>
  </si>
  <si>
    <t>ООО АВАНГАРД ПЛЮС</t>
  </si>
  <si>
    <t>ИП ЕГОРОВ МИХАИЛ ВЛАДИМИРОВИЧ</t>
  </si>
  <si>
    <t>ИП МИННУЛЛИНА ГАЛИНА ИВАНОВНА</t>
  </si>
  <si>
    <t>ИП БЕЛЯЕВА ДАРЬЯ ЭДУАРДОВНА</t>
  </si>
  <si>
    <t>ИНДИВИДУАЛЬНЫЙ ПРЕДПРИНИМАТЕЛЬ  ДУРНАЙКИН АЛЕКСАНДР ГРИГОРЬЕВИЧ</t>
  </si>
  <si>
    <t>ООО "ТЕОРЕМА СПБ"</t>
  </si>
  <si>
    <t>ООО "ПРОФТЕХ"</t>
  </si>
  <si>
    <t>ИП МАНАЕВ СЕРГЕЙ АЛЕКСЕЕВИЧ</t>
  </si>
  <si>
    <t>ИП ЭМИНОВА ЖАМИЛА ЙИГИТАЛИЕВНА</t>
  </si>
  <si>
    <t>ИНДИВИДУАЛЬНЫЙ ПРЕДПРИНИМАТЕЛЬ  КУТУЕВ ЮРИЙ АНАТОЛЬЕВИЧ</t>
  </si>
  <si>
    <t>ИНДИВИДУАЛЬНЫЙ ПРЕДПРИНИМАТЕЛЬ МОСКОВКИНА МАРИНА НИКОЛАЕВНА</t>
  </si>
  <si>
    <t>ИНДИВИДУАЛЬНЫЙ ПРЕДПРИНИМАТЕЛЬ СТЕПАНЕНКО ЯНА ВЛАДИМИРОВНА Р/С 40802810762000009039 В ОТДЕЛЕНИЕ "БАНК ТАТАРСТАН" N8610 ПАО СБЕРБАНК Г.КАЗАНЬ</t>
  </si>
  <si>
    <t>ИНДИВИДУАЛЬНЫЙ ПРЕДПРИНИМАТЕЛЬ ЯРОВИЦЫНА ЕЛЕНА АЛЕКСАНДРОВНА</t>
  </si>
  <si>
    <t>ИНДИВИДУАЛЬНЫЙ ПРЕДПРИНИМАТЕЛЬ ЖИЛКИНА СВЕТЛАНА НИКОЛАЕВНА</t>
  </si>
  <si>
    <t>ИНДИВИДУАЛЬНЫЙ ПРЕДПРИНИМАТЕЛЬ  КНОЛЬ ЖАННА АЛЕКСЕЕВНА</t>
  </si>
  <si>
    <t>ИНДИВИДУАЛЬНЫЙ ПРЕДПРИНИМАТЕЛЬ ЕРМОЛАЕВ ЕВГЕНИЙ ЮРЬЕВИЧ</t>
  </si>
  <si>
    <t>ИНДИВИДУАЛЬНЫЙ ПРЕДПРИНИМАТЕЛЬ РЯБОВ ПАВЕЛ ЛЕОНИДОВИЧ</t>
  </si>
  <si>
    <t>ИП НОВИЦКИЙ МИХАИЛ ВЛАДИМИРОВИЧ</t>
  </si>
  <si>
    <t>ООО "ТРОЯ.ПРО"</t>
  </si>
  <si>
    <t>ООО "АНТАНТА"</t>
  </si>
  <si>
    <t>ИП ПЕТРОВ ДМИТРИЙ СЕРГЕЕВИЧ</t>
  </si>
  <si>
    <t>ИНДИВИДУАЛЬНЫЙ ПРЕДПРИНИМАТЕЛЬ  КОРОЛЕВА ЕЛЕНА АЛЕКСАНДРОВНА</t>
  </si>
  <si>
    <t>ООО "КОНДИТЕРСКАЯ "ЗОЛОТАЯ КЛАССИКА"</t>
  </si>
  <si>
    <t>ИНДИВИДУАЛЬНЫЙ ПРЕДПРИНИМАТЕЛЬ  МАЛИНИНА ЕКАТЕРИНА СЕРГЕЕВНА</t>
  </si>
  <si>
    <t>ИП ДЕГТЯРЕНКО ЕЛЕНА ЮРЬЕВНА</t>
  </si>
  <si>
    <t>ИНДИВИДУАЛЬНЫЙ ПРЕДПРИНИМАТЕЛЬ  БЕЛОГОЛОВА ИРИНА ВАЛЕРЬЕВНА</t>
  </si>
  <si>
    <t>ООО "СТРОЙТОРГ"</t>
  </si>
  <si>
    <t>ООО "ТЕХНОКОМ"</t>
  </si>
  <si>
    <t>ООО ПРОДУКТ</t>
  </si>
  <si>
    <t>ООО "ТРИОТРЕЙД"</t>
  </si>
  <si>
    <t>ИНДИВИДУАЛЬНЫЙ ПРЕДПРИНИМАТЕЛЬ  ХАЧАТУРОВ АРАМ</t>
  </si>
  <si>
    <t>ООО "ДАРБОР"</t>
  </si>
  <si>
    <t>ООО КОМПЛЕКТ М</t>
  </si>
  <si>
    <t>ИНДИВИДУАЛЬНЫЙ ПРЕДПРИНИМАТЕЛЬ  САРКИСЯН МИХАИЛ АМАЯКОВИЧ</t>
  </si>
  <si>
    <t>ИНДИВИДУАЛЬНЫЙ ПРЕДПРИНИМАТЕЛЬ  КОРОЛЕВА ЕЛЕНА СЕРГЕЕВНА</t>
  </si>
  <si>
    <t>ООО "СТРОЙИНВЕСТ"</t>
  </si>
  <si>
    <t>ООО ДАЛЬНЕВОСТОЧНЫЙ АВТОСАЛОН</t>
  </si>
  <si>
    <t>ИП БАХТИН ВИКТОР АНАТОЛЬЕВИЧ</t>
  </si>
  <si>
    <t>ИП ДОКТОРОВ АЛЕКСАНДР ВЛАДИМИРОВИЧ</t>
  </si>
  <si>
    <t>ООО "АСТЕРА"</t>
  </si>
  <si>
    <t>ООО "КАРДОН"</t>
  </si>
  <si>
    <t>ИНДИВИДУАЛЬНЫЙ ПРЕДПРИНИМАТЕЛЬ  МИХАЙЛОВА АНТОНИНА МИХАЙЛОВНА</t>
  </si>
  <si>
    <t>ИНДИВИДУАЛЬНЫЙ ПРЕДПРИНИМАТЕЛЬ  ОСИПОВ ЮРИЙ АЛЕКСЕЕВИЧ</t>
  </si>
  <si>
    <t>ИП КОЧЕТОВ ВАДИМ ВЛАДИМИРОВИЧ</t>
  </si>
  <si>
    <t>ИНДИВИДУАЛЬНЫЙ ПРЕДПРИНИМАТЕЛЬ  ЧИСТЯКОВ АЛЕКСАНДР ВЯЧЕСЛАВОВИЧ</t>
  </si>
  <si>
    <t>ИНДИВИДУАЛЬНЫЙ ПРЕДПРИНИМАТЕЛЬ  ЛАРИНА ЕЛИЗАВЕТА СТАНИСЛАВОВНА</t>
  </si>
  <si>
    <t>ИП ФИНЕЕВА ЕЛЕНА ВЕНЕДИКТОВНА</t>
  </si>
  <si>
    <t>ИНДИВИДУАЛЬНЫЙ ПРЕДПРИНИМАТЕЛЬ  ХОМЕНОК ВЯЧЕСЛАВ АЛЕКСАНДРОВИЧ</t>
  </si>
  <si>
    <t>ЗАРИПОВ ЭМИЛЬ ГАФУРОВИЧ (ИП) Р/С 40802810329140001360</t>
  </si>
  <si>
    <t>ИП КРАВЧУК ВИКТОРИЯ ЕВГЕНЬЕВНА</t>
  </si>
  <si>
    <t>ИП ВЯЗОВЕЦКИЙ ЕВГЕНИЙ ВИКТОРОВИЧ</t>
  </si>
  <si>
    <t>ИП ЧЕБАНОВ АЛЕКСЕЙ АЛЕКСАНДРОВИЧ</t>
  </si>
  <si>
    <t>ООО "РЕКОРД"</t>
  </si>
  <si>
    <t>ООО "ГРИНТРЕЙД"</t>
  </si>
  <si>
    <t>ООО "МЕТРИКА"</t>
  </si>
  <si>
    <t>ООО "ЭВЕРЕСТ"</t>
  </si>
  <si>
    <t>ИНДИВИДУАЛЬНЫЙ ПРЕДПРИНИМАТЕЛЬ  ЗОРИНА ЮЛИЯ ВЛАДИМИРОВНА</t>
  </si>
  <si>
    <t>ИНДИВИДУАЛЬНЫЙ ПРЕДПРИНИМАТЕЛЬ  АБАКУМОВА ВИКТОРИЯ ВАЛЕРЬЕВНА</t>
  </si>
  <si>
    <t>ООО АЗИМУТ</t>
  </si>
  <si>
    <t>ООО "СНЕГ"</t>
  </si>
  <si>
    <t>ООО "КВАЛИТЕТ"</t>
  </si>
  <si>
    <t>ИНДИВИДУАЛЬНЫЙ ПРЕДПРИНИМАТЕЛЬ  МАКСИМОВ ЮРИЙ ЕВГЕНЬЕВИЧ</t>
  </si>
  <si>
    <t>ООО "ТОРГОВЫЙ ЭКСПРЕСС"</t>
  </si>
  <si>
    <t>ООО "ВЕКТОР"</t>
  </si>
  <si>
    <t>ООО НМК-РИТЕЙЛ</t>
  </si>
  <si>
    <t>ООО "ЭЛИТАР-КОНСАЛТИНГ"</t>
  </si>
  <si>
    <t>ИНДИВИДУАЛЬНЫЙ ПРЕДПРИНИМАТЕЛЬ  ВОЛКОВА НАТАЛЬЯ ВАЛЕНТИНОВНА</t>
  </si>
  <si>
    <t>ООО "ПРОМЭНЕРГОРЕСУРС"</t>
  </si>
  <si>
    <t>ООО "НАВИГАТОР"</t>
  </si>
  <si>
    <t>ООО ПРОИЗВОДСТВЕННО-КОММЕРЧЕСКАЯ ФИРМА КРАСНОДАРРЕМСТРОЙКОМПЛЕКТ</t>
  </si>
  <si>
    <t>ИП ГАВРИЛИНА ГАЛИНА НИКОЛАЕВНА</t>
  </si>
  <si>
    <t>ООО "СЕВЕРНАЯ ТОРГОВАЯ КОМПАНИЯ"</t>
  </si>
  <si>
    <t>ИП ЗУЕВ ВЛАДИМИР МИХАЙЛОВИЧ</t>
  </si>
  <si>
    <t>ООО "СТАЛЬСТРОЙСЕРВИС"</t>
  </si>
  <si>
    <t>ООО "ТЕХСИБАВТО"</t>
  </si>
  <si>
    <t>ООО "ЮЛИКС-СЕРВИС"</t>
  </si>
  <si>
    <t>ООО "АТЛАНТ"</t>
  </si>
  <si>
    <t>ООО "ТРОСТНИК"</t>
  </si>
  <si>
    <t>ИП КИСЕЛЕВ ИГОРЬ АЛЕКСАНДРОВИЧ</t>
  </si>
  <si>
    <t>ООО "ТЕХНИКА"</t>
  </si>
  <si>
    <t>ООО "МОДУЛЬ"</t>
  </si>
  <si>
    <t>ООО "ПЕРЛАМУТР"</t>
  </si>
  <si>
    <t>ООО "МАЛАХИТ"</t>
  </si>
  <si>
    <t>ИП БЕЛОРОСОВ СЕРГЕЙ ВАСИЛЬЕВИЧ</t>
  </si>
  <si>
    <t>ООО "КВАНТ"</t>
  </si>
  <si>
    <t>ИП ЯКОВЛЕВ БОРИС ВИКТОРОВИЧ</t>
  </si>
  <si>
    <t>ИНДИВИДУАЛЬНЫЙ ПРЕДПРИНИМАТЕЛЬ  ГЕРАСИМЕНКО ВЛАДИМИР ВАЛЕРЬЕВИЧ</t>
  </si>
  <si>
    <t>ИП ЛАПШИН ИГОРЬ ГЕННАДЬЕВИЧ</t>
  </si>
  <si>
    <t>ООО ЭЛЕКТРОПРИБОР</t>
  </si>
  <si>
    <t>ООО ФАВОРИТ</t>
  </si>
  <si>
    <t>ООО ЧАЙНЫЙ ДОМ</t>
  </si>
  <si>
    <t>ООО "МЕГАТЭК"</t>
  </si>
  <si>
    <t>ООО ХИМВАРИАНТ</t>
  </si>
  <si>
    <t>ИНДИВИДУАЛЬНЫЙ ПРЕДПРИНИМАТЕЛЬ  ЕЛИСЕЕВ ВЛАДИМИР ВЛАДИМИРОВИЧ</t>
  </si>
  <si>
    <t>ИНДИВИДУАЛЬНЫЙ ПРЕДПРИНИМАТЕЛЬ  МИРОШНИЧЕНКО АЛЕКСАНДР МИХАЙЛОВИЧ</t>
  </si>
  <si>
    <t>ИНДИВИДУАЛЬНЫЙ ПРЕДПРИНИМАТЕЛЬ  ГРИШНИН ВИКТОР ЮРЬЕВИЧ</t>
  </si>
  <si>
    <t>ООО "ВОСТОК"</t>
  </si>
  <si>
    <t>ООО ТОРГОВЫЙ ДОМ "ЭКСПАНСИЯ"</t>
  </si>
  <si>
    <t>ООО "ГРАНИТСТРОЙ"</t>
  </si>
  <si>
    <t>ИП ЧЕЧЕРИН МИХАИЛ ЯКОВЛЕВИЧ</t>
  </si>
  <si>
    <t>ИП ПРОХОРОВ ДМИТРИЙ ЮРЬЕВИЧ</t>
  </si>
  <si>
    <t>ИП КРАСНОБАЕВ АЛЕКСАНДР ГЕННАДИЕВИЧ</t>
  </si>
  <si>
    <t>ООО "АБМ"</t>
  </si>
  <si>
    <t>ООО АЛЬВИВА ЮГ</t>
  </si>
  <si>
    <t>ЖСК РАДА</t>
  </si>
  <si>
    <t>ООО САТЕЛЛ</t>
  </si>
  <si>
    <t>ИП ПОЛУШКИН ЮРИЙ ВЛАДИМИРОВИЧ</t>
  </si>
  <si>
    <t>ООО СКС</t>
  </si>
  <si>
    <t>ООО "БИОСМАЙЛ ПЛЮС"</t>
  </si>
  <si>
    <t>ООО "СОЛНЦЕ"</t>
  </si>
  <si>
    <t>ООО "ЕДИНСТВО"</t>
  </si>
  <si>
    <t>ООО "ЭНЕРГИЯ"</t>
  </si>
  <si>
    <t>ООО "ВЕРТИКАЛЬ"</t>
  </si>
  <si>
    <t>ООО "КОНТУР"</t>
  </si>
  <si>
    <t>ООО "БУРАТ"</t>
  </si>
  <si>
    <t>ООО "ПРОФЕССИОНАЛ"</t>
  </si>
  <si>
    <t>ООО "ВОСХОД"</t>
  </si>
  <si>
    <t>ИНДИВИДУАЛЬНЫЙ ПРЕДПРИНИМАТЕЛЬ  ЗЛАТОВА СВЕТЛАНА БОРИСОВНА</t>
  </si>
  <si>
    <t>ИНДИВИДУАЛЬНЫЙ ПРЕДПРИНИМАТЕЛЬ  ИНДИВИДУАЛЬНЫЙ ПРЕДПРИНИМАТЕЛЬ ПАЛКИНА СВЕТЛАНА НИКОЛАЕВНА</t>
  </si>
  <si>
    <t>ИНДИВИДУАЛЬНЫЙ ПРЕДПРИНИМАТЕЛЬ  МИХАЙЛИК РОМАН АЛЕКСАНДРОВИЧ</t>
  </si>
  <si>
    <t>ИНДИВИДУАЛЬНЫЙ ПРЕДПРИНИМАТЕЛЬ  СТЕПАНОВ ПАВЕЛ МИХАЙЛОВИЧ</t>
  </si>
  <si>
    <t>ООО "ТЕХНОСТРОЙ"</t>
  </si>
  <si>
    <t>ИП ПРИТУГИН РОМАН АЛЕКСАНДРОВИЧ</t>
  </si>
  <si>
    <t>ИП КОЧАНОВ МАКСИМ ИГОРЕВИЧ</t>
  </si>
  <si>
    <t>ООО "АГРООПТ"</t>
  </si>
  <si>
    <t>ИП СИВОРЫБКИН АНДРЕЙ НИКОЛАЕВИЧ</t>
  </si>
  <si>
    <t>ИНДИВИДУАЛЬНЫЙ ПРЕДПРИНИМАТЕЛЬ  НИКАНОРОВ ДМИТРИЙ НИКОЛАЕВИЧ</t>
  </si>
  <si>
    <t>ИНДИВИДУАЛЬНЫЙ ПРЕДПРИНИМАТЕЛЬ  СТРЕБКОВ ВАЛЕРИЙ НИКОЛАЕВИЧ</t>
  </si>
  <si>
    <t>ИНДИВИДУАЛЬНЫЙ ПРЕДПРИНИМАТЕЛЬ  БОНДАРЕНКО ДМИТРИЙ ВАСИЛЬЕВИЧ</t>
  </si>
  <si>
    <t>ЖСК "РАДА"</t>
  </si>
  <si>
    <t>ИП ГРИГОРЯН ВАНЯ ЛИБАРИТОВИЧ</t>
  </si>
  <si>
    <t>ООО "ЕВРОЛИНК"</t>
  </si>
  <si>
    <t>ООО "ТОРГОВЫЙ ДОМ "ШИН"</t>
  </si>
  <si>
    <t>ООО "АЛКОМ"</t>
  </si>
  <si>
    <t>ООО "ПЕТРОСНАБ"</t>
  </si>
  <si>
    <t>ООО СИГНАЛ-ЭЛЕКТРО</t>
  </si>
  <si>
    <t>ООО "СТРОЙТРАНС"</t>
  </si>
  <si>
    <t>ООО ЭСТЕТИКА ФАСАДА И ИНТЕРЬЕРА</t>
  </si>
  <si>
    <t>ИНДИВИДУАЛЬНЫЙ ПРЕДПРИНИМАТЕЛЬ  ПОЛЯКОВ АЛЕКСЕЙ НИКОЛАЕВИЧ</t>
  </si>
  <si>
    <t>ООО "ТЕХНОЛОГИЯ СТРОИТЕЛЬСТВА"</t>
  </si>
  <si>
    <t>ООО "КОМПАНИЯ ЭНЕРГИЯ"</t>
  </si>
  <si>
    <t>ООО "ТАЙЦЗИ"</t>
  </si>
  <si>
    <t>ООО "ЛЕНИНГРАД-ТУР"</t>
  </si>
  <si>
    <t>ООО "ТРИУМФ"</t>
  </si>
  <si>
    <t>ООО ОПТРЕЗЕРВ</t>
  </si>
  <si>
    <t>ООО ВЕРОНА</t>
  </si>
  <si>
    <t>ИП СЕРЕЖКИН АНДРЕЙ АЛЕКСАНДРОВИЧ</t>
  </si>
  <si>
    <t>ООО АВТО-ПАРТС</t>
  </si>
  <si>
    <t>ООО "ЯНТАРЬ"</t>
  </si>
  <si>
    <t>ООО "БК-СПБ"</t>
  </si>
  <si>
    <t>ИНДИВИДУАЛЬНЫЙ ПРЕДПРИНИМАТЕЛЬ  НЕСТЕРЕНКО ЕЛЕНА АЛЕКСАНДРОВНА</t>
  </si>
  <si>
    <t>ИНДИВИДУАЛЬНЫЙ ПРЕДПРИНИМАТЕЛЬ  АМОСОВ ВЛАДИМИР ВЛАДИМИРОВИЧ</t>
  </si>
  <si>
    <t>ИП ЗАВОДИН АЛЕКСЕЙ СЕРГЕЕВИЧ</t>
  </si>
  <si>
    <t>ООО "СТРОЙ СБЫТ"</t>
  </si>
  <si>
    <t>ООО "ДЕЛЬТА"</t>
  </si>
  <si>
    <t>ООО "ИНЖЕНЕРКА"</t>
  </si>
  <si>
    <t>ООО ТЭЙСТИ</t>
  </si>
  <si>
    <t>ИП ЛИТОВЧЕНКО СЕРГЕЙ АЛЕКСЕЕВИЧ</t>
  </si>
  <si>
    <t>ИНДИВИДУАЛЬНЫЙ ПРЕДПРИНИМАТЕЛЬ  КУЗЬМЕНКО ДАНИИЛ ВИТАЛЬЕВИЧ</t>
  </si>
  <si>
    <t>ООО САРПО</t>
  </si>
  <si>
    <t>ИНДИВИДУАЛЬНЫЙ ПРЕДПРИНИМАТЕЛЬ  СЛИВКИНА ОЛЕСЯ СЕРГЕЕВНА</t>
  </si>
  <si>
    <t>ООО ТРАНСПОРТНАЯ КОМПАНИЯ "МИР"</t>
  </si>
  <si>
    <t>ООО "СЕВЕРТРАНС"</t>
  </si>
  <si>
    <t>ООО "ВИННЫЙ ДОМ СИМАРГЛ"</t>
  </si>
  <si>
    <t>ООО ВЕСТА</t>
  </si>
  <si>
    <t>ИНДИВИДУАЛЬНЫЙ ПРЕДПРИНИМАТЕЛЬ  ИВАНОВ АЛЕКСЕЙ ВЛАДИМИРОВИЧ</t>
  </si>
  <si>
    <t>ИНДИВИДУАЛЬНЫЙ ПРЕДПРИНИМАТЕЛЬ  АНДРИЯНОВА АНАСТАСИЯ СЕРГЕЕВНА</t>
  </si>
  <si>
    <t>ООО ЧАСТНАЯ ОХРАННАЯ ОРГАНИЗАЦИЯ ЩИТ</t>
  </si>
  <si>
    <t>ИП ОСЬМАКОВ ПАВЕЛ АНДРЕЕВИЧ</t>
  </si>
  <si>
    <t>ООО "БРУККО"</t>
  </si>
  <si>
    <t>ИНДИВИДУАЛЬНЫЙ ПРЕДПРИНИМАТЕЛЬ  КЛИМАНОВА АННА ВЛАДИМИРОВНА</t>
  </si>
  <si>
    <t>ООО "СПЕЦИАЛИСТ"</t>
  </si>
  <si>
    <t>ООО "ИОН"</t>
  </si>
  <si>
    <t>ООО "ХИМТРАНСОИЛ"</t>
  </si>
  <si>
    <t>ИНДИВИДУАЛЬНЫЙ ПРЕДПРИНИМАТЕЛЬ  ВАСИЛЬЧУК ВЛАДИМИР АЛЕКСАНДРОВИЧ</t>
  </si>
  <si>
    <t>ИНДИВИДУАЛЬНЫЙ ПРЕДПРИНИМАТЕЛЬ  СМИРНОВ ЕВГЕНИЙ ГЕННАДЬЕВИЧ</t>
  </si>
  <si>
    <t>ИП ШАЧИН ДМИТРИЙ НИКОЛАЕВИЧ</t>
  </si>
  <si>
    <t>ООО "ГРИН ПАРК"</t>
  </si>
  <si>
    <t>ИНДИВИДУАЛЬНЫЙ ПРЕДПРИНИМАТЕЛЬ  ТОМАЕВА ЖАННА ЮРЬЕВНА</t>
  </si>
  <si>
    <t>ИНДИВИДУАЛЬНЫЙ ПРЕДПРИНИМАТЕЛЬ  ЕРМАКОВ ИЛЬЯ ВАЛЕРЬЕВИЧ</t>
  </si>
  <si>
    <t>ООО "НИТЕК"</t>
  </si>
  <si>
    <t>ООО ГРАНД-МОНТАЖ</t>
  </si>
  <si>
    <t>ООО ДНК-СИНТЕЗ</t>
  </si>
  <si>
    <t>ООО "МЕГА-ГРУПП"</t>
  </si>
  <si>
    <t>ООО "ДИ ЭМ ЭЙ ГРУПП"</t>
  </si>
  <si>
    <t>ООО ТРУД</t>
  </si>
  <si>
    <t>ООО МИКРОФИНАНСОВАЯ ОРГАНИЗАЦИЯ "АВТОРИЗОВАННЫЕ КРЕДИТНЫЕ СИСТЕМЫ "КОШЕЛЕК"</t>
  </si>
  <si>
    <t>ИНДИВИДУАЛЬНЫЙ ПРЕДПРИНИМАТЕЛЬ  БУРИМОВА ОКСАНА ВЛАДИМИРОВНА</t>
  </si>
  <si>
    <t>ООО "АКСК"</t>
  </si>
  <si>
    <t>ООО "АКСК" Р/С 40702810923210000537</t>
  </si>
  <si>
    <t>ООО "ИНФОКОМПЛЕКС</t>
  </si>
  <si>
    <t>ООО ДОБРЫНЯ</t>
  </si>
  <si>
    <t>ООО "ЗЕРГУД"</t>
  </si>
  <si>
    <t>ООО "АЛЬФА ЗАПЧАСТЬ"</t>
  </si>
  <si>
    <t>ООО ВЕРСАЛЬ</t>
  </si>
  <si>
    <t>ООО ВЕГАС</t>
  </si>
  <si>
    <t>ИП ВЛАДИМИРОВ АНАТОЛИЙ ИВАНОВИЧ</t>
  </si>
  <si>
    <t>ИНДИВИДУАЛЬНЫЙ ПРЕДПРИНИМАТЕЛЬ  ПИМЕНОВА ИРИНА АЛЕКСЕЕВНА</t>
  </si>
  <si>
    <t>ООО "ВЕРСИЯ"</t>
  </si>
  <si>
    <t>ИП ГРАЧЕВ ДМИТРИЙ АЛЕКСАНДРОВИЧ</t>
  </si>
  <si>
    <t>ООО СТРОИТЕЛЬНАЯ КОМПАНИЯ СЧАСТЬЕ</t>
  </si>
  <si>
    <t>ИП КОФМАН КОНСТАНТИН ЕВГЕНЬЕВИЧ</t>
  </si>
  <si>
    <t>ООО "ЧАСТНАЯ МОНТАЖНО-СТРОИТЕЛЬНАЯ КОМПАНИЯ"</t>
  </si>
  <si>
    <t>ИНДИВИДУАЛЬНЫЙ ПРЕДПРИНИМАТЕЛЬ  КУЗЬМЕНКО ЮЛИЯ АЛЕКСЕЕВНА</t>
  </si>
  <si>
    <t>ООО "Л-ДИАЛОГ"</t>
  </si>
  <si>
    <t>ООО "БИРИДА"</t>
  </si>
  <si>
    <t>ООО "АТРИУМ"</t>
  </si>
  <si>
    <t>ООО "ВЕГА"</t>
  </si>
  <si>
    <t>ООО "ПРОДСНАБ"</t>
  </si>
  <si>
    <t>ООО "ТЕХНИКА ПЛЮС"</t>
  </si>
  <si>
    <t>ИНДИВИДУАЛЬНЫЙ ПРЕДПРИНИМАТЕЛЬ  ЖИГУЛЬСКИЙ ИВАН ВАСИЛЬЕВИЧ</t>
  </si>
  <si>
    <t>ИНДИВИДУАЛЬНЫЙ ПРЕДПРИНИМАТЕЛЬ  РОЖКО АЛЕКСЕЙ АЛЕКСАНДРОВИЧ</t>
  </si>
  <si>
    <t>ИНДИВИДУАЛЬНЫЙ ПРЕДПРИНИМАТЕЛЬ  ОГАНЕСЯН ГАЙК ХАЧИКОВИЧ</t>
  </si>
  <si>
    <t>ООО "ФОБОС"</t>
  </si>
  <si>
    <t>ООО БИЗНЕС СЕРВИС</t>
  </si>
  <si>
    <t>ООО "ЧИСТЫЙ МИР"</t>
  </si>
  <si>
    <t>ИНДИВИДУАЛЬНЫЙ ПРЕДПРИНИМАТЕЛЬ АДАДУРОВ ГЕННАДИЙ ВАСИЛЬЕВИЧ</t>
  </si>
  <si>
    <t>ООО "АРГЕНТУМ"</t>
  </si>
  <si>
    <t>ИНДИВИДУАЛЬНЫЙ ПРЕДПРИНИМАТЕЛЬ  ТЮЛЬКИНА НАТАЛЬЯ ВИКТОРОВНА</t>
  </si>
  <si>
    <t>ИНДИВИДУАЛЬНЫЙ ПРЕДПРИНИМАТЕЛЬ  РАЗИНА ЕЛЕНА АЛЕКСАНДРОВНА</t>
  </si>
  <si>
    <t>ИНДИВИДУАЛЬНЫЙ ПРЕДПРИНИМАТЕЛЬ  СОБОЛЬ ТАТЬЯНА ГЕННАДИЕВНА</t>
  </si>
  <si>
    <t>ИНДИВИДУАЛЬНЫЙ ПРЕДПРИНИМАТЕЛЬ  ВЕРЕСТ ЕЛЕНА ИВАНОВНА</t>
  </si>
  <si>
    <t>ООО "КВАНТУМ"</t>
  </si>
  <si>
    <t>ООО " АВТОМАГИСТРАЛЬ"</t>
  </si>
  <si>
    <t>ИНДИВИДУАЛЬНЫЙ ПРЕДПРИНИМАТЕЛЬ  САРКИСЯН ЕРВАНД АШОТОВИЧ</t>
  </si>
  <si>
    <t>ООО ЭЛЬТОН</t>
  </si>
  <si>
    <t>ООО "ИНВЕСТ-СТРОЙ"</t>
  </si>
  <si>
    <t>ИНДИВИДУАЛЬНЫЙ ПРЕДПРИНИМАТЕЛЬ  РАЗИН НИКОЛАЙ ВИКТОРОВИЧ</t>
  </si>
  <si>
    <t>ООО "СТРОИТЕЛЬНАЯ КОМПАНИЯ "ГАЛЕОН"</t>
  </si>
  <si>
    <t>ОБЩЕСТВО С ОГРАНИЧЕННОЙ ОТВЕТСТВЕННОСТЬЮ МИКРОФИНАНСОВАЯ ОРГАНИЗАЦИЯ "АВТОРИЗОВАННЫЕ КРЕДИТНЫЕ СИСТЕМЫ "КОШЕЛЕК"</t>
  </si>
  <si>
    <t>ОБЩЕСТВО С ОГРАНИЧЕННОЙ ОТВЕТСТВЕННОСТЬЮ МИКРОФИНАНСОВАЯ ОРГАНИЗАЦИЯ "А2" Р/С 40701810723050000040</t>
  </si>
  <si>
    <t>ООО МФО "А2" Р/С 40701810945000000098 В ОМСКОЕ ОТДЕЛЕНИЕ N 8634 ПАО СБЕРБАНК Г.ОМСК</t>
  </si>
  <si>
    <t>ООО МФО "А2" Р/С 40701810501090000012 В НОВОСИБИРСКИЙ ФИЛИАЛ ПАО "МДМ БАНК" Г. НОВОСИБИРСК</t>
  </si>
  <si>
    <t>ООО ПАРТНЕР</t>
  </si>
  <si>
    <t>ИНДИВИДУАЛЬНЫЙ ПРЕДПРИНИМАТЕЛЬ  ГУРОВА МАРИНА ВАСИЛЬЕВНА</t>
  </si>
  <si>
    <t>ИНДИВИДУАЛЬНЫЙ ПРЕДПРИНИМАТЕЛЬ ЛОМТЕВА МАРИНА ВИТАЛЬЕВНА</t>
  </si>
  <si>
    <t>ООО СКИМ</t>
  </si>
  <si>
    <t>ООО ЗАЩИТА-АСТРАХАНЬ</t>
  </si>
  <si>
    <t>ШАЙХУТДИНОВА АЛСУ ИБРАГИМОВНА//422870,Р-Н АЛЬКЕЕВСКИЙ,С БАЗАРНЫЕ МАТАКИ,ШАЙДУЛЛИНА,5,2//</t>
  </si>
  <si>
    <t>ООО "БРАТКОВСКИЙ БРОЙЛЕР"</t>
  </si>
  <si>
    <t>ООО "АМАРАНТ"</t>
  </si>
  <si>
    <t>ИП ГАРИПОВ АЛЬБЕРТ МИСХАТОВИЧ</t>
  </si>
  <si>
    <t>ООО РИТЕЙЛ</t>
  </si>
  <si>
    <t>ИП АКСЕНОВ  МАКСИМ СТЕПАНОВИЧ.</t>
  </si>
  <si>
    <t>ИП АНДРЕЕВА ИНГА МАКСИМОВНА</t>
  </si>
  <si>
    <t>ИП УВАРОВ АНДРЕЙ АЛЕКСЕЕВИЧ</t>
  </si>
  <si>
    <t>ИП МАКСИМОВ ВИТАЛИЙ НИКОЛАЕВИЧ</t>
  </si>
  <si>
    <t>ООО АЛЬКОН</t>
  </si>
  <si>
    <t>ЖСК НОВАЯ АДЫГЕЯ</t>
  </si>
  <si>
    <t>ООО КУБАНЬ СТРОЙ СТАНДАРТ</t>
  </si>
  <si>
    <t>ИП ВЕСЕЛОВ АЛЕКСЕЙ АНДРЕЕВИЧ</t>
  </si>
  <si>
    <t>ЖСК "СЕМЕЙНЫЙ"</t>
  </si>
  <si>
    <t>ИНДИВИДУАЛЬНЫЙ ПРЕДПРИНИМАТЕЛЬ  КОРОБЕЙНИКОВА ЮЛИЯ ВАДИМОВНА</t>
  </si>
  <si>
    <t>ООО ОКСОНИУМ</t>
  </si>
  <si>
    <t>ООО "РЕНЕССАНС"</t>
  </si>
  <si>
    <t>ООО "МАРКЕР"</t>
  </si>
  <si>
    <t>ИНДИВИДУАЛЬНЫЙ ПРЕДПРИНИМАТЕЛЬ ПОНОМАРЕВА СВЕТЛАНА ЮРЬЕВНА</t>
  </si>
  <si>
    <t>ИНДИВИДУАЛЬНЫЙ ПРЕДПРИНИМАТЕЛЬ  ЮШКОВ ЕВГЕНИЙ ВИКТОРОВИЧ</t>
  </si>
  <si>
    <t>ООО "БОНД ФЭРПАХТУНГ"</t>
  </si>
  <si>
    <t>ООО "ПРИМА"</t>
  </si>
  <si>
    <t>ИП АНТИПЕНКО ЮРИЙ ВАЛЕНТИНОВИЧ</t>
  </si>
  <si>
    <t>ИП ГРЕВНИНА АЛИСА ДАВИДОВНА</t>
  </si>
  <si>
    <t>ИНДИВИДУАЛЬНЫЙ ПРЕДПРИНИМАТЕЛЬ РОМАНОВИЧ МАКСИМ ВИКТОРОВИЧ</t>
  </si>
  <si>
    <t>ООО "МЭТР"</t>
  </si>
  <si>
    <t>ООО "СТАТУС"</t>
  </si>
  <si>
    <t>ИНДИВИДУАЛЬНЫЙ ПРЕДПРИНИМАТЕЛЬ  БАЛДИН ИГОРЬ СЕРГЕЕВИЧ</t>
  </si>
  <si>
    <t>ООО "ИРИЙ"</t>
  </si>
  <si>
    <t>ИНДИВИДУАЛЬНЫЙ ПРЕДПРИНИМАТЕЛЬ  ЖИДКОВ ДЕНИС ЮРЬЕВИЧ</t>
  </si>
  <si>
    <t>ООО "ПИЛОМАТ СТРОЙ"</t>
  </si>
  <si>
    <t>ИП ГАНЮКОВА ЯНА ЕВГЕНЬЕВНА</t>
  </si>
  <si>
    <t>ИНДИВИДУАЛЬНЫЙ ПРЕДПРИНИМАТЕЛЬ  ЧАЙНИКОВ СЕРГЕЙ ГЕННАДЬЕВИЧ</t>
  </si>
  <si>
    <t>ИНДИВИДУАЛЬНЫЙ ПРЕДПРИНИМАТЕЛЬ  ШЕВЫРИН МИХАИЛ АЛЕКСАНДРОВИЧ</t>
  </si>
  <si>
    <t>ИНДИВИДУАЛЬНЫЙ ПРЕДПРИНИМАТЕЛЬ  БЕЛЬЧЕНКОВА НИНА ВИКТОРОВНА</t>
  </si>
  <si>
    <t>ИНДИВИДУАЛЬНЫЙ ПРЕДПРИНИМАТЕЛЬ  РАГИМОВ МУСА САЛМАН ОГЛЫ</t>
  </si>
  <si>
    <t>ИНДИВИДУАЛЬНЫЙ ПРЕДПРИНИМАТЕЛЬ  СТЕПАНЯН РАФИК МИКАЕЛОВИЧ</t>
  </si>
  <si>
    <t>ИНДИВИДУАЛЬНЫЙ ПРЕДПРИНИМАТЕЛЬ  НАМ ЭДУАРД СЕРГЕЕВИЧ</t>
  </si>
  <si>
    <t>ООО "ХОСТА"</t>
  </si>
  <si>
    <t>ООО "БТК"</t>
  </si>
  <si>
    <t>ООО "ЯРУС"</t>
  </si>
  <si>
    <t>ООО "ХОЛДИНГ ГРУПП"</t>
  </si>
  <si>
    <t>ООО "РИКС"</t>
  </si>
  <si>
    <t>ООО "ЭКТА СЕРВИС"</t>
  </si>
  <si>
    <t>ООО "ЮГ ГРУПП"</t>
  </si>
  <si>
    <t>ООО "АВТО-ХИТ"</t>
  </si>
  <si>
    <t>ООО КРОКУС</t>
  </si>
  <si>
    <t>ООО ДИАЛ</t>
  </si>
  <si>
    <t>ООО "ЯКЕРИМ"</t>
  </si>
  <si>
    <t>ИНДИВИДУАЛЬНЫЙ ПРЕДПРИНИМАТЕЛЬ  АЛЕКСЕЕВА ВИКТОРИЯ ВИТАЛЬЕВНА</t>
  </si>
  <si>
    <t>ООО "ЭКОСТАНДАРТ"</t>
  </si>
  <si>
    <t>ООО "ВИТА-МЕД"</t>
  </si>
  <si>
    <t>ИП ВАСИН ДМИТРИЙ ВЛАДИМИРОВИЧ //607657,,КСТОВО,,ЕЖЕВИЧНАЯ,11,, //</t>
  </si>
  <si>
    <t>ООО "С.В."</t>
  </si>
  <si>
    <t>ООО "ОНЛАЙНТРАНС"</t>
  </si>
  <si>
    <t>ИНДИВИДУАЛЬНЫЙ ПРЕДПРИНИМАТЕЛЬ  ГАЛИЕВ МАРАТ ГАВАСОВИЧ</t>
  </si>
  <si>
    <t>ООО "ДЕЛЬТА ТРЕЙДИНГ"</t>
  </si>
  <si>
    <t>ООО "КОЛОР ТРЕЙД"</t>
  </si>
  <si>
    <t>ООО "ПРОЦВЕТАНИЕ-ДИЗАЙН"</t>
  </si>
  <si>
    <t>ИП БАДМАЕВА СВЕТЛАНА ЖУГДУРОВНА</t>
  </si>
  <si>
    <t>ИП САЗЫКИНА СВЕТЛАНА ВИКТОРОВНА</t>
  </si>
  <si>
    <t>ИП СПИВАК СТАНИСЛАВ СЕРГЕЕВИЧ</t>
  </si>
  <si>
    <t>ИП САЛАЗКИНА ТАТЬЯНА БОРИСОВНА</t>
  </si>
  <si>
    <t>ООО "РЕСУРС-М"</t>
  </si>
  <si>
    <t>ООО "ПГС"</t>
  </si>
  <si>
    <t>ООО "ТРАНСАВТОМОСКВА"</t>
  </si>
  <si>
    <t>ООО "ЛИПЕЦКГАЗОБЕТОНСТРОЙ"</t>
  </si>
  <si>
    <t>ИП КРАЙНИЙ АНТОН ИГОРЕВИЧ</t>
  </si>
  <si>
    <t>ИП ЯКОВЛЕВ КОНСТАНТИН АЛЕКСАНДРОВИЧ</t>
  </si>
  <si>
    <t>ИНДИВИДУАЛЬНЫЙ ПРЕДПРИНИМАТЕЛЬ  РОМАНЬКОВ ИВАН АЛЕКСЕЕВИЧ</t>
  </si>
  <si>
    <t>ИНДИВИДУАЛЬНЫЙ ПРЕДПРИНИМАТЕЛЬ  СОСНОВСКАЯ ОЛЬГА НИКОЛАЕВНА</t>
  </si>
  <si>
    <t>ИНДИВИДУАЛЬНЫЙ ПРЕДПРИНИМАТЕЛЬ  БАРСУКОВ ДМИТРИЙ МИХАЙЛОВИЧ</t>
  </si>
  <si>
    <t>ООО АЛИСА 2012</t>
  </si>
  <si>
    <t>ООО "ПРОСТЫЕ ФИНАНСОВЫЕ РЕШЕНИЯ-ЦЕНТР"</t>
  </si>
  <si>
    <t>ИП КНЯЗЕВ ИГОРЬ АНДРЕЕВИЧ</t>
  </si>
  <si>
    <t>ООО ЕВРОТРЕЙД</t>
  </si>
  <si>
    <t>ООО "БАРСАВТОТРАНС"</t>
  </si>
  <si>
    <t>ООО "УК"БАЗИС ГРУПП"</t>
  </si>
  <si>
    <t>ИНДИВИДУАЛЬНЫЙ ПРЕДПРИНИМАТЕЛЬ  САФРОНОВ ЮРИЙ ВИКТОРОВИЧ</t>
  </si>
  <si>
    <t>ИНДИВИДУАЛЬНЫЙ ПРЕДПРИНИМАТЕЛЬ  БУРОВА НАТАЛИЯ ВИКТОРОВНА</t>
  </si>
  <si>
    <t>ИНДИВИДУАЛЬНЫЙ ПРЕДПРИНИМАТЕЛЬ  ВЬЮГИНА ЕЛЕНА АЛЕКСАНДРОВНА</t>
  </si>
  <si>
    <t>ООО ТОРГОВО-СТРОИТЕЛЬНАЯ КОМПАНИЯ МОНОЛИТ</t>
  </si>
  <si>
    <t>ООО "ТЕХНОЛЮКС"</t>
  </si>
  <si>
    <t>ИП БАРАНОВ СЕРГЕЙ ЛЕОНИДОВИЧ</t>
  </si>
  <si>
    <t>. НЕГОСУДАРСТВЕННОЕ ОБРАЗОВАТЕЛЬНОЕ УЧРЕЖДЕНИЕ УЧЕБНЫЙ ЦЕНТР ПРОФЕССИОНАЛ</t>
  </si>
  <si>
    <t>ИП ПОЛИКАРПОВ МАКСИМ ЮРЬЕВИЧ</t>
  </si>
  <si>
    <t>ИП МОРОЗ ВИТАЛИЙ АЛЕКСАНДРОВИЧ</t>
  </si>
  <si>
    <t>ИП МАЛЕТИН ВЛАДИМИР АНАТОЛЬЕВИЧ</t>
  </si>
  <si>
    <t>ИНДИВИДУАЛЬНЫЙ ПРЕДПРИНИМАТЕЛЬ  ЧУДИНОВ ВЛАДИМИР АЛЕКСАНДРОВИЧ</t>
  </si>
  <si>
    <t>ООО "КОНСТРУКТИВ"</t>
  </si>
  <si>
    <t>ООО ТАРГО</t>
  </si>
  <si>
    <t>ИП ЖЕМЧУГОВ АЛЕКСЕЙ МИХАЙЛОВИЧ</t>
  </si>
  <si>
    <t>ИП БОДРЯКОВ СЕРГЕЙ АЛЕКСАНДРОВИЧ</t>
  </si>
  <si>
    <t>ИП ТИМОФЕЕВА ЕЛЕНА АЛЕКСАНДРОВНА</t>
  </si>
  <si>
    <t>ИП ГОРБАЧЕВА ЮЛИЯ ВЛАДИМИРОВНА</t>
  </si>
  <si>
    <t>ООО "ТЕХНОЛЮКС-Т"</t>
  </si>
  <si>
    <t>ИНДИВИДУАЛЬНЫЙ ПРЕДПРИНИМАТЕЛЬ  ЧИЖИКОВ МИХАИЛ АНАТОЛЬЕВИЧ</t>
  </si>
  <si>
    <t>ИНДИВИДУАЛЬНЫЙ ПРЕДПРИНИМАТЕЛЬ  ФОРОСТЕНКО ФИЛИПП МИХАЙЛОВИЧ</t>
  </si>
  <si>
    <t>ООО "СПЕЦСНАБЖЕНИЕ"</t>
  </si>
  <si>
    <t>ИНДИВИДУАЛЬНЫЙ ПРЕДПРИНИМАТЕЛЬ  АДРОВ СЕРГЕЙ СЕРГЕЕВИЧ</t>
  </si>
  <si>
    <t>ООО "СТРОЙТРАНСОЙЛ"</t>
  </si>
  <si>
    <t>ИНДИВИДУАЛЬНЫЙ ПРЕДПРИНИМАТЕЛЬ  САВУШКИНА СВЕТЛАНА АЛЕКСАНДРОВНА</t>
  </si>
  <si>
    <t>ИНДИВИДУАЛЬНЫЙ ПРЕДПРИНИМАТЕЛЬ  САЗОНОВА АННА НИКОЛАЕВНА</t>
  </si>
  <si>
    <t>ИНДИВИДУАЛЬНЫЙ ПРЕДПРИНИМАТЕЛЬ  ВРАНИН ВАСИЛИЙ ВАДИМОВИЧ</t>
  </si>
  <si>
    <t>ИНДИВИДУАЛЬНЫЙ ПРЕДПРИНИМАТЕЛЬ  НИКОНОВ ДМИТРИЙ ОЛЕГОВИЧ</t>
  </si>
  <si>
    <t>ООО ТОРГОВЫЙ ДОМ "СВЕТЛАНА"</t>
  </si>
  <si>
    <t>ООО АЛЬЯНС</t>
  </si>
  <si>
    <t>ИНДИВИДУАЛЬНЫЙ ПРЕДПРИНИМАТЕЛЬ  ОВЕРЧЕНКО ПАВЕЛ СЕРГЕЕВИЧ</t>
  </si>
  <si>
    <t>ООО "АЛЬЯНС СНАБЖЕНИЯ"</t>
  </si>
  <si>
    <t>ООО "ГИДРОПРОТЕКТОР"</t>
  </si>
  <si>
    <t>ИНДИВИДУАЛЬНЫЙ ПРЕДПРИНИМАТЕЛЬ  ГУБАЙДУЛЛИН ДАНИЛ ЮРЬЕВИЧ</t>
  </si>
  <si>
    <t>ООО "ГАЛЕОН"</t>
  </si>
  <si>
    <t>ООО "АСТАРТА"</t>
  </si>
  <si>
    <t>ИП КОСТИКОВ ВАДИМ ИГОРЕВИЧ</t>
  </si>
  <si>
    <t>ИП ИНДИВИДУАЛЬНЫЙ ПРЕДПРИНИМАТЕЛЬ ДЕЕВ АЛЕКСАНДР АНАТОЛЬЕВИЧ</t>
  </si>
  <si>
    <t>ИП МАРГАРЯН  АРМИНЕ ДЕРЕНИКОВНА</t>
  </si>
  <si>
    <t>ИНДИВИДУАЛЬНЫЙ ПРЕДПРИНИМАТЕЛЬ  МАГУНОВ ЕВГЕНИЙ ВЛАДИМИРОВИЧ</t>
  </si>
  <si>
    <t>ООО "КАПИТАЛ ГРУПП"</t>
  </si>
  <si>
    <t>ИП КУЗНЕЦОВА МАЙЯ АНДРЕЕВНА</t>
  </si>
  <si>
    <t>ИП ПЧЕЛЬНИКОВ ВЛАДИМИР АЛЕКСАНДРОВИЧ</t>
  </si>
  <si>
    <t>ООО "ЦЕНТР ТЕХНИЧЕСКОГО ОБСЛУЖИВАНИЯ ПРОМЫШЛЕННОГО ОБОРУДОВАНИЯ"</t>
  </si>
  <si>
    <t>ООО ДАЛЬСПЕЦТЕХМОНТАЖ</t>
  </si>
  <si>
    <t>ИП КИСЛАЯ ЛЮДМИЛА АЛЕКСЕЕВНА</t>
  </si>
  <si>
    <t>ООО "АТЛАНТИК"</t>
  </si>
  <si>
    <t>ИП ТЕДЕЕВА ИЛОНА РУДОЛЬФОВНА</t>
  </si>
  <si>
    <t>ИП АХМЕТЗЯНОВ РИНАТ АЛМАЗОВИЧ</t>
  </si>
  <si>
    <t>ИНДИВИДУАЛЬНЫЙ ПРЕДПРИНИМАТЕЛЬ  СНЕТКОВА ОЛЬГА ВЛАДИМИРОВНА</t>
  </si>
  <si>
    <t>ИНДИВИДУАЛЬНЫЙ ПРЕДПРИНИМАТЕЛЬ  ДАДОВ РАХИМ АЛИЕВИЧ</t>
  </si>
  <si>
    <t>ИНДИВИДУАЛЬНЫЙ ПРЕДПРИНИМАТЕЛЬ  ДЕТКИН АРТЕМ ИВАНОВИЧ</t>
  </si>
  <si>
    <t>ООО "МАСТАК-М"</t>
  </si>
  <si>
    <t>ООО "ЦЕНТР-МЕД"</t>
  </si>
  <si>
    <t>ИП МЕДВЕДЕВА ТАТЬЯНА ИЛЬИНИЧНА</t>
  </si>
  <si>
    <t>ООО "НПК "МОТОВИЛИХИНСКИЕ ЗАВОДЫ"</t>
  </si>
  <si>
    <t>ООО СИБИРСКАЯ АГРАРНАЯ КОМПАНИЯ</t>
  </si>
  <si>
    <t>ООО "АВАНГАРД-ПЛЮС"</t>
  </si>
  <si>
    <t>ООО "ИК ФИНКРОСС"</t>
  </si>
  <si>
    <t>И П ДЕМИН ЮРИЙ АЛЕКСЕЕВИЧ</t>
  </si>
  <si>
    <t>ООО АЛГОРИТМ</t>
  </si>
  <si>
    <t>ООО "СЕРВИСЛОГИСТИК"</t>
  </si>
  <si>
    <t>ООО КОМПАНИЯ "МАГНАТЪ"</t>
  </si>
  <si>
    <t>ИП КАРИЕВ ЛЕВ МУШИХАЕВИЧ</t>
  </si>
  <si>
    <t>ИП КОПЫТОВ АНДРЕЙ ВЛАДИМИРОВИЧ</t>
  </si>
  <si>
    <t>ИП ИВАНОВ СЕРГЕЙ ВАСИЛЬЕВИЧ</t>
  </si>
  <si>
    <t>ИП ГАРАНЕНКОВ НИКОЛАЙ ВИКТОРОВИЧ</t>
  </si>
  <si>
    <t>ИП ГАМАЮНОВ СЕРГЕЙ ИВАНОВИЧ</t>
  </si>
  <si>
    <t>. ЧАСТНОЕ ОБРАЗОВАТЕЛЬНОЕ УЧРЕЖДЕНИЕ ВЫСШЕГО ОБРАЗОВАНИЯ ДОНСКОЙ ЮРИДИЧЕСКИЙ ИНСТИТУТ</t>
  </si>
  <si>
    <t>ИП ДАНИЛОВ МИХАИЛ АЛЕКСАНДРОВИЧ</t>
  </si>
  <si>
    <t>ИП БУНТОВ ИГОРЬ АЛЬБЕРТОВИЧ</t>
  </si>
  <si>
    <t>ИП ЕПИФАНОВ ОЛЕГ ВАЛЕНТИНОВИЧ</t>
  </si>
  <si>
    <t>ИП КОЗЛОВ КИРИЛЛ СЕРГЕЕВИЧ</t>
  </si>
  <si>
    <t>ИП КОЛМАКОВ АЛЕКСЕЙ СЕРГЕЕВИЧ</t>
  </si>
  <si>
    <t>ИП ДРОЗДОВ ЕВГЕНИЙ СЕРГЕЕВИЧ</t>
  </si>
  <si>
    <t>ИП КАЛИНИН СЕРГЕЙ АЛЕКСАНДРОВИЧ</t>
  </si>
  <si>
    <t>ИП ГОЛЕНИЩЕВ ВАДИМ ВИКТОРОВИЧ</t>
  </si>
  <si>
    <t>ИП КАНИН АЛЕКСАНДР СТАНИСЛАВОВИЧ</t>
  </si>
  <si>
    <t>ИП ИНДИВИДУАЛЬНЫЙ ПРЕДПРИНИМАТЕЛЬ ДЕМИДЕНКО АЛЕКСАНДР НИКОЛАЕВИЧ</t>
  </si>
  <si>
    <t>ИП ЮНУСОВ ДАМИР ВАГИСОВИЧ</t>
  </si>
  <si>
    <t>ИП ГУБИН АНДРЕЙ АЛЕКСАНДРОВИЧ</t>
  </si>
  <si>
    <t>ИП ТИШИН РОМАН ВЛАДИМИРОВИЧ</t>
  </si>
  <si>
    <t>ИП МАКАРОВА ЕЛЕНА НИКОЛАЕВНА</t>
  </si>
  <si>
    <t>ИП САУЛЬЯН РОМАН РУБЕНОВИЧ</t>
  </si>
  <si>
    <t>ООО ЭКСПЕРТ</t>
  </si>
  <si>
    <t>ИП СВЕТЛОВ МИХАИЛ ВАЛЕНТИНОВИЧ</t>
  </si>
  <si>
    <t>ИП СТЕБЛЕЦОВ МАКСИМ ВАЛЕРЬЕВИЧ</t>
  </si>
  <si>
    <t>ИП СОФРОНОВ АЛЕКСАНДР ГЕННАДЬЕВИЧ</t>
  </si>
  <si>
    <t>ИП ИНДИВИДУАЛЬНЫЙ ПРЕДПРИНИМАТЕЛЬ ЦЪРНЕЛОВ ДИМИТЪР ИВАНОВ</t>
  </si>
  <si>
    <t>ИНДИВИДУАЛЬНЫЙ ПРЕДПРИНИМАТЕЛЬ  ЧЕРНЯЙКОВА ЛЮБОВЬ АНАТОЛЬЕВНА</t>
  </si>
  <si>
    <t>ООО "СТАНДАРТ"</t>
  </si>
  <si>
    <t>ООО "СИРИУС"</t>
  </si>
  <si>
    <t>ИНДИВИДУАЛЬНЫЙ ПРЕДПРИНИМАТЕЛЬ  КАПУСТИН СЕРГЕЙ МИХАЙЛОВИЧ</t>
  </si>
  <si>
    <t>ООО СОЮЗ-М</t>
  </si>
  <si>
    <t>ООО СЕВЕРНЫЙ АЛЬЯНС</t>
  </si>
  <si>
    <t>ИНДИВИДУАЛЬНЫЙ ПРЕДПРИНИМАТЕЛЬ  ПЕТРОСЯН АШОТ ХИКАРОВИЧ</t>
  </si>
  <si>
    <t>ИНДИВИДУАЛЬНЫЙ ПРЕДПРИНИМАТЕЛЬ  МАСЛАК АЛЕКСАНДР ПЕТРОВИЧ</t>
  </si>
  <si>
    <t>ООО "СПЕЦКОМПЛЕКТ"</t>
  </si>
  <si>
    <t>ООО "КИМБЕРЛИТ"</t>
  </si>
  <si>
    <t>ООО "ВЫСОТА"</t>
  </si>
  <si>
    <t>ИНДИВИДУАЛЬНЫЙ ПРЕДПРИНИМАТЕЛЬ  ЛЕОНОВ ИЛЬЯ ВЛАДИМИРОВИЧ</t>
  </si>
  <si>
    <t>ИНДИВИДУАЛЬНЫЙ ПРЕДПРИНИМАТЕЛЬ  ГУБИН ИВАН СЕРГЕЕВИЧ</t>
  </si>
  <si>
    <t>ИНДИВИДУАЛЬНЫЙ ПРЕДПРИНИМАТЕЛЬ  ПРИХОДЬКО ИЛЬЯ ЕВГЕНЬЕВИЧ</t>
  </si>
  <si>
    <t>ООО "РА-ТЭК"</t>
  </si>
  <si>
    <t>ООО "ОВАНТА"</t>
  </si>
  <si>
    <t>ООО СИТИ СЕРВИС</t>
  </si>
  <si>
    <t>ООО АТМ-СЕРВИС</t>
  </si>
  <si>
    <t>ИНДИВИДУАЛЬНЫЙ ПРЕДПРИНИМАТЕЛЬ  БЕЛЯЕВА ПОЛИНА ПЕТРОВНА</t>
  </si>
  <si>
    <t>ИНДИВИДУАЛЬНЫЙ ПРЕДПРИНИМАТЕЛЬ  КОСТЮК ОКСАНА ВИКТОРОВНА</t>
  </si>
  <si>
    <t>ИНДИВИДУАЛЬНЫЙ ПРЕДПРИНИМАТЕЛЬ  БИРЮКОВ АНАТОЛИЙ ВИКТОРОВИЧ</t>
  </si>
  <si>
    <t>. ПРЕДСТАВИТЕЛЬСТВО КОМПАНИИ С ОГРАНИЧЕННОЙ ОТВЕТСТВЕННОСТЬЮ ИНТЕГРА МЕДИКАЛ ЛЛС</t>
  </si>
  <si>
    <t>ООО "ТРАНС-ВИНКЕР"</t>
  </si>
  <si>
    <t>ООО ФЛОРА</t>
  </si>
  <si>
    <t>ООО СТРОИТЕЛЬНО-МОНТАЖНАЯ КОМПАНИЯ "МОНОЛИТ НОВОСТРОЙ"</t>
  </si>
  <si>
    <t>ИП АЯНДУЕВ БАИР ВЛАДИМИРОВИЧ</t>
  </si>
  <si>
    <t>ООО СМАРТ</t>
  </si>
  <si>
    <t>ООО ЛЕГИОН</t>
  </si>
  <si>
    <t>ООО "СМК-ТРЕЙД"</t>
  </si>
  <si>
    <t>ООО ОБЩЕСТВО С ОГРАНИЧЕННОЙ ОТВЕТСТВЕННОСТЬЮ "КРИСТАЛЛ"</t>
  </si>
  <si>
    <t>ООО "ТРЭВЛ-ТРАНС"</t>
  </si>
  <si>
    <t>ИП КУЗНЕЦОВ ОЛЕГ ВЛАДИМИРОВИЧ</t>
  </si>
  <si>
    <t>ИП КОРКИНА ЕЛЕНА АЛЕКСАНДРОВНА</t>
  </si>
  <si>
    <t>ИП АЛЯБИНА МАРИЯ АЛЕКСЕЕВНА</t>
  </si>
  <si>
    <t>ИП АЮШЕЕВА АЙГУЛЬ ОЛЕГОВНА</t>
  </si>
  <si>
    <t>ООО "СТЭЛС-ПРО"</t>
  </si>
  <si>
    <t>ООО ГАММА</t>
  </si>
  <si>
    <t>ИП МАЛАХОВ АЛЕКСЕЙ НИКОЛАЕВИЧ</t>
  </si>
  <si>
    <t>ИНДИВИДУАЛЬНЫЙ ПРЕДПРИНИМАТЕЛЬ  ЯКОВЛЕВ АНАТОЛИЙ МИХАЙЛОВИЧ</t>
  </si>
  <si>
    <t>ИНДИВИДУАЛЬНЫЙ ПРЕДПРИНИМАТЕЛЬ  ПОХИТАЙЛО НИНА ПЕТРОВНА</t>
  </si>
  <si>
    <t>ИНДИВИДУАЛЬНЫЙ ПРЕДПРИНИМАТЕЛЬ  ДЖАФАРОВ ОРХАН РАФИГ ОГЛЫ</t>
  </si>
  <si>
    <t>ИНДИВИДУАЛЬНЫЙ ПРЕДПРИНИМАТЕЛЬ  ИОНОВ ДМИТРИЙ ДМИТРИЕВИЧ</t>
  </si>
  <si>
    <t>ООО "РЕГИОНГЛАВСНАБ"</t>
  </si>
  <si>
    <t>ООО "СФЕРА"</t>
  </si>
  <si>
    <t>ИП ВИНОГРАДОВ ПАВЕЛ АНДРЕЕВИЧ</t>
  </si>
  <si>
    <t>ООО ТЕХКОМПЛЕКТ</t>
  </si>
  <si>
    <t>ИП ИНДИВИДУАЛЬНЫЙ ПРЕДПРИНИМАТЕЛЬ СУМАЛЬЧИКОВА РАИСА БОРИСОВНА</t>
  </si>
  <si>
    <t>ИНДИВИДУАЛЬНЫЙ ПРЕДПРИНИМАТЕЛЬ  КОНСТАНТИНОВА ТАТЬЯНА ПЕТРОВНА</t>
  </si>
  <si>
    <t>ИП ИНДИВИДУАЛЬНЫЙ ПРЕДПРИНИМАТЕЛЬ БОРИСОВ ВЛАДИСЛАВ ИГОРЕВИЧ</t>
  </si>
  <si>
    <t>ООО "НОРД ЛАЙН"</t>
  </si>
  <si>
    <t>ООО "ЭКЛЕКТИКА"</t>
  </si>
  <si>
    <t>ИНДИВИДУАЛЬНЫЙ ПРЕДПРИНИМАТЕЛЬ  БАШКИРОВ АНДРЕЙ ВИКТОРОВИЧ</t>
  </si>
  <si>
    <t>ООО "ПРОМБЫТСЕРВИС"</t>
  </si>
  <si>
    <t>ИП КОРЕНЕВА ЮЛИЯ АНДРЕЕВНА</t>
  </si>
  <si>
    <t>ООО "ВОК СЕРВИС"</t>
  </si>
  <si>
    <t>ИП ЕКИМОВА ЕЛЕНА ЮРЬЕВНА //350911,,КРАСНОДАР,ПАШКОВСКИЙ,ФАДЕЕВА,97,, //</t>
  </si>
  <si>
    <t>ИНДИВИДУАЛЬНЫЙ ПРЕДПРИНИМАТЕЛЬ  ЕФРЕМОВА НАДЕЖДА КАЗИМОВНА</t>
  </si>
  <si>
    <t>ООО "АВТОРЕКОРД"</t>
  </si>
  <si>
    <t>ООО "ПЕТРОКОМПЛЕКТ"</t>
  </si>
  <si>
    <t>ООО "ЭЙЧБИ ТРЕЙДИНГ"</t>
  </si>
  <si>
    <t>ИП АНДРЕЕВ ФЕДОР ВЛАДИМИРОВИЧ</t>
  </si>
  <si>
    <t>ИП НОВИКОВ АНАТОЛИЙ ЛЕОНИДОВИЧ</t>
  </si>
  <si>
    <t>ИП КРАСНИКОВ ВЛАДИМИР АЛИМОВИЧ</t>
  </si>
  <si>
    <t>ИП НОСЕНКО ДМИТРИЙ АЛЕКСАНДРОВИЧ</t>
  </si>
  <si>
    <t>ИП МЕЗЕНЦЕВ СЕРГЕЙ ВАСИЛЬЕВИЧ</t>
  </si>
  <si>
    <t>ИП КРИВИЧ ДМИТРИЙ ВЛАДИМИРОВИЧ</t>
  </si>
  <si>
    <t>ИП ОКУЛОВ ИЛЬЯ КОНСТАНТИНОВИЧ</t>
  </si>
  <si>
    <t>ИП НОСЕНКО МИХАИЛ АЛЕКСАНДРОВИЧ</t>
  </si>
  <si>
    <t>ИП КРУЗЕ АНДРЕЙ ЯНОВИЧ</t>
  </si>
  <si>
    <t>ИП РОМАНОВ КОНСТАНТИН АНАТОЛЬЕВИЧ</t>
  </si>
  <si>
    <t>ООО ЭЛЬДОРАДО-ТАТАРСК</t>
  </si>
  <si>
    <t>ИП ПЕТРОВ АНАТОЛИЙ СЕРГЕЕВИЧ</t>
  </si>
  <si>
    <t>ИП КУДРЯВЦЕВ АНДРЕЙ ВЛАДИМИРОВИЧ</t>
  </si>
  <si>
    <t>ИП МАКАРОВ АНДРЕЙ ВИТАЛЬЕВИЧ</t>
  </si>
  <si>
    <t>ИП КУРКИН ЕВГЕНИЙ СЕРГЕЕВИЧ</t>
  </si>
  <si>
    <t>ИП ЛУКОШКОВ ЮРИЙ АЛЕКСЕЕВИЧ</t>
  </si>
  <si>
    <t>ИП ЛИХАНИН ОЛЕГ ВЛАДИМИРОВИЧ</t>
  </si>
  <si>
    <t>ИП КУРКИН СЕРГЕЙ АНАТОЛЬЕВИЧ</t>
  </si>
  <si>
    <t>ИП МИНИН СЕРГЕЙ НИКОЛАЕВИЧ</t>
  </si>
  <si>
    <t>ИП КАЛАБИН МАКСИМ ОЛЕГОВИЧ</t>
  </si>
  <si>
    <t>ИП ЕСАЯН АЛЕКСАНДР АЛЕКСАНДРОВИЧ</t>
  </si>
  <si>
    <t>ООО "СТРИТ"</t>
  </si>
  <si>
    <t>ИП ЕРМАКОВ ДМИТРИЙ АЛЕКСАНДРОВИЧ</t>
  </si>
  <si>
    <t>ИП ГРИГОРЬЕВ АНАТОЛИЙ АНАТОЛЬЕВИЧ</t>
  </si>
  <si>
    <t>ИП КАЛЯЗИНА НАДЕЖДА ВАЛЕНТИНОВНА</t>
  </si>
  <si>
    <t>ФГУП НОВОСИБИРСКОГО МАГИСТРАЛЬНОГО СОРТИРОВОЧНОГО ЦЕНТРА - ОБОСОБЛЕННОГО СТРУКТУРНОГО ПОДРАЗДЕЛЕНИЯ ГЛАВНОГО ЦЕНТРА МАГИСТРАЛЬНЫХ ПЕРЕВОЗОК</t>
  </si>
  <si>
    <t>ООО СТУДИЯ АРТ</t>
  </si>
  <si>
    <t>ИП АББАСОВ ЭЛЬЧИН АГАМИРОВИЧ</t>
  </si>
  <si>
    <t>ИП САЗОНЕНКО МАРИНА ВАЛЕНТИНОВНА</t>
  </si>
  <si>
    <t>ИНДИВИДУАЛЬНЫЙ ПРЕДПРИНИМАТЕЛЬ  КОНОРЕВ ДМИТРИЙ НИКОЛАЕВИЧ</t>
  </si>
  <si>
    <t>ИП ЛЫТКИН МИХАИЛ НИКОЛАЕВИЧ</t>
  </si>
  <si>
    <t>ООО "КОМПЛЕКТ ПЛЮС"</t>
  </si>
  <si>
    <t>ООО СПЕКТР-С</t>
  </si>
  <si>
    <t>ООО "ПРОФКАПИТАЛ"</t>
  </si>
  <si>
    <t>ИП ШАЙДУЛЛИНА РАЗИЛЯ РАФИСОВНА</t>
  </si>
  <si>
    <t>ИНДИВИДУАЛЬНЫЙ ПРЕДПРИНИМАТЕЛЬ  ЛИТВИНЕНКО ПРАСКОВЬЯ ВАСИЛЬЕВНА</t>
  </si>
  <si>
    <t>ИНДИВИДУАЛЬНЫЙ ПРЕДПРИНИМАТЕЛЬ  ХОЛОД АЛЕКСЕЙ АНАТОЛЬЕВИЧ</t>
  </si>
  <si>
    <t>ИНДИВИДУАЛЬНЫЙ ПРЕДПРИНИМАТЕЛЬ  СИЛАНТЬЕВА ОЛЬГА ЮРЬЕВНА</t>
  </si>
  <si>
    <t>ООО "БАРЬЕР М"</t>
  </si>
  <si>
    <t>ИП АЛЕКСЕЕВА ОЛЬГА ИГОРЕВНА</t>
  </si>
  <si>
    <t>ИП ВОРОНЧИХИН СЕРГЕЙ СЕРГЕЕВИЧ</t>
  </si>
  <si>
    <t>ООО "ПАКЕР"</t>
  </si>
  <si>
    <t>ООО "АС-ГРУПП"</t>
  </si>
  <si>
    <t>ООО "ЕВРООЙЛ"</t>
  </si>
  <si>
    <t>ООО "МИЛ БОКС"</t>
  </si>
  <si>
    <t>ИНДИВИДУАЛЬНЫЙ ПРЕДПРИНИМАТЕЛЬ  ЗАРЕЦКИЙ АНДРЕЙ ИГОРЕВИЧ</t>
  </si>
  <si>
    <t>ООО "ГЗД-РЕСУРС"</t>
  </si>
  <si>
    <t>ИНДИВИДУАЛЬНЫЙ ПРЕДПРИНИМАТЕЛЬ  НОВИЧКОВ АЛЕКСЕЙ ДМИТРИЕВИЧ</t>
  </si>
  <si>
    <t>ИНДИВИДУАЛЬНЫЙ ПРЕДПРИНИМАТЕЛЬ  НГУЕН СУАН ТХАНЬ</t>
  </si>
  <si>
    <t>ИП СИЛОВ АЛЕКСЕЙ ВИКТОРОВИЧ</t>
  </si>
  <si>
    <t>ИП БОГАТЫРЕВ КОНСТАНТИН ПЕТРОВИЧ</t>
  </si>
  <si>
    <t>ИП СМИРНОВ ВЛАДИМИР МИХАЙЛОВИЧ</t>
  </si>
  <si>
    <t>ООО "ВЛАСТА"</t>
  </si>
  <si>
    <t>ООО "ЯР-КО"</t>
  </si>
  <si>
    <t>ООО "КАРТЕЛЬ"</t>
  </si>
  <si>
    <t>ИП САГИДУЛЛИНА ЕКАТЕРИНА ИГОРЕВНА</t>
  </si>
  <si>
    <t>ИП ИНДИВИДУАЛЬНЫЙ ПРЕДПРИНИМАТЕЛЬ СОРОКИН КОНСТАНТИН ЮРЬЕВИЧ</t>
  </si>
  <si>
    <t>ИП КАРАСТЕЛЕВ ЛЕВ ЭДУАРДОВИЧ</t>
  </si>
  <si>
    <t>ИП ТЁ АЛЕКСАНДР ВЛАДИМИРОВИЧ</t>
  </si>
  <si>
    <t>ООО "СЛАВСТРОЙ"</t>
  </si>
  <si>
    <t>ИП ВАЛИЕВА АНЖЕЛИКА АКТАЕВНА</t>
  </si>
  <si>
    <t>ООО КУХОННЫЕ СИСТЕМЫ</t>
  </si>
  <si>
    <t>ИНДИВИДУАЛЬНЫЙ ПРЕДПРИНИМАТЕЛЬ  АМЕР СВЕТЛАНА ВЛАДИМИРОВНА</t>
  </si>
  <si>
    <t>ООО МАСТЕР ТЕХ</t>
  </si>
  <si>
    <t>ООО ТД БАТАЛЬНЫЙ</t>
  </si>
  <si>
    <t>ИНДИВИДУАЛЬНЫЙ ПРЕДПРИНИМАТЕЛЬ  АНДРОНИК АЛЕКСАНДР СЕРГЕЕВИЧ</t>
  </si>
  <si>
    <t>ООО ОБЩЕСТВО С ОГРАНИЧЕННОЙ ОТВЕТСТВЕННОСТЬЮ АРГОСТРОЙ</t>
  </si>
  <si>
    <t>ООО "БЕЛА-ГРУПП"</t>
  </si>
  <si>
    <t>ООО "ГЕЛЕОС"</t>
  </si>
  <si>
    <t>ИНДИВИДУАЛЬНЫЙ ПРЕДПРИНИМАТЕЛЬ  ИНДИВИДУАЛЬНЫЙ ПРЕДПРИНИМАТЕЛЬ ТИМОЩУК АЛЕКСЕЙ ВЛАДИМИРОВИЧ</t>
  </si>
  <si>
    <t>ИП ИВАНОВ МИХАИЛ АЛЕКСАНДРОВИЧ</t>
  </si>
  <si>
    <t>ООО "СТ"</t>
  </si>
  <si>
    <t>ООО ПРОЕКТ ЛИДЕР</t>
  </si>
  <si>
    <t>ИНДИВИДУАЛЬНЫЙ ПРЕДПРИНИМАТЕЛЬ  КАДЕРКАЕВ РУСЛАН РЯСТЯМОВИЧ</t>
  </si>
  <si>
    <t>ИНДИВИДУАЛЬНЫЙ ПРЕДПРИНИМАТЕЛЬ  БАЛАШОВА ВЕРА ВАСИЛЬЕВНА</t>
  </si>
  <si>
    <t>ООО "РЕВИКС"</t>
  </si>
  <si>
    <t>ООО "ТВЕРСКИЕ ГОРКИ"</t>
  </si>
  <si>
    <t>ООО "ТОРЭКС-М"</t>
  </si>
  <si>
    <t>ИНДИВИДУАЛЬНЫЙ ПРЕДПРИНИМАТЕЛЬ  ЧЕРНЯКОВ ЕВГЕНИЙ ИГОРЕВИЧ</t>
  </si>
  <si>
    <t>ИНДИВИДУАЛЬНЫЙ ПРЕДПРИНИМАТЕЛЬ ЗОРИН МИХАИЛ АЛЕКСЕЕВИЧ Р/С 40802810037000001218 В ОТДЕЛЕНИЕ МАРИЙ ЭЛ N8614 ПАО СБЕРБАНК Г.ЙОШКАР-ОЛА</t>
  </si>
  <si>
    <t>ООО "С-ТОРГ"</t>
  </si>
  <si>
    <t>ООО "ДЕМЕТРА"</t>
  </si>
  <si>
    <t>ИНДИВИДУАЛЬНЫЙ ПРЕДПРИНИМАТЕЛЬ  ЕРМИЛИН ВИТАЛИЙ ПЕТРОВИЧ</t>
  </si>
  <si>
    <t>ИНДИВИДУАЛЬНЫЙ ПРЕДПРИНИМАТЕЛЬ  БИЛЕНКИН КИРИЛЛ ДМИТРИЕВИЧ</t>
  </si>
  <si>
    <t xml:space="preserve">ВТБ 24 (ПАО)                      </t>
  </si>
  <si>
    <t>55-16</t>
  </si>
  <si>
    <t>39-61</t>
  </si>
  <si>
    <t>48-00</t>
  </si>
  <si>
    <t>28-98</t>
  </si>
  <si>
    <t>*27-11</t>
  </si>
  <si>
    <t>65-63</t>
  </si>
  <si>
    <t>70-71</t>
  </si>
  <si>
    <t>13-53</t>
  </si>
  <si>
    <t>56-93</t>
  </si>
  <si>
    <t>82-88</t>
  </si>
  <si>
    <t>*05-59</t>
  </si>
  <si>
    <t>45-03</t>
  </si>
  <si>
    <t>64-53</t>
  </si>
  <si>
    <t>79-56</t>
  </si>
  <si>
    <t>58-27</t>
  </si>
  <si>
    <t>28-99</t>
  </si>
  <si>
    <t>90-02</t>
  </si>
  <si>
    <t>77-27</t>
  </si>
  <si>
    <t>43-53</t>
  </si>
  <si>
    <t>93-29</t>
  </si>
  <si>
    <t>44-88</t>
  </si>
  <si>
    <t>52-97</t>
  </si>
  <si>
    <t>58-39</t>
  </si>
  <si>
    <t>Оплата за медицинские препараты для Мустафаева Наримана</t>
  </si>
  <si>
    <t>9650</t>
  </si>
  <si>
    <t>4309</t>
  </si>
  <si>
    <t>9000</t>
  </si>
  <si>
    <t>7444</t>
  </si>
  <si>
    <t>6939</t>
  </si>
  <si>
    <t>2789</t>
  </si>
  <si>
    <t>0441</t>
  </si>
  <si>
    <t>2594</t>
  </si>
  <si>
    <t>3919</t>
  </si>
  <si>
    <t>1595</t>
  </si>
  <si>
    <t>9228</t>
  </si>
  <si>
    <t>2373</t>
  </si>
  <si>
    <t>3415</t>
  </si>
  <si>
    <t>8283</t>
  </si>
  <si>
    <t>3476</t>
  </si>
  <si>
    <t>2770</t>
  </si>
  <si>
    <t>3134</t>
  </si>
  <si>
    <t>2200</t>
  </si>
  <si>
    <t>3918</t>
  </si>
  <si>
    <t>2767</t>
  </si>
  <si>
    <t>2011</t>
  </si>
  <si>
    <t>7380</t>
  </si>
  <si>
    <t>8164</t>
  </si>
  <si>
    <t>0411</t>
  </si>
  <si>
    <t>7976</t>
  </si>
  <si>
    <t>9905</t>
  </si>
  <si>
    <t>5040</t>
  </si>
  <si>
    <t>6371</t>
  </si>
  <si>
    <t>8179</t>
  </si>
  <si>
    <t>3335</t>
  </si>
  <si>
    <t>8361</t>
  </si>
  <si>
    <t>0101</t>
  </si>
  <si>
    <t>1803</t>
  </si>
  <si>
    <t>1562</t>
  </si>
  <si>
    <t>2714</t>
  </si>
  <si>
    <t>1344</t>
  </si>
  <si>
    <t>0148</t>
  </si>
  <si>
    <t>8185</t>
  </si>
  <si>
    <t>0904</t>
  </si>
  <si>
    <t>6331</t>
  </si>
  <si>
    <t>3393</t>
  </si>
  <si>
    <t>7316</t>
  </si>
  <si>
    <t>6572</t>
  </si>
  <si>
    <t>1522</t>
  </si>
  <si>
    <t>0542</t>
  </si>
  <si>
    <t>0514</t>
  </si>
  <si>
    <t>1779</t>
  </si>
  <si>
    <t>6488</t>
  </si>
  <si>
    <t>5652</t>
  </si>
  <si>
    <t>5375</t>
  </si>
  <si>
    <t>8487</t>
  </si>
  <si>
    <t>1528</t>
  </si>
  <si>
    <t>8718</t>
  </si>
  <si>
    <t>8554</t>
  </si>
  <si>
    <t>1054</t>
  </si>
  <si>
    <t>9919</t>
  </si>
  <si>
    <t>2765</t>
  </si>
  <si>
    <t>9182</t>
  </si>
  <si>
    <t>2157</t>
  </si>
  <si>
    <t>9709</t>
  </si>
  <si>
    <t>4185</t>
  </si>
  <si>
    <t>9777</t>
  </si>
  <si>
    <t>1573</t>
  </si>
  <si>
    <t>5518</t>
  </si>
  <si>
    <t>7200</t>
  </si>
  <si>
    <t>7909</t>
  </si>
  <si>
    <t>7155</t>
  </si>
  <si>
    <t>6102</t>
  </si>
  <si>
    <t>0080</t>
  </si>
  <si>
    <t>2083</t>
  </si>
  <si>
    <t>9008</t>
  </si>
  <si>
    <t>4323</t>
  </si>
  <si>
    <t>2509</t>
  </si>
  <si>
    <t>2404</t>
  </si>
  <si>
    <t>1095</t>
  </si>
  <si>
    <t>0028</t>
  </si>
  <si>
    <t>6508</t>
  </si>
  <si>
    <t>0008</t>
  </si>
  <si>
    <t>1051</t>
  </si>
  <si>
    <t>7233</t>
  </si>
  <si>
    <t>1082</t>
  </si>
  <si>
    <t>8700</t>
  </si>
  <si>
    <t>1199</t>
  </si>
  <si>
    <t>9269</t>
  </si>
  <si>
    <t>5901</t>
  </si>
  <si>
    <t>4754</t>
  </si>
  <si>
    <t>8567</t>
  </si>
  <si>
    <t>9226</t>
  </si>
  <si>
    <t>2396</t>
  </si>
  <si>
    <t>2775</t>
  </si>
  <si>
    <t>4465</t>
  </si>
  <si>
    <t>9090</t>
  </si>
  <si>
    <t>2494</t>
  </si>
  <si>
    <t>2630</t>
  </si>
  <si>
    <t>4507</t>
  </si>
  <si>
    <t>3758</t>
  </si>
  <si>
    <t>7773</t>
  </si>
  <si>
    <t>4354</t>
  </si>
  <si>
    <t>8715</t>
  </si>
  <si>
    <t>5005</t>
  </si>
  <si>
    <t>2218</t>
  </si>
  <si>
    <t>5355</t>
  </si>
  <si>
    <t>6034</t>
  </si>
  <si>
    <t>7814</t>
  </si>
  <si>
    <t>8529</t>
  </si>
  <si>
    <t>7378</t>
  </si>
  <si>
    <t>0596</t>
  </si>
  <si>
    <t>3784</t>
  </si>
  <si>
    <t>2076</t>
  </si>
  <si>
    <t>8771</t>
  </si>
  <si>
    <t>0392</t>
  </si>
  <si>
    <t>2950</t>
  </si>
  <si>
    <t>9800</t>
  </si>
  <si>
    <t>5576</t>
  </si>
  <si>
    <t>5955</t>
  </si>
  <si>
    <t>0770</t>
  </si>
  <si>
    <t>2702</t>
  </si>
  <si>
    <t>8887</t>
  </si>
  <si>
    <t>3042</t>
  </si>
  <si>
    <t>8147</t>
  </si>
  <si>
    <t>3755</t>
  </si>
  <si>
    <t>3886</t>
  </si>
  <si>
    <t>0019</t>
  </si>
  <si>
    <t>2131</t>
  </si>
  <si>
    <t>0073</t>
  </si>
  <si>
    <t>6651</t>
  </si>
  <si>
    <t>2737</t>
  </si>
  <si>
    <t>5528</t>
  </si>
  <si>
    <t>1111</t>
  </si>
  <si>
    <t>5116</t>
  </si>
  <si>
    <t>4349</t>
  </si>
  <si>
    <t>5872</t>
  </si>
  <si>
    <t>3504</t>
  </si>
  <si>
    <t>9063</t>
  </si>
  <si>
    <t>7470</t>
  </si>
  <si>
    <t>0977</t>
  </si>
  <si>
    <t>8227</t>
  </si>
  <si>
    <t>6141</t>
  </si>
  <si>
    <t>8445</t>
  </si>
  <si>
    <t>3876</t>
  </si>
  <si>
    <t>9152</t>
  </si>
  <si>
    <t>5115</t>
  </si>
  <si>
    <t>9267</t>
  </si>
  <si>
    <t>2918</t>
  </si>
  <si>
    <t>5320</t>
  </si>
  <si>
    <t>2857</t>
  </si>
  <si>
    <t>3391</t>
  </si>
  <si>
    <t>6778</t>
  </si>
  <si>
    <t>7892</t>
  </si>
  <si>
    <t>9421</t>
  </si>
  <si>
    <t>9108</t>
  </si>
  <si>
    <t>3709</t>
  </si>
  <si>
    <t>2468</t>
  </si>
  <si>
    <t>4136</t>
  </si>
  <si>
    <t>6223</t>
  </si>
  <si>
    <t>0015</t>
  </si>
  <si>
    <t>0283</t>
  </si>
  <si>
    <t>6553</t>
  </si>
  <si>
    <t>0705</t>
  </si>
  <si>
    <t>0954</t>
  </si>
  <si>
    <t>9014</t>
  </si>
  <si>
    <t>2267</t>
  </si>
  <si>
    <t>4063</t>
  </si>
  <si>
    <t>8086</t>
  </si>
  <si>
    <t>6160</t>
  </si>
  <si>
    <t>9293</t>
  </si>
  <si>
    <t>3103</t>
  </si>
  <si>
    <t>0317</t>
  </si>
  <si>
    <t>9880</t>
  </si>
  <si>
    <t>6454</t>
  </si>
  <si>
    <t>3297</t>
  </si>
  <si>
    <t>8608</t>
  </si>
  <si>
    <t>2367</t>
  </si>
  <si>
    <t>6870</t>
  </si>
  <si>
    <t>2508</t>
  </si>
  <si>
    <t>4818</t>
  </si>
  <si>
    <t>4685</t>
  </si>
  <si>
    <t>8520</t>
  </si>
  <si>
    <t>2512</t>
  </si>
  <si>
    <t>3977</t>
  </si>
  <si>
    <t>2027</t>
  </si>
  <si>
    <t>7878</t>
  </si>
  <si>
    <t>9406</t>
  </si>
  <si>
    <t>0926</t>
  </si>
  <si>
    <t>7556</t>
  </si>
  <si>
    <t>2909</t>
  </si>
  <si>
    <t>0617</t>
  </si>
  <si>
    <t>2983</t>
  </si>
  <si>
    <t>7335</t>
  </si>
  <si>
    <t>0248</t>
  </si>
  <si>
    <t>4687</t>
  </si>
  <si>
    <t>2566</t>
  </si>
  <si>
    <t>5776</t>
  </si>
  <si>
    <t>6077</t>
  </si>
  <si>
    <t>3905</t>
  </si>
  <si>
    <t>0257</t>
  </si>
  <si>
    <t>4949</t>
  </si>
  <si>
    <t>0139</t>
  </si>
  <si>
    <t>8415</t>
  </si>
  <si>
    <t>5803</t>
  </si>
  <si>
    <t>2030</t>
  </si>
  <si>
    <t>0351</t>
  </si>
  <si>
    <t>4737</t>
  </si>
  <si>
    <t>1901</t>
  </si>
  <si>
    <t>0201</t>
  </si>
  <si>
    <t>9187</t>
  </si>
  <si>
    <t>9125</t>
  </si>
  <si>
    <t>0355</t>
  </si>
  <si>
    <t>2855</t>
  </si>
  <si>
    <t>9959</t>
  </si>
  <si>
    <t>9492</t>
  </si>
  <si>
    <t>5732</t>
  </si>
  <si>
    <t>5155</t>
  </si>
  <si>
    <t>2215</t>
  </si>
  <si>
    <t>2998</t>
  </si>
  <si>
    <t>8825</t>
  </si>
  <si>
    <t>6622</t>
  </si>
  <si>
    <t>1858</t>
  </si>
  <si>
    <t>1579</t>
  </si>
  <si>
    <t>4898</t>
  </si>
  <si>
    <t>7581</t>
  </si>
  <si>
    <t>3430</t>
  </si>
  <si>
    <t>7783</t>
  </si>
  <si>
    <t>0274</t>
  </si>
  <si>
    <t>3420</t>
  </si>
  <si>
    <t>0814</t>
  </si>
  <si>
    <t>4407</t>
  </si>
  <si>
    <t>7446</t>
  </si>
  <si>
    <t>4342</t>
  </si>
  <si>
    <t>8282</t>
  </si>
  <si>
    <t>3173</t>
  </si>
  <si>
    <t>8958</t>
  </si>
  <si>
    <t>6647</t>
  </si>
  <si>
    <t>2295</t>
  </si>
  <si>
    <t>7949</t>
  </si>
  <si>
    <t>2707</t>
  </si>
  <si>
    <t>0077</t>
  </si>
  <si>
    <t>0498</t>
  </si>
  <si>
    <t>4117</t>
  </si>
  <si>
    <t>4779</t>
  </si>
  <si>
    <t>1670</t>
  </si>
  <si>
    <t>0632</t>
  </si>
  <si>
    <t>2698</t>
  </si>
  <si>
    <t>3519</t>
  </si>
  <si>
    <t>7755</t>
  </si>
  <si>
    <t>8465</t>
  </si>
  <si>
    <t>4957</t>
  </si>
  <si>
    <t>5770</t>
  </si>
  <si>
    <t>5952</t>
  </si>
  <si>
    <t>7530</t>
  </si>
  <si>
    <t>4822</t>
  </si>
  <si>
    <t>3956</t>
  </si>
  <si>
    <t>2102</t>
  </si>
  <si>
    <t>0167</t>
  </si>
  <si>
    <t>2952</t>
  </si>
  <si>
    <t>2110</t>
  </si>
  <si>
    <t>7545</t>
  </si>
  <si>
    <t>4498</t>
  </si>
  <si>
    <t>7227</t>
  </si>
  <si>
    <t>7801</t>
  </si>
  <si>
    <t>5708</t>
  </si>
  <si>
    <t>4189</t>
  </si>
  <si>
    <t>6414</t>
  </si>
  <si>
    <t>1407</t>
  </si>
  <si>
    <t>8560</t>
  </si>
  <si>
    <t>0960</t>
  </si>
  <si>
    <t>1793</t>
  </si>
  <si>
    <t>3604</t>
  </si>
  <si>
    <t>2993</t>
  </si>
  <si>
    <t>0810</t>
  </si>
  <si>
    <t>6278</t>
  </si>
  <si>
    <t>1994</t>
  </si>
  <si>
    <t>3953</t>
  </si>
  <si>
    <t>5641</t>
  </si>
  <si>
    <t>6203</t>
  </si>
  <si>
    <t>8519</t>
  </si>
  <si>
    <t>2534</t>
  </si>
  <si>
    <t>9516</t>
  </si>
  <si>
    <t>0007</t>
  </si>
  <si>
    <t>4550</t>
  </si>
  <si>
    <t>7401</t>
  </si>
  <si>
    <t>8137</t>
  </si>
  <si>
    <t>0790</t>
  </si>
  <si>
    <t>0251</t>
  </si>
  <si>
    <t>6621</t>
  </si>
  <si>
    <t>7810</t>
  </si>
  <si>
    <t>1270</t>
  </si>
  <si>
    <t>5713</t>
  </si>
  <si>
    <t>7147</t>
  </si>
  <si>
    <t>4531</t>
  </si>
  <si>
    <t>8229</t>
  </si>
  <si>
    <t>2908</t>
  </si>
  <si>
    <t>0991</t>
  </si>
  <si>
    <t>9815</t>
  </si>
  <si>
    <t>7502</t>
  </si>
  <si>
    <t>3609</t>
  </si>
  <si>
    <t>5454</t>
  </si>
  <si>
    <t>1758</t>
  </si>
  <si>
    <t>4941</t>
  </si>
  <si>
    <t>6236</t>
  </si>
  <si>
    <t>5858</t>
  </si>
  <si>
    <t>2691</t>
  </si>
  <si>
    <t>0840</t>
  </si>
  <si>
    <t>5591</t>
  </si>
  <si>
    <t>5777</t>
  </si>
  <si>
    <t>7964</t>
  </si>
  <si>
    <t>8598</t>
  </si>
  <si>
    <t>2088</t>
  </si>
  <si>
    <t>3171</t>
  </si>
  <si>
    <t>6250</t>
  </si>
  <si>
    <t>1777</t>
  </si>
  <si>
    <t>0203</t>
  </si>
  <si>
    <t>0688</t>
  </si>
  <si>
    <t>2126</t>
  </si>
  <si>
    <t>8845</t>
  </si>
  <si>
    <t>1200</t>
  </si>
  <si>
    <t>9260</t>
  </si>
  <si>
    <t>2040</t>
  </si>
  <si>
    <t>2906</t>
  </si>
  <si>
    <t>7235</t>
  </si>
  <si>
    <t>3767</t>
  </si>
  <si>
    <t>3364</t>
  </si>
  <si>
    <t>6441</t>
  </si>
  <si>
    <t>9692</t>
  </si>
  <si>
    <t>4112</t>
  </si>
  <si>
    <t>0915</t>
  </si>
  <si>
    <t>7170</t>
  </si>
  <si>
    <t>9497</t>
  </si>
  <si>
    <t>5896</t>
  </si>
  <si>
    <t>8817</t>
  </si>
  <si>
    <t>6580</t>
  </si>
  <si>
    <t>5170</t>
  </si>
  <si>
    <t>4723</t>
  </si>
  <si>
    <t>3880</t>
  </si>
  <si>
    <t>7136</t>
  </si>
  <si>
    <t>5140</t>
  </si>
  <si>
    <t>8184</t>
  </si>
  <si>
    <t>7043</t>
  </si>
  <si>
    <t>4093</t>
  </si>
  <si>
    <t>0099</t>
  </si>
  <si>
    <t>1799</t>
  </si>
  <si>
    <t>6323</t>
  </si>
  <si>
    <t>4253</t>
  </si>
  <si>
    <t>0857</t>
  </si>
  <si>
    <t>1625</t>
  </si>
  <si>
    <t>6114</t>
  </si>
  <si>
    <t>2271</t>
  </si>
  <si>
    <t>9013</t>
  </si>
  <si>
    <t>1543</t>
  </si>
  <si>
    <t>8444</t>
  </si>
  <si>
    <t>4415</t>
  </si>
  <si>
    <t>0198</t>
  </si>
  <si>
    <t>5536</t>
  </si>
  <si>
    <t>2593</t>
  </si>
  <si>
    <t>5899</t>
  </si>
  <si>
    <t>5425</t>
  </si>
  <si>
    <t>5015</t>
  </si>
  <si>
    <t>0794</t>
  </si>
  <si>
    <t>7952</t>
  </si>
  <si>
    <t>3131</t>
  </si>
  <si>
    <t>9988</t>
  </si>
  <si>
    <t>9977</t>
  </si>
  <si>
    <t>2240</t>
  </si>
  <si>
    <t>6516</t>
  </si>
  <si>
    <t>4161</t>
  </si>
  <si>
    <t>2595</t>
  </si>
  <si>
    <t>0140</t>
  </si>
  <si>
    <t>1524</t>
  </si>
  <si>
    <t>8552</t>
  </si>
  <si>
    <t>9066</t>
  </si>
  <si>
    <t>5265</t>
  </si>
  <si>
    <t>4119</t>
  </si>
  <si>
    <t>4220</t>
  </si>
  <si>
    <t>1428</t>
  </si>
  <si>
    <t>8437</t>
  </si>
  <si>
    <t>6444</t>
  </si>
  <si>
    <t>6386</t>
  </si>
  <si>
    <t>0703</t>
  </si>
  <si>
    <t>3741</t>
  </si>
  <si>
    <t>3435</t>
  </si>
  <si>
    <t>2747</t>
  </si>
  <si>
    <t>8611</t>
  </si>
  <si>
    <t>9717</t>
  </si>
  <si>
    <t>5748</t>
  </si>
  <si>
    <t>5675</t>
  </si>
  <si>
    <t>9075</t>
  </si>
  <si>
    <t>6400</t>
  </si>
  <si>
    <t>1377</t>
  </si>
  <si>
    <t>6008</t>
  </si>
  <si>
    <t>5001</t>
  </si>
  <si>
    <t>1638</t>
  </si>
  <si>
    <t>7362</t>
  </si>
  <si>
    <t>3663</t>
  </si>
  <si>
    <t>9903</t>
  </si>
  <si>
    <t>5093</t>
  </si>
  <si>
    <t>4996</t>
  </si>
  <si>
    <t>6026</t>
  </si>
  <si>
    <t>0071</t>
  </si>
  <si>
    <t>9726</t>
  </si>
  <si>
    <t>7215</t>
  </si>
  <si>
    <t>2297</t>
  </si>
  <si>
    <t>6861</t>
  </si>
  <si>
    <t>2726</t>
  </si>
  <si>
    <t>9316</t>
  </si>
  <si>
    <t>8719</t>
  </si>
  <si>
    <t>1781</t>
  </si>
  <si>
    <t>2916</t>
  </si>
  <si>
    <t>8797</t>
  </si>
  <si>
    <t>6241</t>
  </si>
  <si>
    <t>9986</t>
  </si>
  <si>
    <t>7290</t>
  </si>
  <si>
    <t>4484</t>
  </si>
  <si>
    <t>6229</t>
  </si>
  <si>
    <t>7354</t>
  </si>
  <si>
    <t>8899</t>
  </si>
  <si>
    <t>8875</t>
  </si>
  <si>
    <t>0227</t>
  </si>
  <si>
    <t>8480</t>
  </si>
  <si>
    <t>3769</t>
  </si>
  <si>
    <t>0853</t>
  </si>
  <si>
    <t>6541</t>
  </si>
  <si>
    <t>7173</t>
  </si>
  <si>
    <t>0724</t>
  </si>
  <si>
    <t>3224</t>
  </si>
  <si>
    <t>8731</t>
  </si>
  <si>
    <t>5766</t>
  </si>
  <si>
    <t>2925</t>
  </si>
  <si>
    <t>3258</t>
  </si>
  <si>
    <t>8161</t>
  </si>
  <si>
    <t>8686</t>
  </si>
  <si>
    <t>0303</t>
  </si>
  <si>
    <t>0260</t>
  </si>
  <si>
    <t>7622</t>
  </si>
  <si>
    <t>4445</t>
  </si>
  <si>
    <t>0496</t>
  </si>
  <si>
    <t>2099</t>
  </si>
  <si>
    <t>4824</t>
  </si>
  <si>
    <t>0190</t>
  </si>
  <si>
    <t>5999</t>
  </si>
  <si>
    <t>0270</t>
  </si>
  <si>
    <t>5838</t>
  </si>
  <si>
    <t>1063</t>
  </si>
  <si>
    <t>3989</t>
  </si>
  <si>
    <t>0819</t>
  </si>
  <si>
    <t>0672</t>
  </si>
  <si>
    <t>5328</t>
  </si>
  <si>
    <t>9321</t>
  </si>
  <si>
    <t>7029</t>
  </si>
  <si>
    <t>7072</t>
  </si>
  <si>
    <t>9802</t>
  </si>
  <si>
    <t>1933</t>
  </si>
  <si>
    <t>0696</t>
  </si>
  <si>
    <t>1022</t>
  </si>
  <si>
    <t>5441</t>
  </si>
  <si>
    <t>2780</t>
  </si>
  <si>
    <t>5338</t>
  </si>
  <si>
    <t>5737</t>
  </si>
  <si>
    <t>2517</t>
  </si>
  <si>
    <t>3117</t>
  </si>
  <si>
    <t>7017</t>
  </si>
  <si>
    <t>3857</t>
  </si>
  <si>
    <t>0049</t>
  </si>
  <si>
    <t>1161</t>
  </si>
  <si>
    <t>5754</t>
  </si>
  <si>
    <t>9674</t>
  </si>
  <si>
    <t>5376</t>
  </si>
  <si>
    <t>8616</t>
  </si>
  <si>
    <t>6664</t>
  </si>
  <si>
    <t>2919</t>
  </si>
  <si>
    <t>1347</t>
  </si>
  <si>
    <t>7037</t>
  </si>
  <si>
    <t>2292</t>
  </si>
  <si>
    <t>7650</t>
  </si>
  <si>
    <t>3547</t>
  </si>
  <si>
    <t>3559</t>
  </si>
  <si>
    <t>4740</t>
  </si>
  <si>
    <t>1513</t>
  </si>
  <si>
    <t>9395</t>
  </si>
  <si>
    <t>3520</t>
  </si>
  <si>
    <t>0951</t>
  </si>
  <si>
    <t>4384</t>
  </si>
  <si>
    <t>0102</t>
  </si>
  <si>
    <t>8870</t>
  </si>
  <si>
    <t>4356</t>
  </si>
  <si>
    <t>2233</t>
  </si>
  <si>
    <t>9093</t>
  </si>
  <si>
    <t>6718</t>
  </si>
  <si>
    <t>7407</t>
  </si>
  <si>
    <t>9721</t>
  </si>
  <si>
    <t>4667</t>
  </si>
  <si>
    <t>2266</t>
  </si>
  <si>
    <t>3706</t>
  </si>
  <si>
    <t>5751</t>
  </si>
  <si>
    <t>9945</t>
  </si>
  <si>
    <t>0638</t>
  </si>
  <si>
    <t>8339</t>
  </si>
  <si>
    <t>0311</t>
  </si>
  <si>
    <t>7648</t>
  </si>
  <si>
    <t>7927</t>
  </si>
  <si>
    <t>9907</t>
  </si>
  <si>
    <t>1812</t>
  </si>
  <si>
    <t>3229</t>
  </si>
  <si>
    <t>0555</t>
  </si>
  <si>
    <t>4611</t>
  </si>
  <si>
    <t>3579</t>
  </si>
  <si>
    <t>8384</t>
  </si>
  <si>
    <t>8303</t>
  </si>
  <si>
    <t>2734</t>
  </si>
  <si>
    <t>5399</t>
  </si>
  <si>
    <t>4213</t>
  </si>
  <si>
    <t>3930</t>
  </si>
  <si>
    <t>2237</t>
  </si>
  <si>
    <t>5464</t>
  </si>
  <si>
    <t>6733</t>
  </si>
  <si>
    <t>5804</t>
  </si>
  <si>
    <t>9799</t>
  </si>
  <si>
    <t>1216</t>
  </si>
  <si>
    <t>4113</t>
  </si>
  <si>
    <t>5055</t>
  </si>
  <si>
    <t>3979</t>
  </si>
  <si>
    <t>7501</t>
  </si>
  <si>
    <t>1498</t>
  </si>
  <si>
    <t>8209</t>
  </si>
  <si>
    <t>0918</t>
  </si>
  <si>
    <t>8430</t>
  </si>
  <si>
    <t>2100</t>
  </si>
  <si>
    <t>2034</t>
  </si>
  <si>
    <t>8096</t>
  </si>
  <si>
    <t>0457</t>
  </si>
  <si>
    <t>2808</t>
  </si>
  <si>
    <t>1010</t>
  </si>
  <si>
    <t>7856</t>
  </si>
  <si>
    <t>0170</t>
  </si>
  <si>
    <t>1520</t>
  </si>
  <si>
    <t>1114</t>
  </si>
  <si>
    <t>4024</t>
  </si>
  <si>
    <t>5076</t>
  </si>
  <si>
    <t>6131</t>
  </si>
  <si>
    <t>1113</t>
  </si>
  <si>
    <t>8099</t>
  </si>
  <si>
    <t>2523</t>
  </si>
  <si>
    <t>0967</t>
  </si>
  <si>
    <t>0541</t>
  </si>
  <si>
    <t>4371</t>
  </si>
  <si>
    <t>7499</t>
  </si>
  <si>
    <t>0931</t>
  </si>
  <si>
    <t>5747</t>
  </si>
  <si>
    <t>0749</t>
  </si>
  <si>
    <t>8190</t>
  </si>
  <si>
    <t>5729</t>
  </si>
  <si>
    <t>5563</t>
  </si>
  <si>
    <t>1112</t>
  </si>
  <si>
    <t>2899</t>
  </si>
  <si>
    <t>3241</t>
  </si>
  <si>
    <t>1563</t>
  </si>
  <si>
    <t>4378</t>
  </si>
  <si>
    <t>5643</t>
  </si>
  <si>
    <t>3534</t>
  </si>
  <si>
    <t>8116</t>
  </si>
  <si>
    <t>2079</t>
  </si>
  <si>
    <t>1558</t>
  </si>
  <si>
    <t>2014</t>
  </si>
  <si>
    <t>3037</t>
  </si>
  <si>
    <t>8210</t>
  </si>
  <si>
    <t>7602</t>
  </si>
  <si>
    <t>2729</t>
  </si>
  <si>
    <t>7906</t>
  </si>
  <si>
    <t>1632</t>
  </si>
  <si>
    <t>4490</t>
  </si>
  <si>
    <t>1962</t>
  </si>
  <si>
    <t>7756</t>
  </si>
  <si>
    <t>5638</t>
  </si>
  <si>
    <t>8889</t>
  </si>
  <si>
    <t>4442</t>
  </si>
  <si>
    <t>9480</t>
  </si>
  <si>
    <t>9299</t>
  </si>
  <si>
    <t>5152</t>
  </si>
  <si>
    <t>8207</t>
  </si>
  <si>
    <t>3347</t>
  </si>
  <si>
    <t>3040</t>
  </si>
  <si>
    <t>1728</t>
  </si>
  <si>
    <t>2462</t>
  </si>
  <si>
    <t>4444</t>
  </si>
  <si>
    <t>1122</t>
  </si>
  <si>
    <t>9974</t>
  </si>
  <si>
    <t>7259</t>
  </si>
  <si>
    <t>1176</t>
  </si>
  <si>
    <t>4329</t>
  </si>
  <si>
    <t>8080</t>
  </si>
  <si>
    <t>6246</t>
  </si>
  <si>
    <t>3558</t>
  </si>
  <si>
    <t>3247</t>
  </si>
  <si>
    <t>4585</t>
  </si>
  <si>
    <t>0911</t>
  </si>
  <si>
    <t>3163</t>
  </si>
  <si>
    <t>1442</t>
  </si>
  <si>
    <t>5080</t>
  </si>
  <si>
    <t>8749</t>
  </si>
  <si>
    <t>2824</t>
  </si>
  <si>
    <t>0595</t>
  </si>
  <si>
    <t>7076</t>
  </si>
  <si>
    <t>2345</t>
  </si>
  <si>
    <t>6798</t>
  </si>
  <si>
    <t>9812</t>
  </si>
  <si>
    <t>0571</t>
  </si>
  <si>
    <t>2039</t>
  </si>
  <si>
    <t>5564</t>
  </si>
  <si>
    <t>7040</t>
  </si>
  <si>
    <t>1526</t>
  </si>
  <si>
    <t>7175</t>
  </si>
  <si>
    <t>8499</t>
  </si>
  <si>
    <t>5529</t>
  </si>
  <si>
    <t>2763</t>
  </si>
  <si>
    <t>3594</t>
  </si>
  <si>
    <t>9869</t>
  </si>
  <si>
    <t>8347</t>
  </si>
  <si>
    <t>2577</t>
  </si>
  <si>
    <t>8589</t>
  </si>
  <si>
    <t>1165</t>
  </si>
  <si>
    <t>6544</t>
  </si>
  <si>
    <t>7608</t>
  </si>
  <si>
    <t>9930</t>
  </si>
  <si>
    <t>0177</t>
  </si>
  <si>
    <t>4966</t>
  </si>
  <si>
    <t>8619</t>
  </si>
  <si>
    <t>4870</t>
  </si>
  <si>
    <t>3078</t>
  </si>
  <si>
    <t>1942</t>
  </si>
  <si>
    <t>0151</t>
  </si>
  <si>
    <t>9603</t>
  </si>
  <si>
    <t>3095</t>
  </si>
  <si>
    <t>0813</t>
  </si>
  <si>
    <t>4504</t>
  </si>
  <si>
    <t>1593</t>
  </si>
  <si>
    <t>8652</t>
  </si>
  <si>
    <t>5058</t>
  </si>
  <si>
    <t>1960</t>
  </si>
  <si>
    <t>0835</t>
  </si>
  <si>
    <t>6326</t>
  </si>
  <si>
    <t>2886</t>
  </si>
  <si>
    <t>6535</t>
  </si>
  <si>
    <t>7542</t>
  </si>
  <si>
    <t>4025</t>
  </si>
  <si>
    <t>7758</t>
  </si>
  <si>
    <t>4512</t>
  </si>
  <si>
    <t>0919</t>
  </si>
  <si>
    <t>7265</t>
  </si>
  <si>
    <t>2050</t>
  </si>
  <si>
    <t>9786</t>
  </si>
  <si>
    <t>5504</t>
  </si>
  <si>
    <t>7100</t>
  </si>
  <si>
    <t>9230</t>
  </si>
  <si>
    <t>3016</t>
  </si>
  <si>
    <t>0897</t>
  </si>
  <si>
    <t>9765</t>
  </si>
  <si>
    <t>8860</t>
  </si>
  <si>
    <t>2398</t>
  </si>
  <si>
    <t>4450</t>
  </si>
  <si>
    <t>6676</t>
  </si>
  <si>
    <t>7700</t>
  </si>
  <si>
    <t>2885</t>
  </si>
  <si>
    <t>3419</t>
  </si>
  <si>
    <t>9331</t>
  </si>
  <si>
    <t>8491</t>
  </si>
  <si>
    <t>2731</t>
  </si>
  <si>
    <t>1656</t>
  </si>
  <si>
    <t>7529</t>
  </si>
  <si>
    <t>0888</t>
  </si>
  <si>
    <t>4629</t>
  </si>
  <si>
    <t>4675</t>
  </si>
  <si>
    <t>0734</t>
  </si>
  <si>
    <t>2008</t>
  </si>
  <si>
    <t>6284</t>
  </si>
  <si>
    <t>3923</t>
  </si>
  <si>
    <t>7511</t>
  </si>
  <si>
    <t>4820</t>
  </si>
  <si>
    <t>7303</t>
  </si>
  <si>
    <t>3080</t>
  </si>
  <si>
    <t>2831</t>
  </si>
  <si>
    <t>1297</t>
  </si>
  <si>
    <t>1717</t>
  </si>
  <si>
    <t>7586</t>
  </si>
  <si>
    <t>7274</t>
  </si>
  <si>
    <t>3908</t>
  </si>
  <si>
    <t>7372</t>
  </si>
  <si>
    <t>2934</t>
  </si>
  <si>
    <t>0307</t>
  </si>
  <si>
    <t>9532</t>
  </si>
  <si>
    <t>8084</t>
  </si>
  <si>
    <t>2074</t>
  </si>
  <si>
    <t>4892</t>
  </si>
  <si>
    <t>2936</t>
  </si>
  <si>
    <t>3936</t>
  </si>
  <si>
    <t>9396</t>
  </si>
  <si>
    <t>5689</t>
  </si>
  <si>
    <t>6080</t>
  </si>
  <si>
    <t>6845</t>
  </si>
  <si>
    <t>8342</t>
  </si>
  <si>
    <t>9909</t>
  </si>
  <si>
    <t>1119</t>
  </si>
  <si>
    <t>9098</t>
  </si>
  <si>
    <t>6251</t>
  </si>
  <si>
    <t>7679</t>
  </si>
  <si>
    <t>9742</t>
  </si>
  <si>
    <t>8753</t>
  </si>
  <si>
    <t>3823</t>
  </si>
  <si>
    <t>4803</t>
  </si>
  <si>
    <t>6099</t>
  </si>
  <si>
    <t>3756</t>
  </si>
  <si>
    <t>4431</t>
  </si>
  <si>
    <t>9556</t>
  </si>
  <si>
    <t>0361</t>
  </si>
  <si>
    <t>1366</t>
  </si>
  <si>
    <t>8329</t>
  </si>
  <si>
    <t>3333</t>
  </si>
  <si>
    <t>4311</t>
  </si>
  <si>
    <t>7085</t>
  </si>
  <si>
    <t>8335</t>
  </si>
  <si>
    <t>0650</t>
  </si>
  <si>
    <t>8568</t>
  </si>
  <si>
    <t>7387</t>
  </si>
  <si>
    <t>5660</t>
  </si>
  <si>
    <t>7323</t>
  </si>
  <si>
    <t>0649</t>
  </si>
  <si>
    <t>9744</t>
  </si>
  <si>
    <t>7057</t>
  </si>
  <si>
    <t>2336</t>
  </si>
  <si>
    <t>6084</t>
  </si>
  <si>
    <t>0435</t>
  </si>
  <si>
    <t>6418</t>
  </si>
  <si>
    <t>0544</t>
  </si>
  <si>
    <t>9388</t>
  </si>
  <si>
    <t>3613</t>
  </si>
  <si>
    <t>6753</t>
  </si>
  <si>
    <t>2912</t>
  </si>
  <si>
    <t>2605</t>
  </si>
  <si>
    <t>1130</t>
  </si>
  <si>
    <t>4288</t>
  </si>
  <si>
    <t>4200</t>
  </si>
  <si>
    <t>0165</t>
  </si>
  <si>
    <t>6514</t>
  </si>
  <si>
    <t>3004</t>
  </si>
  <si>
    <t>3493</t>
  </si>
  <si>
    <t>8023</t>
  </si>
  <si>
    <t>8949</t>
  </si>
  <si>
    <t>4262</t>
  </si>
  <si>
    <t>2421</t>
  </si>
  <si>
    <t>4408</t>
  </si>
  <si>
    <t>5863</t>
  </si>
  <si>
    <t>8815</t>
  </si>
  <si>
    <t>1253</t>
  </si>
  <si>
    <t>1316</t>
  </si>
  <si>
    <t>4783</t>
  </si>
  <si>
    <t>4515</t>
  </si>
  <si>
    <t>6883</t>
  </si>
  <si>
    <t>3562</t>
  </si>
  <si>
    <t>3808</t>
  </si>
  <si>
    <t>2838</t>
  </si>
  <si>
    <t>3870</t>
  </si>
  <si>
    <t>3961</t>
  </si>
  <si>
    <t>1080</t>
  </si>
  <si>
    <t>3162</t>
  </si>
  <si>
    <t>8092</t>
  </si>
  <si>
    <t>0047</t>
  </si>
  <si>
    <t>1138</t>
  </si>
  <si>
    <t>6190</t>
  </si>
  <si>
    <t>9343</t>
  </si>
  <si>
    <t>4474</t>
  </si>
  <si>
    <t>0040</t>
  </si>
  <si>
    <t>5783</t>
  </si>
  <si>
    <t>2093</t>
  </si>
  <si>
    <t>4094</t>
  </si>
  <si>
    <t>4207</t>
  </si>
  <si>
    <t>4549</t>
  </si>
  <si>
    <t>2107</t>
  </si>
  <si>
    <t>4192</t>
  </si>
  <si>
    <t>3653</t>
  </si>
  <si>
    <t>6517</t>
  </si>
  <si>
    <t>1888</t>
  </si>
  <si>
    <t>3144</t>
  </si>
  <si>
    <t>8245</t>
  </si>
  <si>
    <t>2882</t>
  </si>
  <si>
    <t>9860</t>
  </si>
  <si>
    <t>3227</t>
  </si>
  <si>
    <t>1460</t>
  </si>
  <si>
    <t>5897</t>
  </si>
  <si>
    <t>9595</t>
  </si>
  <si>
    <t>5586</t>
  </si>
  <si>
    <t>8811</t>
  </si>
  <si>
    <t>6020</t>
  </si>
  <si>
    <t>1103</t>
  </si>
  <si>
    <t>0354</t>
  </si>
  <si>
    <t>7002</t>
  </si>
  <si>
    <t>4298</t>
  </si>
  <si>
    <t>0074</t>
  </si>
  <si>
    <t>7739</t>
  </si>
  <si>
    <t>6476</t>
  </si>
  <si>
    <t>0135</t>
  </si>
  <si>
    <t>8141</t>
  </si>
  <si>
    <t>1681</t>
  </si>
  <si>
    <t>4730</t>
  </si>
  <si>
    <t>1090</t>
  </si>
  <si>
    <t>0308</t>
  </si>
  <si>
    <t>3149</t>
  </si>
  <si>
    <t>6438</t>
  </si>
  <si>
    <t>7702</t>
  </si>
  <si>
    <t>9313</t>
  </si>
  <si>
    <t>8565</t>
  </si>
  <si>
    <t>3306</t>
  </si>
  <si>
    <t>5588</t>
  </si>
  <si>
    <t>4045</t>
  </si>
  <si>
    <t>5284</t>
  </si>
  <si>
    <t>5049</t>
  </si>
  <si>
    <t>7896</t>
  </si>
  <si>
    <t>1056</t>
  </si>
  <si>
    <t>4782</t>
  </si>
  <si>
    <t>9028</t>
  </si>
  <si>
    <t>3684</t>
  </si>
  <si>
    <t>5842</t>
  </si>
  <si>
    <t>3707</t>
  </si>
  <si>
    <t>5099</t>
  </si>
  <si>
    <t>2596</t>
  </si>
  <si>
    <t>8450</t>
  </si>
  <si>
    <t>1648</t>
  </si>
  <si>
    <t>1614</t>
  </si>
  <si>
    <t>7473</t>
  </si>
  <si>
    <t>0733</t>
  </si>
  <si>
    <t>6276</t>
  </si>
  <si>
    <t>3862</t>
  </si>
  <si>
    <t>9703</t>
  </si>
  <si>
    <t>5086</t>
  </si>
  <si>
    <t>7226</t>
  </si>
  <si>
    <t>3945</t>
  </si>
  <si>
    <t>6689</t>
  </si>
  <si>
    <t>1140</t>
  </si>
  <si>
    <t>7651</t>
  </si>
  <si>
    <t>8273</t>
  </si>
  <si>
    <t>3748</t>
  </si>
  <si>
    <t>2443</t>
  </si>
  <si>
    <t>5578</t>
  </si>
  <si>
    <t>2735</t>
  </si>
  <si>
    <t>6783</t>
  </si>
  <si>
    <t>4421</t>
  </si>
  <si>
    <t>1438</t>
  </si>
  <si>
    <t>4249</t>
  </si>
  <si>
    <t>5590</t>
  </si>
  <si>
    <t>5072</t>
  </si>
  <si>
    <t>4923</t>
  </si>
  <si>
    <t>0391</t>
  </si>
  <si>
    <t>3638</t>
  </si>
  <si>
    <t>9207</t>
  </si>
  <si>
    <t>5455</t>
  </si>
  <si>
    <t>8868</t>
  </si>
  <si>
    <t>8638</t>
  </si>
  <si>
    <t>1697</t>
  </si>
  <si>
    <t>5442</t>
  </si>
  <si>
    <t>5814</t>
  </si>
  <si>
    <t>3906</t>
  </si>
  <si>
    <t>4040</t>
  </si>
  <si>
    <t>9273</t>
  </si>
  <si>
    <t>7910</t>
  </si>
  <si>
    <t>5992</t>
  </si>
  <si>
    <t>0742</t>
  </si>
  <si>
    <t>3623</t>
  </si>
  <si>
    <t>2818</t>
  </si>
  <si>
    <t>3835</t>
  </si>
  <si>
    <t>9872</t>
  </si>
  <si>
    <t>5209</t>
  </si>
  <si>
    <t>5121</t>
  </si>
  <si>
    <t>2255</t>
  </si>
  <si>
    <t>7987</t>
  </si>
  <si>
    <t>1423</t>
  </si>
  <si>
    <t>5740</t>
  </si>
  <si>
    <t>4128</t>
  </si>
  <si>
    <t>5306</t>
  </si>
  <si>
    <t>8142</t>
  </si>
  <si>
    <t>5051</t>
  </si>
  <si>
    <t>5263</t>
  </si>
  <si>
    <t>1255</t>
  </si>
  <si>
    <t>1511</t>
  </si>
  <si>
    <t>6063</t>
  </si>
  <si>
    <t>2417</t>
  </si>
  <si>
    <t>6004</t>
  </si>
  <si>
    <t>4590</t>
  </si>
  <si>
    <t>8091</t>
  </si>
  <si>
    <t>5717</t>
  </si>
  <si>
    <t>2716</t>
  </si>
  <si>
    <t>2942</t>
  </si>
  <si>
    <t>1041</t>
  </si>
  <si>
    <t>9131</t>
  </si>
  <si>
    <t>0988</t>
  </si>
  <si>
    <t>3445</t>
  </si>
  <si>
    <t>4842</t>
  </si>
  <si>
    <t>7561</t>
  </si>
  <si>
    <t>2782</t>
  </si>
  <si>
    <t>9549</t>
  </si>
  <si>
    <t>9901</t>
  </si>
  <si>
    <t>6934</t>
  </si>
  <si>
    <t>5601</t>
  </si>
  <si>
    <t>0619</t>
  </si>
  <si>
    <t>1788</t>
  </si>
  <si>
    <t>6101</t>
  </si>
  <si>
    <t>9195</t>
  </si>
  <si>
    <t>1436</t>
  </si>
  <si>
    <t>8752</t>
  </si>
  <si>
    <t>9235</t>
  </si>
  <si>
    <t>6496</t>
  </si>
  <si>
    <t>3139</t>
  </si>
  <si>
    <t>2164</t>
  </si>
  <si>
    <t>2198</t>
  </si>
  <si>
    <t>9132</t>
  </si>
  <si>
    <t>8284</t>
  </si>
  <si>
    <t>0797</t>
  </si>
  <si>
    <t>6767</t>
  </si>
  <si>
    <t>7034</t>
  </si>
  <si>
    <t>7088</t>
  </si>
  <si>
    <t>1655</t>
  </si>
  <si>
    <t>4877</t>
  </si>
  <si>
    <t>9651</t>
  </si>
  <si>
    <t>7761</t>
  </si>
  <si>
    <t>1209</t>
  </si>
  <si>
    <t>4669</t>
  </si>
  <si>
    <t>9096</t>
  </si>
  <si>
    <t>6921</t>
  </si>
  <si>
    <t>7105</t>
  </si>
  <si>
    <t>4691</t>
  </si>
  <si>
    <t>0410</t>
  </si>
  <si>
    <t>8813</t>
  </si>
  <si>
    <t>8888</t>
  </si>
  <si>
    <t>4221</t>
  </si>
  <si>
    <t>9933</t>
  </si>
  <si>
    <t>7874</t>
  </si>
  <si>
    <t>1796</t>
  </si>
  <si>
    <t>9076</t>
  </si>
  <si>
    <t>2145</t>
  </si>
  <si>
    <t>7799</t>
  </si>
  <si>
    <t>4540</t>
  </si>
  <si>
    <t>4900</t>
  </si>
  <si>
    <t>0693</t>
  </si>
  <si>
    <t>5029</t>
  </si>
  <si>
    <t>3326</t>
  </si>
  <si>
    <t>3656</t>
  </si>
  <si>
    <t>5849</t>
  </si>
  <si>
    <t>3737</t>
  </si>
  <si>
    <t>7222</t>
  </si>
  <si>
    <t>4777</t>
  </si>
  <si>
    <t>6560</t>
  </si>
  <si>
    <t>0789</t>
  </si>
  <si>
    <t>6100</t>
  </si>
  <si>
    <t>7094</t>
  </si>
  <si>
    <t>0031</t>
  </si>
  <si>
    <t>7196</t>
  </si>
  <si>
    <t>2484</t>
  </si>
  <si>
    <t>6474</t>
  </si>
  <si>
    <t>9718</t>
  </si>
  <si>
    <t>1665</t>
  </si>
  <si>
    <t>0444</t>
  </si>
  <si>
    <t>6846</t>
  </si>
  <si>
    <t>0751</t>
  </si>
  <si>
    <t>3380</t>
  </si>
  <si>
    <t>7611</t>
  </si>
  <si>
    <t>9198</t>
  </si>
  <si>
    <t>0217</t>
  </si>
  <si>
    <t>4791</t>
  </si>
  <si>
    <t>6263</t>
  </si>
  <si>
    <t>5986</t>
  </si>
  <si>
    <t>4316</t>
  </si>
  <si>
    <t>5298</t>
  </si>
  <si>
    <t>8924</t>
  </si>
  <si>
    <t>9012</t>
  </si>
  <si>
    <t>2475</t>
  </si>
  <si>
    <t>8300</t>
  </si>
  <si>
    <t>0401</t>
  </si>
  <si>
    <t>2426</t>
  </si>
  <si>
    <t>2165</t>
  </si>
  <si>
    <t>3881</t>
  </si>
  <si>
    <t>0334</t>
  </si>
  <si>
    <t>0122</t>
  </si>
  <si>
    <t>6162</t>
  </si>
  <si>
    <t>2640</t>
  </si>
  <si>
    <t>6310</t>
  </si>
  <si>
    <t>2501</t>
  </si>
  <si>
    <t>6085</t>
  </si>
  <si>
    <t>6999</t>
  </si>
  <si>
    <t>8024</t>
  </si>
  <si>
    <t>9557</t>
  </si>
  <si>
    <t>1624</t>
  </si>
  <si>
    <t>1626</t>
  </si>
  <si>
    <t>2473</t>
  </si>
  <si>
    <t>3055</t>
  </si>
  <si>
    <t>6113</t>
  </si>
  <si>
    <t>9973</t>
  </si>
  <si>
    <t>0624</t>
  </si>
  <si>
    <t>7800</t>
  </si>
  <si>
    <t>9222</t>
  </si>
  <si>
    <t>7664</t>
  </si>
  <si>
    <t>5546</t>
  </si>
  <si>
    <t>8877</t>
  </si>
  <si>
    <t>2299</t>
  </si>
  <si>
    <t>3358</t>
  </si>
  <si>
    <t>8326</t>
  </si>
  <si>
    <t>5104</t>
  </si>
  <si>
    <t>0713</t>
  </si>
  <si>
    <t>6177</t>
  </si>
  <si>
    <t>5995</t>
  </si>
  <si>
    <t>3100</t>
  </si>
  <si>
    <t>5886</t>
  </si>
  <si>
    <t>1188</t>
  </si>
  <si>
    <t>1676</t>
  </si>
  <si>
    <t>9285</t>
  </si>
  <si>
    <t>5921</t>
  </si>
  <si>
    <t>0020</t>
  </si>
  <si>
    <t>2658</t>
  </si>
  <si>
    <t>1846</t>
  </si>
  <si>
    <t>6329</t>
  </si>
  <si>
    <t>2021</t>
  </si>
  <si>
    <t>3288</t>
  </si>
  <si>
    <t>1021</t>
  </si>
  <si>
    <t>5939</t>
  </si>
  <si>
    <t>9816</t>
  </si>
  <si>
    <t>9181</t>
  </si>
  <si>
    <t>9200</t>
  </si>
  <si>
    <t>2229</t>
  </si>
  <si>
    <t>4646</t>
  </si>
  <si>
    <t>4538</t>
  </si>
  <si>
    <t>6167</t>
  </si>
  <si>
    <t>4467</t>
  </si>
  <si>
    <t>0086</t>
  </si>
  <si>
    <t>1688</t>
  </si>
  <si>
    <t>5600</t>
  </si>
  <si>
    <t>1181</t>
  </si>
  <si>
    <t>5082</t>
  </si>
  <si>
    <t>1712</t>
  </si>
  <si>
    <t>0947</t>
  </si>
  <si>
    <t>8871</t>
  </si>
  <si>
    <t>6372</t>
  </si>
  <si>
    <t>2929</t>
  </si>
  <si>
    <t>9720</t>
  </si>
  <si>
    <t>9059</t>
  </si>
  <si>
    <t>7573</t>
  </si>
  <si>
    <t>5356</t>
  </si>
  <si>
    <t>3843</t>
  </si>
  <si>
    <t>9361</t>
  </si>
  <si>
    <t>7717</t>
  </si>
  <si>
    <t>8119</t>
  </si>
  <si>
    <t>1826</t>
  </si>
  <si>
    <t>3941</t>
  </si>
  <si>
    <t>0877</t>
  </si>
  <si>
    <t>2161</t>
  </si>
  <si>
    <t>8081</t>
  </si>
  <si>
    <t>3344</t>
  </si>
  <si>
    <t>9005</t>
  </si>
  <si>
    <t>2230</t>
  </si>
  <si>
    <t>7055</t>
  </si>
  <si>
    <t>3825</t>
  </si>
  <si>
    <t>8477</t>
  </si>
  <si>
    <t>0087</t>
  </si>
  <si>
    <t>6324</t>
  </si>
  <si>
    <t>8395</t>
  </si>
  <si>
    <t>0707</t>
  </si>
  <si>
    <t>1588</t>
  </si>
  <si>
    <t>4579</t>
  </si>
  <si>
    <t>7284</t>
  </si>
  <si>
    <t>1770</t>
  </si>
  <si>
    <t>7574</t>
  </si>
  <si>
    <t>3320</t>
  </si>
  <si>
    <t>0154</t>
  </si>
  <si>
    <t>4492</t>
  </si>
  <si>
    <t>8486</t>
  </si>
  <si>
    <t>0164</t>
  </si>
  <si>
    <t>7916</t>
  </si>
  <si>
    <t>2211</t>
  </si>
  <si>
    <t>0276</t>
  </si>
  <si>
    <t>0150</t>
  </si>
  <si>
    <t>2420</t>
  </si>
  <si>
    <t>6271</t>
  </si>
  <si>
    <t>8835</t>
  </si>
  <si>
    <t>2214</t>
  </si>
  <si>
    <t>2393</t>
  </si>
  <si>
    <t>8169</t>
  </si>
  <si>
    <t>6761</t>
  </si>
  <si>
    <t>3255</t>
  </si>
  <si>
    <t>3796</t>
  </si>
  <si>
    <t>9866</t>
  </si>
  <si>
    <t>0525</t>
  </si>
  <si>
    <t>8072</t>
  </si>
  <si>
    <t>5004</t>
  </si>
  <si>
    <t>8857</t>
  </si>
  <si>
    <t>3879</t>
  </si>
  <si>
    <t>8993</t>
  </si>
  <si>
    <t>6519</t>
  </si>
  <si>
    <t>0277</t>
  </si>
  <si>
    <t>5920</t>
  </si>
  <si>
    <t>5495</t>
  </si>
  <si>
    <t>5557</t>
  </si>
  <si>
    <t>1965</t>
  </si>
  <si>
    <t>7464</t>
  </si>
  <si>
    <t>8113</t>
  </si>
  <si>
    <t>6807</t>
  </si>
  <si>
    <t>2976</t>
  </si>
  <si>
    <t>1572</t>
  </si>
  <si>
    <t>0370</t>
  </si>
  <si>
    <t>9679</t>
  </si>
  <si>
    <t>5553</t>
  </si>
  <si>
    <t>6880</t>
  </si>
  <si>
    <t>4613</t>
  </si>
  <si>
    <t>1449</t>
  </si>
  <si>
    <t>0022</t>
  </si>
  <si>
    <t>1700</t>
  </si>
  <si>
    <t>1341</t>
  </si>
  <si>
    <t>3637</t>
  </si>
  <si>
    <t>9091</t>
  </si>
  <si>
    <t>8271</t>
  </si>
  <si>
    <t>6556</t>
  </si>
  <si>
    <t>6292</t>
  </si>
  <si>
    <t>9201</t>
  </si>
  <si>
    <t>2884</t>
  </si>
  <si>
    <t>3499</t>
  </si>
  <si>
    <t>3893</t>
  </si>
  <si>
    <t>6618</t>
  </si>
  <si>
    <t>4921</t>
  </si>
  <si>
    <t>6859</t>
  </si>
  <si>
    <t>1940</t>
  </si>
  <si>
    <t>6838</t>
  </si>
  <si>
    <t>9124</t>
  </si>
  <si>
    <t>4637</t>
  </si>
  <si>
    <t>1469</t>
  </si>
  <si>
    <t>2483</t>
  </si>
  <si>
    <t>9980</t>
  </si>
  <si>
    <t>0459</t>
  </si>
  <si>
    <t>6171</t>
  </si>
  <si>
    <t>5611</t>
  </si>
  <si>
    <t>6475</t>
  </si>
  <si>
    <t>2921</t>
  </si>
  <si>
    <t>0470</t>
  </si>
  <si>
    <t>8037</t>
  </si>
  <si>
    <t>3360</t>
  </si>
  <si>
    <t>5300</t>
  </si>
  <si>
    <t>9999</t>
  </si>
  <si>
    <t>4556</t>
  </si>
  <si>
    <t>6910</t>
  </si>
  <si>
    <t>4242</t>
  </si>
  <si>
    <t>1012</t>
  </si>
  <si>
    <t>4992</t>
  </si>
  <si>
    <t>5841</t>
  </si>
  <si>
    <t>2096</t>
  </si>
  <si>
    <t>9737</t>
  </si>
  <si>
    <t>3838</t>
  </si>
  <si>
    <t>1512</t>
  </si>
  <si>
    <t>3200</t>
  </si>
  <si>
    <t>4004</t>
  </si>
  <si>
    <t>0395</t>
  </si>
  <si>
    <t>3323</t>
  </si>
  <si>
    <t>9904</t>
  </si>
  <si>
    <t>8150</t>
  </si>
  <si>
    <t>1351</t>
  </si>
  <si>
    <t>8399</t>
  </si>
  <si>
    <t>5966</t>
  </si>
  <si>
    <t>7975</t>
  </si>
  <si>
    <t>6265</t>
  </si>
  <si>
    <t>0372</t>
  </si>
  <si>
    <t>6680</t>
  </si>
  <si>
    <t>5344</t>
  </si>
  <si>
    <t>7201</t>
  </si>
  <si>
    <t>6422</t>
  </si>
  <si>
    <t>2177</t>
  </si>
  <si>
    <t>0611</t>
  </si>
  <si>
    <t>1117</t>
  </si>
  <si>
    <t>6507</t>
  </si>
  <si>
    <t>0448</t>
  </si>
  <si>
    <t>5053</t>
  </si>
  <si>
    <t>0026</t>
  </si>
  <si>
    <t>0056</t>
  </si>
  <si>
    <t>3405</t>
  </si>
  <si>
    <t>6936</t>
  </si>
  <si>
    <t>9740</t>
  </si>
  <si>
    <t>5067</t>
  </si>
  <si>
    <t>1600</t>
  </si>
  <si>
    <t>6024</t>
  </si>
  <si>
    <t>0363</t>
  </si>
  <si>
    <t>7571</t>
  </si>
  <si>
    <t>6108</t>
  </si>
  <si>
    <t>6060</t>
  </si>
  <si>
    <t>3158</t>
  </si>
  <si>
    <t>9723</t>
  </si>
  <si>
    <t>4750</t>
  </si>
  <si>
    <t>4570</t>
  </si>
  <si>
    <t>8349</t>
  </si>
  <si>
    <t>6469</t>
  </si>
  <si>
    <t>4670</t>
  </si>
  <si>
    <t>5677</t>
  </si>
  <si>
    <t>4837</t>
  </si>
  <si>
    <t>1435</t>
  </si>
  <si>
    <t>6855</t>
  </si>
  <si>
    <t>7775</t>
  </si>
  <si>
    <t>7219</t>
  </si>
  <si>
    <t>2433</t>
  </si>
  <si>
    <t>4843</t>
  </si>
  <si>
    <t>2166</t>
  </si>
  <si>
    <t>0000</t>
  </si>
  <si>
    <t>6805</t>
  </si>
  <si>
    <t>1325</t>
  </si>
  <si>
    <t>9711</t>
  </si>
  <si>
    <t>3900</t>
  </si>
  <si>
    <t>4524</t>
  </si>
  <si>
    <t>5598</t>
  </si>
  <si>
    <t>5410</t>
  </si>
  <si>
    <t>7727</t>
  </si>
  <si>
    <t>8747</t>
  </si>
  <si>
    <t>0646</t>
  </si>
  <si>
    <t>8941</t>
  </si>
  <si>
    <t>3660</t>
  </si>
  <si>
    <t>2541</t>
  </si>
  <si>
    <t>3413</t>
  </si>
  <si>
    <t>5470</t>
  </si>
  <si>
    <t>3132</t>
  </si>
  <si>
    <t>7750</t>
  </si>
  <si>
    <t>5395</t>
  </si>
  <si>
    <t>7776</t>
  </si>
  <si>
    <t>1790</t>
  </si>
  <si>
    <t>0934</t>
  </si>
  <si>
    <t>0005</t>
  </si>
  <si>
    <t>3061</t>
  </si>
  <si>
    <t>0310</t>
  </si>
  <si>
    <t>9161</t>
  </si>
  <si>
    <t>2147</t>
  </si>
  <si>
    <t>9969</t>
  </si>
  <si>
    <t>4994</t>
  </si>
  <si>
    <t>4478</t>
  </si>
  <si>
    <t>8020</t>
  </si>
  <si>
    <t>6354</t>
  </si>
  <si>
    <t>1747</t>
  </si>
  <si>
    <t>2800</t>
  </si>
  <si>
    <t>5887</t>
  </si>
  <si>
    <t>6875</t>
  </si>
  <si>
    <t>3850</t>
  </si>
  <si>
    <t>1623</t>
  </si>
  <si>
    <t>8370</t>
  </si>
  <si>
    <t>7243</t>
  </si>
  <si>
    <t>0663</t>
  </si>
  <si>
    <t>2547</t>
  </si>
  <si>
    <t>9508</t>
  </si>
  <si>
    <t>1503</t>
  </si>
  <si>
    <t>8740</t>
  </si>
  <si>
    <t>0730</t>
  </si>
  <si>
    <t>9107</t>
  </si>
  <si>
    <t>2121</t>
  </si>
  <si>
    <t>5414</t>
  </si>
  <si>
    <t>7747</t>
  </si>
  <si>
    <t>5445</t>
  </si>
  <si>
    <t>71-76</t>
  </si>
  <si>
    <t>67-95</t>
  </si>
  <si>
    <t>21-88</t>
  </si>
  <si>
    <t>71-31</t>
  </si>
  <si>
    <t>95-49</t>
  </si>
  <si>
    <t>74-73</t>
  </si>
  <si>
    <t>27-62</t>
  </si>
  <si>
    <t>66-61</t>
  </si>
  <si>
    <t>85-98</t>
  </si>
  <si>
    <t>62-22</t>
  </si>
  <si>
    <t>67-62</t>
  </si>
  <si>
    <t>16-31</t>
  </si>
  <si>
    <t>96-29</t>
  </si>
  <si>
    <t>54448</t>
  </si>
  <si>
    <t>35-03</t>
  </si>
  <si>
    <t>44-92</t>
  </si>
  <si>
    <t>84-66</t>
  </si>
  <si>
    <t>37-19</t>
  </si>
  <si>
    <t>29-96</t>
  </si>
  <si>
    <t>13-77</t>
  </si>
  <si>
    <t>34-61</t>
  </si>
  <si>
    <t>17-68</t>
  </si>
  <si>
    <t>31-45</t>
  </si>
  <si>
    <t>68-79</t>
  </si>
  <si>
    <t>05-00</t>
  </si>
  <si>
    <t>07-10</t>
  </si>
  <si>
    <t>05-64</t>
  </si>
  <si>
    <t>76-49</t>
  </si>
  <si>
    <t>03-72</t>
  </si>
  <si>
    <t>67-86</t>
  </si>
  <si>
    <t>34-44</t>
  </si>
  <si>
    <t>23-28</t>
  </si>
  <si>
    <t>48-56</t>
  </si>
  <si>
    <t>65-47</t>
  </si>
  <si>
    <t>65-07</t>
  </si>
  <si>
    <t>43-64</t>
  </si>
  <si>
    <t>75-07</t>
  </si>
  <si>
    <t>53-70</t>
  </si>
  <si>
    <t>81-50</t>
  </si>
  <si>
    <t>61-88</t>
  </si>
  <si>
    <t>49-89</t>
  </si>
  <si>
    <t>78-83</t>
  </si>
  <si>
    <t>03-94</t>
  </si>
  <si>
    <t>08-99</t>
  </si>
  <si>
    <t>50-58</t>
  </si>
  <si>
    <t>82-84</t>
  </si>
  <si>
    <t>38-10</t>
  </si>
  <si>
    <t>63-96</t>
  </si>
  <si>
    <t>49-72</t>
  </si>
  <si>
    <t>18-22</t>
  </si>
  <si>
    <t>90-22</t>
  </si>
  <si>
    <t>96-76</t>
  </si>
  <si>
    <t>72-80</t>
  </si>
  <si>
    <t>73-80</t>
  </si>
  <si>
    <t>63-52</t>
  </si>
  <si>
    <t>35-34</t>
  </si>
  <si>
    <t>88-77</t>
  </si>
  <si>
    <t>23-38</t>
  </si>
  <si>
    <t>65-11</t>
  </si>
  <si>
    <t>51-84</t>
  </si>
  <si>
    <t>24-39</t>
  </si>
  <si>
    <t>64-46</t>
  </si>
  <si>
    <t>46-20</t>
  </si>
  <si>
    <t>73-60</t>
  </si>
  <si>
    <t>45-26</t>
  </si>
  <si>
    <t>91-69</t>
  </si>
  <si>
    <t>82-69</t>
  </si>
  <si>
    <t>14-87</t>
  </si>
  <si>
    <t>22-67</t>
  </si>
  <si>
    <t>72-71</t>
  </si>
  <si>
    <t>98-98</t>
  </si>
  <si>
    <t>13-68</t>
  </si>
  <si>
    <t>45-45</t>
  </si>
  <si>
    <t>08-47</t>
  </si>
  <si>
    <t>37-46</t>
  </si>
  <si>
    <t>0) 00</t>
  </si>
  <si>
    <t>97-27</t>
  </si>
  <si>
    <t>46-11</t>
  </si>
  <si>
    <t>23-49</t>
  </si>
  <si>
    <t>33-88</t>
  </si>
  <si>
    <t>30-00</t>
  </si>
  <si>
    <t>75-03</t>
  </si>
  <si>
    <t>94-34</t>
  </si>
  <si>
    <t>73-27</t>
  </si>
  <si>
    <t>39-60</t>
  </si>
  <si>
    <t>61-67</t>
  </si>
  <si>
    <t>00-13</t>
  </si>
  <si>
    <t>32-79</t>
  </si>
  <si>
    <t>36-64</t>
  </si>
  <si>
    <t>08-45</t>
  </si>
  <si>
    <t>21-04</t>
  </si>
  <si>
    <t>89-10</t>
  </si>
  <si>
    <t>03-67</t>
  </si>
  <si>
    <t>05-59</t>
  </si>
  <si>
    <t>05-25</t>
  </si>
  <si>
    <t>17-73</t>
  </si>
  <si>
    <t>21-14</t>
  </si>
  <si>
    <t>09-90</t>
  </si>
  <si>
    <t>92-35</t>
  </si>
  <si>
    <t>36-23</t>
  </si>
  <si>
    <t>04-00</t>
  </si>
  <si>
    <t>91-61</t>
  </si>
  <si>
    <t>60-61</t>
  </si>
  <si>
    <t>78-00</t>
  </si>
  <si>
    <t>04-04</t>
  </si>
  <si>
    <t>88-38</t>
  </si>
  <si>
    <t>22-88</t>
  </si>
  <si>
    <t>76-88</t>
  </si>
  <si>
    <t>58-86</t>
  </si>
  <si>
    <t>59-77</t>
  </si>
  <si>
    <t>95-79</t>
  </si>
  <si>
    <t>36-48</t>
  </si>
  <si>
    <t>14-71</t>
  </si>
  <si>
    <t>97-61</t>
  </si>
  <si>
    <t>45-15</t>
  </si>
  <si>
    <t>87-72</t>
  </si>
  <si>
    <t>40-61</t>
  </si>
  <si>
    <t>85-82</t>
  </si>
  <si>
    <t>74-48</t>
  </si>
  <si>
    <t>89-57</t>
  </si>
  <si>
    <t>46-06</t>
  </si>
  <si>
    <t>89-90</t>
  </si>
  <si>
    <t>17-17</t>
  </si>
  <si>
    <t>07-65</t>
  </si>
  <si>
    <t>20-86</t>
  </si>
  <si>
    <t>22-82</t>
  </si>
  <si>
    <t>52-62</t>
  </si>
  <si>
    <t>65-02</t>
  </si>
  <si>
    <t>46-54</t>
  </si>
  <si>
    <t>33-68</t>
  </si>
  <si>
    <t>30-43</t>
  </si>
  <si>
    <t>81-07</t>
  </si>
  <si>
    <t>08-59</t>
  </si>
  <si>
    <t>78-68</t>
  </si>
  <si>
    <t>12-16</t>
  </si>
  <si>
    <t>71-15</t>
  </si>
  <si>
    <t>70-43</t>
  </si>
  <si>
    <t>53-69</t>
  </si>
  <si>
    <t>Г.Анатолий Игоревич</t>
  </si>
  <si>
    <t>С.Олия КАНДИЛГИЛЕМОВНА</t>
  </si>
  <si>
    <t>П.МИХАИЛ АЛЕКСАНДРОВИЧ</t>
  </si>
  <si>
    <t>С.АЛИНА АНАТОЛЬЕВНА</t>
  </si>
  <si>
    <t>С.Марина Евгеньевна</t>
  </si>
  <si>
    <t>К.Александр Владимирович</t>
  </si>
  <si>
    <t>Отчет о пожертвованиях, перечисленных в рамках партнёрской программы с ПАО "ВТБ 24", за июль 2016 г,</t>
  </si>
  <si>
    <t>Оплата ж/д билетов для участников летней образовательной и реабилитационной программы и сопровождающих лиц в ЛОК "Дом отдыха "Колонтаево"</t>
  </si>
  <si>
    <t>Оплата медицинской страховки для участников летней образовательной и реабилитационной программы и сопровождающих лиц в ЛОК "Дом отдыха "Колонтаево"</t>
  </si>
  <si>
    <t>Оплата за реабилитационную программу для Пимаховой Варвары</t>
  </si>
  <si>
    <t>Оплата за реабилитационную программу отделении онкологии в Морозовской ДГКБ</t>
  </si>
  <si>
    <t>Оплата за реабилитационную программу для Дедовой Александры</t>
  </si>
  <si>
    <t>Оплата компенсации расходов врачам-онкологам, понесенным в связи с участием в конгрессе ISPNO 2016 в г. Ливерпуль (Великобритания)</t>
  </si>
  <si>
    <t>Оплата за образовательный проект врачей-онкологов в г. Ульяновск</t>
  </si>
  <si>
    <t>Оплата труда на управление и развитие Фонда</t>
  </si>
  <si>
    <t>Налоги с оплаты труда на управление и развитие Фонда</t>
  </si>
  <si>
    <t>Аренда помещения</t>
  </si>
  <si>
    <t>Бухгалтерское и юридическое обслуживание</t>
  </si>
  <si>
    <t>Разработка базы учета данных</t>
  </si>
  <si>
    <t>Прочие расходы</t>
  </si>
  <si>
    <t>Налог на прибыль (от внереализационного дохода в виде полученных процентов на остаток на расчётном счёте в АО Райффайзенбанк")</t>
  </si>
  <si>
    <t xml:space="preserve">Оплата за аппарат для сепарации компонентов крови с набором для сбора мононуклеаров для ФГБУ "РОНЦ им. Н. Н. Блохина" </t>
  </si>
  <si>
    <t>Оплата лечения Дмитровой Александры</t>
  </si>
  <si>
    <t>Оплата за обследование по общему счету</t>
  </si>
  <si>
    <t>Оплата за ж/д билеты для Загоровской Дарьи и сопровождающего лица</t>
  </si>
  <si>
    <t>Пожертвования через страницы фонда в социальных сетях на сайте Фонда</t>
  </si>
  <si>
    <t>Итого</t>
  </si>
  <si>
    <t>Абонентская плата за короткий номер 7535</t>
  </si>
  <si>
    <t>Отчет о пожертвованиях, поступивших на номер 3443 и 7535 за июль 2016 г.</t>
  </si>
  <si>
    <t>Сумма комиссии</t>
  </si>
  <si>
    <t>Lubow R.</t>
  </si>
  <si>
    <t>Konstantin I.</t>
  </si>
  <si>
    <t>Егор П.</t>
  </si>
  <si>
    <t>Максим Т.</t>
  </si>
  <si>
    <t>Олеся Р.</t>
  </si>
  <si>
    <t>Лариса Г.</t>
  </si>
  <si>
    <t>Павел П.</t>
  </si>
  <si>
    <t>Сергей С.</t>
  </si>
  <si>
    <t>Алексей К.</t>
  </si>
  <si>
    <t>Алексей М.</t>
  </si>
  <si>
    <t>Надежда К.</t>
  </si>
  <si>
    <t>Roman A.</t>
  </si>
  <si>
    <t>Святослав Ч.</t>
  </si>
  <si>
    <t>Александр П.</t>
  </si>
  <si>
    <t>Элеонора Г.</t>
  </si>
  <si>
    <t>Андрей З.</t>
  </si>
  <si>
    <t>Людмила П.</t>
  </si>
  <si>
    <t>Роман П.</t>
  </si>
  <si>
    <t>Вадим И.</t>
  </si>
  <si>
    <t>Наталья Б.</t>
  </si>
  <si>
    <t>Наталья К.</t>
  </si>
  <si>
    <t>Oxana S.</t>
  </si>
  <si>
    <t>Dmitrii K.</t>
  </si>
  <si>
    <t>Наталия К.</t>
  </si>
  <si>
    <t>Максим О.</t>
  </si>
  <si>
    <t>Оплата за обследование Комаровой Василисы (Хайдельберг)</t>
  </si>
  <si>
    <t>ООО "РадиоТех"</t>
  </si>
  <si>
    <t>ООО "Хука Плэйс"</t>
  </si>
  <si>
    <t>ООО "Технотрейд"</t>
  </si>
  <si>
    <t>ООО "Омега"</t>
  </si>
  <si>
    <t>ООО "Альтранс"</t>
  </si>
  <si>
    <t>ООО "Скиф-М"</t>
  </si>
  <si>
    <t>ООО "ВИГОР"</t>
  </si>
  <si>
    <t>ООО "Изумруд"</t>
  </si>
  <si>
    <t>С АНДРЕЙ ГЕННАДЬЕВИЧ</t>
  </si>
  <si>
    <t>Н ЕВГЕНИЯ ВАЛЕРЬЕВНА</t>
  </si>
  <si>
    <t>К ОКСАНА ВЯЧЕСЛАВОВНА</t>
  </si>
  <si>
    <t>В АЛЕКСАНДР ЮРЬЕВИЧ</t>
  </si>
  <si>
    <t>Н ИГОРЬ АЛЕКСАНДРОВИЧ</t>
  </si>
  <si>
    <t>И ЯНА СЕРГЕЕВНА</t>
  </si>
  <si>
    <t>И ИВАН АНАТОЛЬЕВИЧ</t>
  </si>
  <si>
    <t>Ш РАИСА НИКИТИЧНА</t>
  </si>
  <si>
    <t>Якимов Илья Александрович</t>
  </si>
  <si>
    <t>Лавриненко Денис Юрьевич</t>
  </si>
  <si>
    <t>Б ВЕРА АНАТОЛЬЕВНА</t>
  </si>
  <si>
    <t>Анонимное пожертвование</t>
  </si>
  <si>
    <t>Л Денис Юрьевич</t>
  </si>
  <si>
    <t>Ш ВЕРА НИКОЛАЕВНА</t>
  </si>
  <si>
    <t>А ВЕНИАМИН ЮРЬЕВИЧ</t>
  </si>
  <si>
    <t>Х ТАТЬЯНА ВЛАДИМИРОВНА</t>
  </si>
  <si>
    <t>П ЕВГЕНИЙ ВЛАДИМИРОВИЧ</t>
  </si>
  <si>
    <t>С ДЕНИС ЮРЬЕВИЧ</t>
  </si>
  <si>
    <t>К ЕВГЕНИЯ ВИКТОРОВНА</t>
  </si>
  <si>
    <t>С Динара Мясумовна</t>
  </si>
  <si>
    <t>Г НАДЕЖДА СТАНИСЛАВОВНА</t>
  </si>
  <si>
    <t>П ВИКТОР АНАТОЛЬЕВИЧ</t>
  </si>
  <si>
    <t>Ш ЕЛЕНА ВЛАДИМИРОВНА</t>
  </si>
  <si>
    <t>Щ АЛЕКСАНДР ВЛАДИМИРОВИЧ</t>
  </si>
  <si>
    <t>А АРТУР АМАЯКОВИЧ</t>
  </si>
  <si>
    <t>Л ТАТЬЯНА МИХАЙЛОВНА</t>
  </si>
  <si>
    <t>ООО "АТЦ-Самара"</t>
  </si>
  <si>
    <t>С ГЕРМАН ЮРЬЕВИЧ</t>
  </si>
  <si>
    <t>ИП Буняева Е.Л.</t>
  </si>
  <si>
    <t>М ТАТЬЯНА ИВАНОВНА</t>
  </si>
  <si>
    <t>К МАРИЯ ВИКТОРОВНА</t>
  </si>
  <si>
    <t>Г ТАТЬЯНА ЮРЬЕВНА</t>
  </si>
  <si>
    <t>К ОЛЕСЯ ЮРЬЕВНА</t>
  </si>
  <si>
    <t>Н ЕЛЕНА АЛЕКСАНДРОВНА</t>
  </si>
  <si>
    <t>Б ЮРИЙ ВИКТОРОВИЧ</t>
  </si>
  <si>
    <t>Р АЛЕКСЕЙ ВЛАДИМИРОВИЧ</t>
  </si>
  <si>
    <t>К ТАТЬЯНА ФРИДРИХОВНА</t>
  </si>
  <si>
    <t>ИП Ахметова Айсылу Адгямовна</t>
  </si>
  <si>
    <t>Т КЕВОРК АСВАДУРОВИЧ</t>
  </si>
  <si>
    <t>П ЛАРИСА АНАТОЛЬЕВНА</t>
  </si>
  <si>
    <t>З ОКСАНА НИКОЛАЕВНА</t>
  </si>
  <si>
    <t>З ЕЛЕНА ВАСИЛЬЕВНА</t>
  </si>
  <si>
    <t>ИП Бахирев Александр Дмитриевич</t>
  </si>
  <si>
    <t>Т АННА ВИКТОРОВНА</t>
  </si>
  <si>
    <t>Н ЕЛЕНА ВЛАДИМИРОВНА</t>
  </si>
  <si>
    <t xml:space="preserve"> Д ЕВГЕНИЙ ИВАНОВИЧ</t>
  </si>
  <si>
    <t>Д ЕВГЕНИЙ ИВАНОВИЧ</t>
  </si>
  <si>
    <t>З ОЛЬГА МИХАЙЛОВНА</t>
  </si>
  <si>
    <t>В Николай Юрьевич</t>
  </si>
  <si>
    <t>П ТАТЬЯНА АНАТОЛЬЕВНА</t>
  </si>
  <si>
    <t>Ц Оксана Валерьевна</t>
  </si>
  <si>
    <t>Ц Наталья Юрьевна</t>
  </si>
  <si>
    <t>Л Максим Олегович</t>
  </si>
  <si>
    <t>К НАТАЛИЯ ИВАНОВНА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</si>
</sst>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#,##0.00&quot;р.&quot;;[Red]\-#,##0.00&quot;р.&quot;"/>
    <numFmt numFmtId="165" formatCode="_-* #,##0.00_р_._-;\-* #,##0.00_р_._-;_-* &quot;-&quot;??_р_._-;_-@_-"/>
    <numFmt numFmtId="166" formatCode="_-* #,##0.00_-;\-* #,##0.00_-;_-* &quot;-&quot;??_-;_-@_-"/>
    <numFmt numFmtId="167" formatCode="dd\.mm\.yyyy"/>
    <numFmt numFmtId="168" formatCode="dd\.mm\.yyyy;@"/>
    <numFmt numFmtId="169" formatCode="###\ ###\ ###\ ##0.00"/>
    <numFmt numFmtId="170" formatCode="yyyy\-mm\-dd\ hh:mm:ss"/>
    <numFmt numFmtId="171" formatCode="#\ ##0.00"/>
    <numFmt numFmtId="172" formatCode="#,##0.00_р_."/>
    <numFmt numFmtId="173" formatCode="#,##0.00_ ;\-#,##0.00\ "/>
  </numFmts>
  <fonts count="6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sz val="11"/>
      <color theme="3" tint="-0.249977111117893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Tahoma"/>
      <family val="2"/>
      <charset val="204"/>
    </font>
    <font>
      <b/>
      <sz val="10"/>
      <color theme="3" tint="-0.249977111117893"/>
      <name val="Tahoma"/>
      <family val="2"/>
      <charset val="204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theme="4" tint="-0.499984740745262"/>
      <name val="Tahoma"/>
      <family val="2"/>
      <charset val="204"/>
    </font>
    <font>
      <sz val="18"/>
      <color theme="3"/>
      <name val="Cambria"/>
      <family val="2"/>
      <charset val="204"/>
      <scheme val="major"/>
    </font>
    <font>
      <sz val="8"/>
      <color theme="1"/>
      <name val="Tahoma"/>
      <family val="2"/>
      <charset val="204"/>
    </font>
    <font>
      <b/>
      <sz val="9"/>
      <color theme="4" tint="-0.499984740745262"/>
      <name val="Tahoma"/>
      <family val="2"/>
      <charset val="204"/>
    </font>
    <font>
      <sz val="9"/>
      <color theme="1"/>
      <name val="Tahoma"/>
      <family val="2"/>
      <charset val="204"/>
    </font>
    <font>
      <b/>
      <sz val="8"/>
      <color theme="3"/>
      <name val="Tahoma"/>
      <family val="2"/>
      <charset val="204"/>
    </font>
    <font>
      <b/>
      <sz val="10"/>
      <color theme="3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8"/>
      <color theme="1"/>
      <name val="Tahoma"/>
      <family val="2"/>
      <charset val="204"/>
    </font>
    <font>
      <b/>
      <sz val="10"/>
      <name val="Tahoma"/>
      <family val="2"/>
      <charset val="204"/>
    </font>
    <font>
      <b/>
      <sz val="8"/>
      <name val="Tahoma"/>
      <family val="2"/>
      <charset val="204"/>
    </font>
    <font>
      <sz val="8"/>
      <color indexed="8"/>
      <name val="Arial Cyr"/>
    </font>
    <font>
      <u/>
      <sz val="11"/>
      <color theme="10"/>
      <name val="Calibri"/>
      <family val="2"/>
      <charset val="204"/>
    </font>
    <font>
      <b/>
      <i/>
      <u/>
      <sz val="10"/>
      <name val="Arial"/>
      <family val="2"/>
      <charset val="204"/>
    </font>
    <font>
      <b/>
      <i/>
      <sz val="16"/>
      <name val="Arial"/>
      <family val="2"/>
      <charset val="204"/>
    </font>
    <font>
      <sz val="8"/>
      <color rgb="FF000000"/>
      <name val="Arial Cyr"/>
      <family val="2"/>
      <charset val="1"/>
    </font>
    <font>
      <u/>
      <sz val="10"/>
      <color theme="10"/>
      <name val="Arial Cyr"/>
      <charset val="204"/>
    </font>
    <font>
      <b/>
      <sz val="11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name val="Tahoma"/>
      <family val="2"/>
      <charset val="204"/>
    </font>
    <font>
      <b/>
      <sz val="11"/>
      <color theme="4" tint="-0.499984740745262"/>
      <name val="Tahoma"/>
      <family val="2"/>
      <charset val="204"/>
    </font>
    <font>
      <sz val="10"/>
      <color theme="4" tint="-0.499984740745262"/>
      <name val="Tahoma"/>
      <family val="2"/>
      <charset val="204"/>
    </font>
    <font>
      <b/>
      <sz val="8"/>
      <color theme="4" tint="-0.249977111117893"/>
      <name val="Tahoma"/>
      <family val="2"/>
      <charset val="204"/>
    </font>
    <font>
      <b/>
      <sz val="9"/>
      <name val="Tahoma"/>
      <family val="2"/>
      <charset val="204"/>
    </font>
    <font>
      <sz val="10"/>
      <name val="Arial"/>
      <family val="2"/>
      <charset val="1"/>
    </font>
    <font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11"/>
      <color indexed="8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8"/>
      <name val="TimesNewRoman"/>
      <charset val="204"/>
    </font>
    <font>
      <sz val="11"/>
      <color theme="1"/>
      <name val="Tahoma"/>
      <family val="2"/>
      <charset val="204"/>
    </font>
    <font>
      <sz val="10"/>
      <color rgb="FFFF0000"/>
      <name val="Tahoma"/>
      <family val="2"/>
      <charset val="204"/>
    </font>
    <font>
      <sz val="11"/>
      <color theme="5"/>
      <name val="Calibri"/>
      <family val="2"/>
      <charset val="204"/>
      <scheme val="minor"/>
    </font>
    <font>
      <b/>
      <sz val="9"/>
      <color theme="3"/>
      <name val="Tahoma"/>
      <family val="2"/>
      <charset val="204"/>
    </font>
    <font>
      <b/>
      <sz val="9"/>
      <color theme="3" tint="-0.249977111117893"/>
      <name val="Tahoma"/>
      <family val="2"/>
      <charset val="204"/>
    </font>
    <font>
      <b/>
      <sz val="9"/>
      <color theme="1"/>
      <name val="Tahoma"/>
      <family val="2"/>
      <charset val="204"/>
    </font>
    <font>
      <sz val="10"/>
      <name val="Arial"/>
      <family val="2"/>
      <charset val="204"/>
    </font>
    <font>
      <sz val="10"/>
      <color indexed="8"/>
      <name val="Tahoma"/>
      <family val="2"/>
      <charset val="204"/>
    </font>
    <font>
      <sz val="8"/>
      <color rgb="FFFF0000"/>
      <name val="Tahoma"/>
      <family val="2"/>
      <charset val="204"/>
    </font>
    <font>
      <sz val="10"/>
      <color theme="0"/>
      <name val="Tahoma"/>
      <family val="2"/>
      <charset val="20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</borders>
  <cellStyleXfs count="59">
    <xf numFmtId="0" fontId="0" fillId="0" borderId="0"/>
    <xf numFmtId="0" fontId="2" fillId="0" borderId="0"/>
    <xf numFmtId="165" fontId="1" fillId="0" borderId="0" applyFont="0" applyFill="0" applyBorder="0" applyAlignment="0" applyProtection="0"/>
    <xf numFmtId="0" fontId="6" fillId="0" borderId="0"/>
    <xf numFmtId="0" fontId="9" fillId="0" borderId="13" applyNumberFormat="0" applyFill="0" applyAlignment="0" applyProtection="0"/>
    <xf numFmtId="0" fontId="10" fillId="0" borderId="14" applyNumberFormat="0" applyFill="0" applyAlignment="0" applyProtection="0"/>
    <xf numFmtId="0" fontId="11" fillId="0" borderId="15" applyNumberFormat="0" applyFill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0" applyNumberFormat="0" applyBorder="0" applyAlignment="0" applyProtection="0"/>
    <xf numFmtId="0" fontId="15" fillId="7" borderId="16" applyNumberFormat="0" applyAlignment="0" applyProtection="0"/>
    <xf numFmtId="0" fontId="16" fillId="8" borderId="17" applyNumberFormat="0" applyAlignment="0" applyProtection="0"/>
    <xf numFmtId="0" fontId="17" fillId="8" borderId="16" applyNumberFormat="0" applyAlignment="0" applyProtection="0"/>
    <xf numFmtId="0" fontId="18" fillId="0" borderId="18" applyNumberFormat="0" applyFill="0" applyAlignment="0" applyProtection="0"/>
    <xf numFmtId="0" fontId="19" fillId="9" borderId="19" applyNumberFormat="0" applyAlignment="0" applyProtection="0"/>
    <xf numFmtId="0" fontId="20" fillId="0" borderId="0" applyNumberFormat="0" applyFill="0" applyBorder="0" applyAlignment="0" applyProtection="0"/>
    <xf numFmtId="0" fontId="1" fillId="10" borderId="20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21" applyNumberFormat="0" applyFill="0" applyAlignment="0" applyProtection="0"/>
    <xf numFmtId="0" fontId="23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4" borderId="0" applyNumberFormat="0" applyBorder="0" applyAlignment="0" applyProtection="0"/>
    <xf numFmtId="0" fontId="25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66" fontId="6" fillId="0" borderId="0" applyFont="0" applyFill="0" applyBorder="0" applyAlignment="0" applyProtection="0"/>
    <xf numFmtId="49" fontId="35" fillId="0" borderId="0" applyNumberFormat="0" applyFill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1" fillId="0" borderId="0" applyNumberFormat="0" applyFont="0" applyFill="0" applyBorder="0" applyAlignment="0" applyProtection="0"/>
    <xf numFmtId="0" fontId="37" fillId="0" borderId="0" applyNumberFormat="0" applyFill="0" applyBorder="0" applyAlignment="0" applyProtection="0"/>
    <xf numFmtId="164" fontId="37" fillId="0" borderId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49" fontId="39" fillId="0" borderId="0"/>
    <xf numFmtId="0" fontId="40" fillId="0" borderId="0" applyNumberFormat="0" applyFill="0" applyBorder="0" applyAlignment="0" applyProtection="0"/>
    <xf numFmtId="0" fontId="42" fillId="0" borderId="0" applyFill="0" applyProtection="0"/>
    <xf numFmtId="0" fontId="48" fillId="0" borderId="0"/>
    <xf numFmtId="0" fontId="51" fillId="0" borderId="0"/>
  </cellStyleXfs>
  <cellXfs count="321">
    <xf numFmtId="0" fontId="0" fillId="0" borderId="0" xfId="0"/>
    <xf numFmtId="0" fontId="3" fillId="2" borderId="0" xfId="0" applyFont="1" applyFill="1"/>
    <xf numFmtId="165" fontId="3" fillId="2" borderId="0" xfId="2" applyFont="1" applyFill="1" applyAlignment="1">
      <alignment horizontal="right"/>
    </xf>
    <xf numFmtId="0" fontId="3" fillId="2" borderId="0" xfId="0" applyFont="1" applyFill="1" applyAlignment="1">
      <alignment horizontal="right"/>
    </xf>
    <xf numFmtId="165" fontId="4" fillId="3" borderId="1" xfId="2" applyFont="1" applyFill="1" applyBorder="1" applyAlignment="1">
      <alignment horizontal="right"/>
    </xf>
    <xf numFmtId="0" fontId="8" fillId="3" borderId="1" xfId="0" applyFont="1" applyFill="1" applyBorder="1" applyAlignment="1">
      <alignment horizontal="center"/>
    </xf>
    <xf numFmtId="165" fontId="5" fillId="3" borderId="5" xfId="2" applyFont="1" applyFill="1" applyBorder="1" applyAlignment="1"/>
    <xf numFmtId="165" fontId="3" fillId="2" borderId="0" xfId="2" applyFont="1" applyFill="1" applyBorder="1" applyAlignment="1">
      <alignment horizontal="right"/>
    </xf>
    <xf numFmtId="0" fontId="3" fillId="2" borderId="0" xfId="0" applyFont="1" applyFill="1" applyBorder="1"/>
    <xf numFmtId="0" fontId="5" fillId="3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165" fontId="4" fillId="2" borderId="0" xfId="2" applyFont="1" applyFill="1" applyBorder="1" applyAlignment="1">
      <alignment horizontal="right"/>
    </xf>
    <xf numFmtId="0" fontId="4" fillId="3" borderId="1" xfId="0" applyFont="1" applyFill="1" applyBorder="1" applyAlignment="1">
      <alignment horizontal="center"/>
    </xf>
    <xf numFmtId="165" fontId="4" fillId="3" borderId="6" xfId="2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49" fontId="3" fillId="2" borderId="0" xfId="0" applyNumberFormat="1" applyFont="1" applyFill="1" applyBorder="1" applyAlignment="1">
      <alignment horizontal="right"/>
    </xf>
    <xf numFmtId="49" fontId="3" fillId="2" borderId="0" xfId="0" applyNumberFormat="1" applyFont="1" applyFill="1" applyAlignment="1">
      <alignment horizontal="right"/>
    </xf>
    <xf numFmtId="165" fontId="3" fillId="2" borderId="0" xfId="0" applyNumberFormat="1" applyFont="1" applyFill="1"/>
    <xf numFmtId="0" fontId="24" fillId="2" borderId="0" xfId="0" applyFont="1" applyFill="1"/>
    <xf numFmtId="165" fontId="3" fillId="2" borderId="0" xfId="2" applyFont="1" applyFill="1" applyAlignment="1">
      <alignment horizontal="center"/>
    </xf>
    <xf numFmtId="165" fontId="3" fillId="2" borderId="0" xfId="2" applyFont="1" applyFill="1" applyAlignment="1">
      <alignment horizontal="right" indent="2"/>
    </xf>
    <xf numFmtId="0" fontId="28" fillId="2" borderId="0" xfId="0" applyFont="1" applyFill="1" applyAlignment="1"/>
    <xf numFmtId="0" fontId="28" fillId="2" borderId="0" xfId="0" applyFont="1" applyFill="1"/>
    <xf numFmtId="0" fontId="3" fillId="2" borderId="0" xfId="0" applyFont="1" applyFill="1" applyAlignment="1"/>
    <xf numFmtId="0" fontId="30" fillId="2" borderId="0" xfId="0" applyFont="1" applyFill="1" applyAlignment="1">
      <alignment vertical="center" wrapText="1"/>
    </xf>
    <xf numFmtId="0" fontId="29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left"/>
    </xf>
    <xf numFmtId="165" fontId="3" fillId="2" borderId="0" xfId="2" applyFont="1" applyFill="1" applyAlignment="1">
      <alignment horizontal="left"/>
    </xf>
    <xf numFmtId="0" fontId="26" fillId="2" borderId="0" xfId="0" applyFont="1" applyFill="1" applyAlignment="1">
      <alignment vertical="center"/>
    </xf>
    <xf numFmtId="0" fontId="32" fillId="3" borderId="1" xfId="0" applyFont="1" applyFill="1" applyBorder="1" applyAlignment="1">
      <alignment horizontal="center" vertical="center"/>
    </xf>
    <xf numFmtId="165" fontId="32" fillId="3" borderId="1" xfId="2" applyFont="1" applyFill="1" applyBorder="1" applyAlignment="1">
      <alignment horizontal="center" vertical="center"/>
    </xf>
    <xf numFmtId="165" fontId="32" fillId="3" borderId="11" xfId="2" applyFont="1" applyFill="1" applyBorder="1" applyAlignment="1">
      <alignment horizontal="center" vertical="center"/>
    </xf>
    <xf numFmtId="49" fontId="32" fillId="3" borderId="11" xfId="0" applyNumberFormat="1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center" vertical="center"/>
    </xf>
    <xf numFmtId="165" fontId="32" fillId="3" borderId="2" xfId="2" applyFont="1" applyFill="1" applyBorder="1" applyAlignment="1">
      <alignment horizontal="center" vertical="center"/>
    </xf>
    <xf numFmtId="165" fontId="32" fillId="3" borderId="3" xfId="2" applyFont="1" applyFill="1" applyBorder="1" applyAlignment="1">
      <alignment horizontal="center" vertical="center"/>
    </xf>
    <xf numFmtId="0" fontId="32" fillId="3" borderId="4" xfId="0" applyFont="1" applyFill="1" applyBorder="1" applyAlignment="1">
      <alignment horizontal="center" vertical="center" wrapText="1"/>
    </xf>
    <xf numFmtId="165" fontId="32" fillId="3" borderId="9" xfId="2" applyFont="1" applyFill="1" applyBorder="1" applyAlignment="1">
      <alignment horizontal="center" vertical="center"/>
    </xf>
    <xf numFmtId="0" fontId="26" fillId="2" borderId="0" xfId="0" applyFont="1" applyFill="1"/>
    <xf numFmtId="0" fontId="26" fillId="3" borderId="1" xfId="0" applyFont="1" applyFill="1" applyBorder="1" applyAlignment="1">
      <alignment horizontal="center"/>
    </xf>
    <xf numFmtId="165" fontId="26" fillId="3" borderId="1" xfId="2" applyFont="1" applyFill="1" applyBorder="1" applyAlignment="1">
      <alignment horizontal="right"/>
    </xf>
    <xf numFmtId="165" fontId="5" fillId="3" borderId="7" xfId="2" applyFont="1" applyFill="1" applyBorder="1" applyAlignment="1"/>
    <xf numFmtId="0" fontId="4" fillId="0" borderId="0" xfId="0" applyFont="1" applyFill="1" applyBorder="1" applyAlignment="1">
      <alignment horizontal="center"/>
    </xf>
    <xf numFmtId="165" fontId="33" fillId="3" borderId="6" xfId="2" applyFont="1" applyFill="1" applyBorder="1" applyAlignment="1">
      <alignment horizontal="right" wrapText="1"/>
    </xf>
    <xf numFmtId="0" fontId="7" fillId="2" borderId="0" xfId="0" applyFont="1" applyFill="1" applyBorder="1" applyAlignment="1">
      <alignment horizontal="right" wrapText="1"/>
    </xf>
    <xf numFmtId="0" fontId="7" fillId="2" borderId="0" xfId="0" applyFont="1" applyFill="1" applyAlignment="1">
      <alignment horizontal="right" wrapText="1"/>
    </xf>
    <xf numFmtId="4" fontId="3" fillId="2" borderId="0" xfId="2" applyNumberFormat="1" applyFont="1" applyFill="1" applyAlignment="1">
      <alignment horizontal="right" indent="1"/>
    </xf>
    <xf numFmtId="0" fontId="7" fillId="2" borderId="0" xfId="0" applyFont="1" applyFill="1"/>
    <xf numFmtId="0" fontId="34" fillId="3" borderId="12" xfId="0" applyFont="1" applyFill="1" applyBorder="1" applyAlignment="1">
      <alignment horizontal="center" vertical="center" wrapText="1"/>
    </xf>
    <xf numFmtId="14" fontId="3" fillId="2" borderId="0" xfId="0" applyNumberFormat="1" applyFont="1" applyFill="1" applyAlignment="1">
      <alignment horizontal="center"/>
    </xf>
    <xf numFmtId="14" fontId="5" fillId="3" borderId="1" xfId="0" applyNumberFormat="1" applyFont="1" applyFill="1" applyBorder="1" applyAlignment="1">
      <alignment horizontal="center"/>
    </xf>
    <xf numFmtId="14" fontId="4" fillId="2" borderId="0" xfId="0" applyNumberFormat="1" applyFont="1" applyFill="1" applyBorder="1" applyAlignment="1">
      <alignment horizontal="center"/>
    </xf>
    <xf numFmtId="14" fontId="32" fillId="3" borderId="11" xfId="2" applyNumberFormat="1" applyFont="1" applyFill="1" applyBorder="1" applyAlignment="1">
      <alignment horizontal="center" vertical="center"/>
    </xf>
    <xf numFmtId="14" fontId="3" fillId="2" borderId="0" xfId="2" applyNumberFormat="1" applyFont="1" applyFill="1" applyAlignment="1">
      <alignment horizontal="center"/>
    </xf>
    <xf numFmtId="0" fontId="3" fillId="0" borderId="0" xfId="0" applyFont="1" applyFill="1"/>
    <xf numFmtId="0" fontId="7" fillId="2" borderId="0" xfId="0" applyFont="1" applyFill="1" applyAlignment="1">
      <alignment wrapText="1"/>
    </xf>
    <xf numFmtId="0" fontId="7" fillId="2" borderId="0" xfId="0" applyFont="1" applyFill="1" applyBorder="1" applyAlignment="1">
      <alignment horizontal="left" wrapText="1"/>
    </xf>
    <xf numFmtId="0" fontId="33" fillId="3" borderId="7" xfId="0" applyFont="1" applyFill="1" applyBorder="1" applyAlignment="1">
      <alignment horizontal="center" wrapText="1"/>
    </xf>
    <xf numFmtId="0" fontId="7" fillId="2" borderId="0" xfId="0" applyFont="1" applyFill="1" applyAlignment="1">
      <alignment horizontal="left" wrapText="1"/>
    </xf>
    <xf numFmtId="4" fontId="5" fillId="3" borderId="1" xfId="2" applyNumberFormat="1" applyFont="1" applyFill="1" applyBorder="1" applyAlignment="1">
      <alignment horizontal="right" indent="1"/>
    </xf>
    <xf numFmtId="0" fontId="3" fillId="0" borderId="0" xfId="0" applyFont="1" applyFill="1" applyAlignment="1">
      <alignment horizontal="center"/>
    </xf>
    <xf numFmtId="165" fontId="3" fillId="0" borderId="0" xfId="2" applyFont="1" applyFill="1" applyAlignment="1">
      <alignment horizontal="center"/>
    </xf>
    <xf numFmtId="4" fontId="32" fillId="3" borderId="1" xfId="2" applyNumberFormat="1" applyFont="1" applyFill="1" applyBorder="1" applyAlignment="1">
      <alignment horizontal="center" vertical="center"/>
    </xf>
    <xf numFmtId="14" fontId="7" fillId="2" borderId="0" xfId="0" applyNumberFormat="1" applyFont="1" applyFill="1" applyAlignment="1">
      <alignment horizontal="center"/>
    </xf>
    <xf numFmtId="165" fontId="43" fillId="2" borderId="0" xfId="2" applyFont="1" applyFill="1" applyAlignment="1">
      <alignment horizontal="right"/>
    </xf>
    <xf numFmtId="14" fontId="33" fillId="3" borderId="1" xfId="0" applyNumberFormat="1" applyFont="1" applyFill="1" applyBorder="1" applyAlignment="1">
      <alignment horizontal="center"/>
    </xf>
    <xf numFmtId="165" fontId="41" fillId="3" borderId="5" xfId="2" applyFont="1" applyFill="1" applyBorder="1" applyAlignment="1"/>
    <xf numFmtId="165" fontId="7" fillId="2" borderId="0" xfId="2" applyFont="1" applyFill="1" applyAlignment="1"/>
    <xf numFmtId="165" fontId="34" fillId="3" borderId="10" xfId="2" applyFont="1" applyFill="1" applyBorder="1" applyAlignment="1">
      <alignment horizontal="center" vertical="center"/>
    </xf>
    <xf numFmtId="0" fontId="34" fillId="3" borderId="8" xfId="0" applyFont="1" applyFill="1" applyBorder="1" applyAlignment="1">
      <alignment horizontal="center" vertical="center" wrapText="1"/>
    </xf>
    <xf numFmtId="0" fontId="28" fillId="0" borderId="0" xfId="0" applyFont="1" applyFill="1"/>
    <xf numFmtId="0" fontId="24" fillId="0" borderId="0" xfId="0" applyFont="1" applyFill="1"/>
    <xf numFmtId="0" fontId="3" fillId="0" borderId="0" xfId="0" applyFont="1" applyFill="1" applyBorder="1"/>
    <xf numFmtId="165" fontId="33" fillId="3" borderId="7" xfId="2" applyFont="1" applyFill="1" applyBorder="1" applyAlignment="1">
      <alignment horizontal="right"/>
    </xf>
    <xf numFmtId="0" fontId="7" fillId="2" borderId="0" xfId="0" applyFont="1" applyFill="1" applyAlignment="1">
      <alignment horizontal="right"/>
    </xf>
    <xf numFmtId="0" fontId="7" fillId="0" borderId="0" xfId="0" applyFont="1" applyFill="1"/>
    <xf numFmtId="4" fontId="3" fillId="0" borderId="0" xfId="0" applyNumberFormat="1" applyFont="1" applyFill="1" applyBorder="1" applyAlignment="1">
      <alignment wrapText="1"/>
    </xf>
    <xf numFmtId="0" fontId="45" fillId="2" borderId="0" xfId="0" applyFont="1" applyFill="1" applyAlignment="1">
      <alignment wrapText="1"/>
    </xf>
    <xf numFmtId="165" fontId="4" fillId="3" borderId="7" xfId="2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165" fontId="33" fillId="3" borderId="6" xfId="2" applyFont="1" applyFill="1" applyBorder="1" applyAlignment="1">
      <alignment horizontal="left" wrapText="1"/>
    </xf>
    <xf numFmtId="165" fontId="47" fillId="3" borderId="6" xfId="2" applyFont="1" applyFill="1" applyBorder="1" applyAlignment="1">
      <alignment wrapText="1"/>
    </xf>
    <xf numFmtId="0" fontId="43" fillId="2" borderId="0" xfId="0" applyFont="1" applyFill="1" applyAlignment="1">
      <alignment wrapText="1"/>
    </xf>
    <xf numFmtId="0" fontId="47" fillId="3" borderId="8" xfId="0" applyFont="1" applyFill="1" applyBorder="1" applyAlignment="1">
      <alignment horizontal="center" vertical="center" wrapText="1"/>
    </xf>
    <xf numFmtId="165" fontId="7" fillId="2" borderId="0" xfId="0" applyNumberFormat="1" applyFont="1" applyFill="1" applyAlignment="1">
      <alignment horizontal="left" wrapText="1"/>
    </xf>
    <xf numFmtId="0" fontId="29" fillId="2" borderId="0" xfId="0" applyFont="1" applyFill="1" applyBorder="1" applyAlignment="1">
      <alignment vertical="center" wrapText="1"/>
    </xf>
    <xf numFmtId="0" fontId="0" fillId="0" borderId="0" xfId="0" applyAlignment="1">
      <alignment horizontal="right"/>
    </xf>
    <xf numFmtId="4" fontId="5" fillId="0" borderId="0" xfId="2" applyNumberFormat="1" applyFont="1" applyFill="1" applyBorder="1" applyAlignment="1">
      <alignment horizontal="right" indent="1"/>
    </xf>
    <xf numFmtId="165" fontId="32" fillId="3" borderId="1" xfId="2" applyFont="1" applyFill="1" applyBorder="1" applyAlignment="1">
      <alignment horizontal="center" vertical="center" wrapText="1"/>
    </xf>
    <xf numFmtId="0" fontId="0" fillId="0" borderId="0" xfId="0"/>
    <xf numFmtId="0" fontId="32" fillId="3" borderId="11" xfId="0" applyFont="1" applyFill="1" applyBorder="1" applyAlignment="1">
      <alignment horizontal="center" vertical="center"/>
    </xf>
    <xf numFmtId="14" fontId="50" fillId="3" borderId="5" xfId="0" applyNumberFormat="1" applyFont="1" applyFill="1" applyBorder="1" applyAlignment="1">
      <alignment horizontal="left" indent="3"/>
    </xf>
    <xf numFmtId="0" fontId="3" fillId="3" borderId="6" xfId="0" applyFont="1" applyFill="1" applyBorder="1" applyAlignment="1">
      <alignment horizontal="left" indent="3"/>
    </xf>
    <xf numFmtId="14" fontId="49" fillId="3" borderId="7" xfId="0" applyNumberFormat="1" applyFont="1" applyFill="1" applyBorder="1" applyAlignment="1">
      <alignment horizontal="left" indent="3" shrinkToFit="1"/>
    </xf>
    <xf numFmtId="0" fontId="34" fillId="3" borderId="8" xfId="0" applyFont="1" applyFill="1" applyBorder="1" applyAlignment="1">
      <alignment horizontal="right" vertical="center" wrapText="1"/>
    </xf>
    <xf numFmtId="4" fontId="5" fillId="3" borderId="5" xfId="2" applyNumberFormat="1" applyFont="1" applyFill="1" applyBorder="1" applyAlignment="1">
      <alignment horizontal="right" indent="1"/>
    </xf>
    <xf numFmtId="4" fontId="32" fillId="3" borderId="10" xfId="2" applyNumberFormat="1" applyFont="1" applyFill="1" applyBorder="1" applyAlignment="1">
      <alignment horizontal="right" vertical="center" indent="1"/>
    </xf>
    <xf numFmtId="165" fontId="3" fillId="0" borderId="0" xfId="2" applyFont="1" applyFill="1" applyBorder="1" applyAlignment="1">
      <alignment horizontal="right" indent="1"/>
    </xf>
    <xf numFmtId="165" fontId="33" fillId="3" borderId="7" xfId="2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32" fillId="3" borderId="11" xfId="0" applyFont="1" applyFill="1" applyBorder="1" applyAlignment="1">
      <alignment horizontal="center" vertical="center" wrapText="1"/>
    </xf>
    <xf numFmtId="0" fontId="27" fillId="3" borderId="5" xfId="0" applyFont="1" applyFill="1" applyBorder="1" applyAlignment="1"/>
    <xf numFmtId="0" fontId="27" fillId="3" borderId="6" xfId="0" applyFont="1" applyFill="1" applyBorder="1" applyAlignment="1"/>
    <xf numFmtId="165" fontId="44" fillId="3" borderId="7" xfId="2" applyFont="1" applyFill="1" applyBorder="1" applyAlignment="1">
      <alignment horizontal="right" wrapText="1"/>
    </xf>
    <xf numFmtId="0" fontId="3" fillId="0" borderId="0" xfId="0" applyFont="1" applyFill="1" applyAlignment="1">
      <alignment wrapText="1"/>
    </xf>
    <xf numFmtId="3" fontId="0" fillId="0" borderId="0" xfId="0" applyNumberFormat="1"/>
    <xf numFmtId="0" fontId="7" fillId="2" borderId="23" xfId="0" applyFont="1" applyFill="1" applyBorder="1" applyAlignment="1">
      <alignment horizontal="right"/>
    </xf>
    <xf numFmtId="0" fontId="7" fillId="0" borderId="0" xfId="0" applyFont="1" applyFill="1" applyAlignment="1">
      <alignment horizontal="center"/>
    </xf>
    <xf numFmtId="0" fontId="33" fillId="3" borderId="1" xfId="0" applyFont="1" applyFill="1" applyBorder="1" applyAlignment="1">
      <alignment horizontal="center"/>
    </xf>
    <xf numFmtId="4" fontId="41" fillId="3" borderId="1" xfId="2" applyNumberFormat="1" applyFont="1" applyFill="1" applyBorder="1" applyAlignment="1">
      <alignment horizontal="right" indent="1"/>
    </xf>
    <xf numFmtId="0" fontId="53" fillId="0" borderId="0" xfId="0" applyFont="1" applyAlignment="1">
      <alignment horizontal="right"/>
    </xf>
    <xf numFmtId="0" fontId="53" fillId="0" borderId="0" xfId="0" applyFont="1"/>
    <xf numFmtId="165" fontId="7" fillId="0" borderId="0" xfId="2" applyFont="1" applyFill="1" applyAlignment="1">
      <alignment horizontal="center"/>
    </xf>
    <xf numFmtId="4" fontId="7" fillId="2" borderId="0" xfId="2" applyNumberFormat="1" applyFont="1" applyFill="1" applyAlignment="1">
      <alignment horizontal="right" indent="1"/>
    </xf>
    <xf numFmtId="165" fontId="34" fillId="3" borderId="1" xfId="2" applyFont="1" applyFill="1" applyBorder="1" applyAlignment="1">
      <alignment horizontal="center" vertical="center"/>
    </xf>
    <xf numFmtId="4" fontId="34" fillId="3" borderId="1" xfId="2" applyNumberFormat="1" applyFont="1" applyFill="1" applyBorder="1" applyAlignment="1">
      <alignment horizontal="center" vertical="center"/>
    </xf>
    <xf numFmtId="0" fontId="54" fillId="3" borderId="1" xfId="0" applyFont="1" applyFill="1" applyBorder="1" applyAlignment="1">
      <alignment horizontal="center"/>
    </xf>
    <xf numFmtId="0" fontId="53" fillId="0" borderId="0" xfId="0" applyFont="1" applyFill="1"/>
    <xf numFmtId="4" fontId="53" fillId="0" borderId="0" xfId="0" applyNumberFormat="1" applyFont="1" applyFill="1"/>
    <xf numFmtId="4" fontId="41" fillId="0" borderId="0" xfId="2" applyNumberFormat="1" applyFont="1" applyFill="1" applyBorder="1" applyAlignment="1">
      <alignment horizontal="right" indent="1"/>
    </xf>
    <xf numFmtId="0" fontId="55" fillId="0" borderId="0" xfId="0" applyFont="1" applyAlignment="1">
      <alignment vertical="center"/>
    </xf>
    <xf numFmtId="165" fontId="34" fillId="3" borderId="1" xfId="2" applyFont="1" applyFill="1" applyBorder="1" applyAlignment="1">
      <alignment horizontal="center" vertical="center" wrapText="1"/>
    </xf>
    <xf numFmtId="14" fontId="34" fillId="3" borderId="9" xfId="0" applyNumberFormat="1" applyFont="1" applyFill="1" applyBorder="1" applyAlignment="1">
      <alignment horizontal="center" vertical="center"/>
    </xf>
    <xf numFmtId="165" fontId="32" fillId="3" borderId="10" xfId="2" applyFont="1" applyFill="1" applyBorder="1" applyAlignment="1">
      <alignment horizontal="center" vertical="center"/>
    </xf>
    <xf numFmtId="0" fontId="3" fillId="2" borderId="0" xfId="0" applyNumberFormat="1" applyFont="1" applyFill="1" applyAlignment="1">
      <alignment horizontal="right"/>
    </xf>
    <xf numFmtId="0" fontId="32" fillId="3" borderId="8" xfId="0" applyNumberFormat="1" applyFont="1" applyFill="1" applyBorder="1" applyAlignment="1">
      <alignment horizontal="center" vertical="center" wrapText="1"/>
    </xf>
    <xf numFmtId="22" fontId="0" fillId="0" borderId="0" xfId="0" applyNumberFormat="1" applyBorder="1"/>
    <xf numFmtId="14" fontId="56" fillId="0" borderId="24" xfId="0" applyNumberFormat="1" applyFont="1" applyBorder="1" applyAlignment="1">
      <alignment horizontal="left" vertical="top" wrapText="1"/>
    </xf>
    <xf numFmtId="0" fontId="57" fillId="0" borderId="0" xfId="0" applyFont="1"/>
    <xf numFmtId="0" fontId="58" fillId="2" borderId="0" xfId="0" applyFont="1" applyFill="1"/>
    <xf numFmtId="0" fontId="59" fillId="0" borderId="0" xfId="0" applyFont="1"/>
    <xf numFmtId="49" fontId="5" fillId="3" borderId="5" xfId="2" applyNumberFormat="1" applyFont="1" applyFill="1" applyBorder="1" applyAlignment="1"/>
    <xf numFmtId="4" fontId="3" fillId="0" borderId="23" xfId="2" applyNumberFormat="1" applyFont="1" applyFill="1" applyBorder="1" applyAlignment="1">
      <alignment horizontal="right" vertical="center" indent="1"/>
    </xf>
    <xf numFmtId="0" fontId="3" fillId="0" borderId="25" xfId="0" applyFont="1" applyBorder="1" applyAlignment="1">
      <alignment horizontal="right"/>
    </xf>
    <xf numFmtId="0" fontId="3" fillId="0" borderId="23" xfId="0" applyFont="1" applyBorder="1"/>
    <xf numFmtId="0" fontId="3" fillId="0" borderId="23" xfId="0" applyFont="1" applyBorder="1" applyAlignment="1">
      <alignment horizontal="right"/>
    </xf>
    <xf numFmtId="14" fontId="3" fillId="0" borderId="1" xfId="0" applyNumberFormat="1" applyFont="1" applyBorder="1" applyAlignment="1">
      <alignment horizontal="center" wrapText="1"/>
    </xf>
    <xf numFmtId="165" fontId="3" fillId="0" borderId="1" xfId="0" applyNumberFormat="1" applyFont="1" applyBorder="1" applyAlignment="1">
      <alignment wrapText="1"/>
    </xf>
    <xf numFmtId="165" fontId="3" fillId="0" borderId="23" xfId="0" applyNumberFormat="1" applyFont="1" applyBorder="1" applyAlignment="1">
      <alignment horizontal="right" wrapText="1"/>
    </xf>
    <xf numFmtId="0" fontId="3" fillId="0" borderId="1" xfId="0" applyFont="1" applyBorder="1" applyAlignment="1">
      <alignment horizontal="right"/>
    </xf>
    <xf numFmtId="165" fontId="3" fillId="0" borderId="1" xfId="0" applyNumberFormat="1" applyFont="1" applyBorder="1" applyAlignment="1">
      <alignment horizontal="right" wrapText="1"/>
    </xf>
    <xf numFmtId="0" fontId="3" fillId="3" borderId="1" xfId="0" applyFont="1" applyFill="1" applyBorder="1" applyAlignment="1">
      <alignment horizontal="center"/>
    </xf>
    <xf numFmtId="165" fontId="3" fillId="3" borderId="1" xfId="2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17" fontId="3" fillId="0" borderId="1" xfId="0" applyNumberFormat="1" applyFont="1" applyBorder="1" applyAlignment="1">
      <alignment horizontal="right"/>
    </xf>
    <xf numFmtId="0" fontId="4" fillId="3" borderId="5" xfId="0" applyFont="1" applyFill="1" applyBorder="1" applyAlignment="1">
      <alignment horizontal="left"/>
    </xf>
    <xf numFmtId="0" fontId="4" fillId="3" borderId="5" xfId="0" applyFont="1" applyFill="1" applyBorder="1" applyAlignment="1"/>
    <xf numFmtId="0" fontId="4" fillId="3" borderId="6" xfId="0" applyFont="1" applyFill="1" applyBorder="1" applyAlignment="1"/>
    <xf numFmtId="0" fontId="4" fillId="3" borderId="7" xfId="0" applyFont="1" applyFill="1" applyBorder="1" applyAlignment="1"/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/>
    <xf numFmtId="165" fontId="4" fillId="3" borderId="5" xfId="2" applyFont="1" applyFill="1" applyBorder="1" applyAlignment="1">
      <alignment vertical="center"/>
    </xf>
    <xf numFmtId="165" fontId="4" fillId="3" borderId="6" xfId="2" applyFont="1" applyFill="1" applyBorder="1" applyAlignment="1">
      <alignment vertical="center"/>
    </xf>
    <xf numFmtId="165" fontId="4" fillId="3" borderId="23" xfId="2" applyFont="1" applyFill="1" applyBorder="1" applyAlignment="1">
      <alignment vertical="center"/>
    </xf>
    <xf numFmtId="49" fontId="52" fillId="0" borderId="0" xfId="0" applyNumberFormat="1" applyFont="1" applyFill="1" applyBorder="1" applyAlignment="1" applyProtection="1">
      <protection locked="0"/>
    </xf>
    <xf numFmtId="49" fontId="52" fillId="0" borderId="0" xfId="0" quotePrefix="1" applyNumberFormat="1" applyFont="1" applyFill="1" applyBorder="1" applyAlignment="1" applyProtection="1">
      <protection locked="0"/>
    </xf>
    <xf numFmtId="0" fontId="7" fillId="2" borderId="25" xfId="0" applyFont="1" applyFill="1" applyBorder="1" applyAlignment="1">
      <alignment horizontal="left" wrapText="1"/>
    </xf>
    <xf numFmtId="0" fontId="7" fillId="2" borderId="25" xfId="0" applyFont="1" applyFill="1" applyBorder="1" applyAlignment="1">
      <alignment horizontal="center" vertical="center" wrapText="1"/>
    </xf>
    <xf numFmtId="168" fontId="52" fillId="0" borderId="5" xfId="0" applyNumberFormat="1" applyFont="1" applyFill="1" applyBorder="1" applyAlignment="1" applyProtection="1">
      <alignment horizontal="center"/>
      <protection locked="0"/>
    </xf>
    <xf numFmtId="0" fontId="3" fillId="0" borderId="25" xfId="0" applyFont="1" applyBorder="1" applyAlignment="1">
      <alignment wrapText="1"/>
    </xf>
    <xf numFmtId="165" fontId="3" fillId="0" borderId="25" xfId="2" applyFont="1" applyFill="1" applyBorder="1" applyAlignment="1">
      <alignment horizontal="left" wrapText="1"/>
    </xf>
    <xf numFmtId="0" fontId="7" fillId="0" borderId="25" xfId="0" applyFont="1" applyFill="1" applyBorder="1" applyAlignment="1">
      <alignment horizontal="left" wrapText="1"/>
    </xf>
    <xf numFmtId="0" fontId="61" fillId="3" borderId="25" xfId="0" applyFont="1" applyFill="1" applyBorder="1" applyAlignment="1">
      <alignment horizontal="center"/>
    </xf>
    <xf numFmtId="165" fontId="62" fillId="3" borderId="7" xfId="2" applyFont="1" applyFill="1" applyBorder="1" applyAlignment="1">
      <alignment horizontal="center"/>
    </xf>
    <xf numFmtId="0" fontId="62" fillId="2" borderId="0" xfId="0" applyFont="1" applyFill="1" applyBorder="1" applyAlignment="1">
      <alignment horizontal="center"/>
    </xf>
    <xf numFmtId="165" fontId="62" fillId="2" borderId="0" xfId="2" applyFont="1" applyFill="1" applyBorder="1" applyAlignment="1">
      <alignment horizontal="right"/>
    </xf>
    <xf numFmtId="0" fontId="28" fillId="2" borderId="0" xfId="0" applyFont="1" applyFill="1" applyBorder="1" applyAlignment="1">
      <alignment horizontal="center"/>
    </xf>
    <xf numFmtId="0" fontId="62" fillId="3" borderId="11" xfId="0" applyFont="1" applyFill="1" applyBorder="1" applyAlignment="1">
      <alignment horizontal="center" vertical="center"/>
    </xf>
    <xf numFmtId="165" fontId="62" fillId="3" borderId="11" xfId="2" applyFont="1" applyFill="1" applyBorder="1" applyAlignment="1">
      <alignment horizontal="center" vertical="center"/>
    </xf>
    <xf numFmtId="0" fontId="62" fillId="3" borderId="11" xfId="0" applyFont="1" applyFill="1" applyBorder="1" applyAlignment="1">
      <alignment horizontal="center" vertical="center" wrapText="1"/>
    </xf>
    <xf numFmtId="14" fontId="62" fillId="3" borderId="5" xfId="0" applyNumberFormat="1" applyFont="1" applyFill="1" applyBorder="1" applyAlignment="1">
      <alignment horizontal="left" indent="3"/>
    </xf>
    <xf numFmtId="0" fontId="28" fillId="3" borderId="6" xfId="0" applyFont="1" applyFill="1" applyBorder="1" applyAlignment="1">
      <alignment horizontal="left" indent="3"/>
    </xf>
    <xf numFmtId="14" fontId="28" fillId="3" borderId="7" xfId="0" applyNumberFormat="1" applyFont="1" applyFill="1" applyBorder="1" applyAlignment="1">
      <alignment horizontal="left" indent="3" shrinkToFit="1"/>
    </xf>
    <xf numFmtId="0" fontId="7" fillId="2" borderId="25" xfId="0" applyFont="1" applyFill="1" applyBorder="1" applyAlignment="1">
      <alignment horizontal="right"/>
    </xf>
    <xf numFmtId="0" fontId="26" fillId="0" borderId="0" xfId="0" applyFont="1" applyBorder="1" applyAlignment="1">
      <alignment wrapText="1"/>
    </xf>
    <xf numFmtId="168" fontId="7" fillId="0" borderId="5" xfId="0" applyNumberFormat="1" applyFont="1" applyFill="1" applyBorder="1" applyAlignment="1" applyProtection="1">
      <alignment horizontal="center"/>
      <protection locked="0"/>
    </xf>
    <xf numFmtId="49" fontId="7" fillId="0" borderId="25" xfId="0" quotePrefix="1" applyNumberFormat="1" applyFont="1" applyFill="1" applyBorder="1" applyAlignment="1" applyProtection="1">
      <alignment horizontal="left"/>
      <protection locked="0"/>
    </xf>
    <xf numFmtId="168" fontId="7" fillId="0" borderId="25" xfId="0" applyNumberFormat="1" applyFont="1" applyFill="1" applyBorder="1" applyAlignment="1" applyProtection="1">
      <alignment horizontal="center"/>
      <protection locked="0"/>
    </xf>
    <xf numFmtId="49" fontId="7" fillId="0" borderId="25" xfId="0" quotePrefix="1" applyNumberFormat="1" applyFont="1" applyFill="1" applyBorder="1" applyAlignment="1" applyProtection="1">
      <protection locked="0"/>
    </xf>
    <xf numFmtId="170" fontId="3" fillId="0" borderId="25" xfId="0" applyNumberFormat="1" applyFont="1" applyBorder="1" applyAlignment="1">
      <alignment horizontal="center"/>
    </xf>
    <xf numFmtId="49" fontId="3" fillId="0" borderId="25" xfId="0" applyNumberFormat="1" applyFont="1" applyBorder="1" applyAlignment="1">
      <alignment horizontal="right"/>
    </xf>
    <xf numFmtId="49" fontId="7" fillId="0" borderId="25" xfId="0" quotePrefix="1" applyNumberFormat="1" applyFont="1" applyFill="1" applyBorder="1" applyAlignment="1" applyProtection="1">
      <alignment horizontal="right"/>
    </xf>
    <xf numFmtId="169" fontId="7" fillId="0" borderId="25" xfId="0" applyNumberFormat="1" applyFont="1" applyFill="1" applyBorder="1" applyAlignment="1" applyProtection="1">
      <protection locked="0"/>
    </xf>
    <xf numFmtId="167" fontId="3" fillId="0" borderId="23" xfId="0" applyNumberFormat="1" applyFont="1" applyBorder="1" applyAlignment="1">
      <alignment horizontal="center"/>
    </xf>
    <xf numFmtId="49" fontId="63" fillId="0" borderId="0" xfId="0" applyNumberFormat="1" applyFont="1" applyFill="1" applyBorder="1" applyAlignment="1" applyProtection="1">
      <protection locked="0"/>
    </xf>
    <xf numFmtId="49" fontId="63" fillId="0" borderId="0" xfId="0" quotePrefix="1" applyNumberFormat="1" applyFont="1" applyFill="1" applyBorder="1" applyAlignment="1" applyProtection="1">
      <protection locked="0"/>
    </xf>
    <xf numFmtId="165" fontId="61" fillId="3" borderId="5" xfId="2" applyFont="1" applyFill="1" applyBorder="1" applyAlignment="1">
      <alignment horizontal="right"/>
    </xf>
    <xf numFmtId="4" fontId="8" fillId="3" borderId="7" xfId="2" applyNumberFormat="1" applyFont="1" applyFill="1" applyBorder="1" applyAlignment="1">
      <alignment horizontal="center"/>
    </xf>
    <xf numFmtId="168" fontId="7" fillId="0" borderId="23" xfId="0" applyNumberFormat="1" applyFont="1" applyFill="1" applyBorder="1" applyAlignment="1" applyProtection="1">
      <alignment horizontal="center"/>
      <protection locked="0"/>
    </xf>
    <xf numFmtId="14" fontId="3" fillId="0" borderId="23" xfId="0" applyNumberFormat="1" applyFont="1" applyBorder="1" applyAlignment="1">
      <alignment horizontal="center" wrapText="1"/>
    </xf>
    <xf numFmtId="0" fontId="5" fillId="3" borderId="23" xfId="0" applyFont="1" applyFill="1" applyBorder="1" applyAlignment="1">
      <alignment horizontal="center"/>
    </xf>
    <xf numFmtId="0" fontId="4" fillId="3" borderId="27" xfId="0" applyFont="1" applyFill="1" applyBorder="1" applyAlignment="1">
      <alignment horizontal="center"/>
    </xf>
    <xf numFmtId="0" fontId="26" fillId="3" borderId="23" xfId="0" applyFont="1" applyFill="1" applyBorder="1" applyAlignment="1">
      <alignment horizontal="center"/>
    </xf>
    <xf numFmtId="0" fontId="0" fillId="0" borderId="23" xfId="0" applyFont="1" applyBorder="1" applyAlignment="1">
      <alignment horizontal="right"/>
    </xf>
    <xf numFmtId="17" fontId="0" fillId="0" borderId="23" xfId="0" applyNumberFormat="1" applyFont="1" applyBorder="1" applyAlignment="1">
      <alignment horizontal="right"/>
    </xf>
    <xf numFmtId="0" fontId="4" fillId="3" borderId="23" xfId="0" applyFont="1" applyFill="1" applyBorder="1" applyAlignment="1">
      <alignment horizontal="center"/>
    </xf>
    <xf numFmtId="172" fontId="4" fillId="2" borderId="0" xfId="2" applyNumberFormat="1" applyFont="1" applyFill="1" applyBorder="1" applyAlignment="1">
      <alignment horizontal="right"/>
    </xf>
    <xf numFmtId="172" fontId="32" fillId="3" borderId="11" xfId="2" applyNumberFormat="1" applyFont="1" applyFill="1" applyBorder="1" applyAlignment="1">
      <alignment horizontal="center" vertical="center"/>
    </xf>
    <xf numFmtId="172" fontId="3" fillId="2" borderId="0" xfId="2" applyNumberFormat="1" applyFont="1" applyFill="1" applyAlignment="1">
      <alignment horizontal="right"/>
    </xf>
    <xf numFmtId="14" fontId="3" fillId="0" borderId="28" xfId="0" applyNumberFormat="1" applyFont="1" applyBorder="1" applyAlignment="1">
      <alignment horizontal="center"/>
    </xf>
    <xf numFmtId="172" fontId="3" fillId="0" borderId="23" xfId="0" applyNumberFormat="1" applyFont="1" applyBorder="1"/>
    <xf numFmtId="0" fontId="3" fillId="0" borderId="29" xfId="0" applyFont="1" applyBorder="1" applyAlignment="1">
      <alignment horizontal="left"/>
    </xf>
    <xf numFmtId="49" fontId="7" fillId="0" borderId="23" xfId="0" quotePrefix="1" applyNumberFormat="1" applyFont="1" applyFill="1" applyBorder="1" applyAlignment="1" applyProtection="1">
      <alignment horizontal="right"/>
    </xf>
    <xf numFmtId="49" fontId="7" fillId="0" borderId="23" xfId="0" applyNumberFormat="1" applyFont="1" applyFill="1" applyBorder="1" applyAlignment="1" applyProtection="1">
      <alignment horizontal="right"/>
    </xf>
    <xf numFmtId="168" fontId="7" fillId="0" borderId="25" xfId="0" applyNumberFormat="1" applyFont="1" applyFill="1" applyBorder="1" applyAlignment="1" applyProtection="1">
      <protection locked="0"/>
    </xf>
    <xf numFmtId="168" fontId="7" fillId="0" borderId="28" xfId="0" applyNumberFormat="1" applyFont="1" applyFill="1" applyBorder="1" applyAlignment="1" applyProtection="1">
      <alignment horizontal="center"/>
      <protection locked="0"/>
    </xf>
    <xf numFmtId="49" fontId="7" fillId="0" borderId="25" xfId="0" quotePrefix="1" applyNumberFormat="1" applyFont="1" applyFill="1" applyBorder="1" applyAlignment="1" applyProtection="1">
      <alignment horizontal="center"/>
      <protection locked="0"/>
    </xf>
    <xf numFmtId="49" fontId="7" fillId="0" borderId="25" xfId="0" applyNumberFormat="1" applyFont="1" applyFill="1" applyBorder="1" applyAlignment="1" applyProtection="1">
      <protection locked="0"/>
    </xf>
    <xf numFmtId="49" fontId="7" fillId="0" borderId="25" xfId="0" applyNumberFormat="1" applyFont="1" applyFill="1" applyBorder="1" applyAlignment="1" applyProtection="1">
      <alignment horizontal="center" wrapText="1"/>
      <protection locked="0"/>
    </xf>
    <xf numFmtId="14" fontId="7" fillId="0" borderId="23" xfId="0" applyNumberFormat="1" applyFont="1" applyFill="1" applyBorder="1" applyAlignment="1">
      <alignment horizontal="center" vertical="center" wrapText="1"/>
    </xf>
    <xf numFmtId="49" fontId="7" fillId="0" borderId="23" xfId="0" applyNumberFormat="1" applyFont="1" applyFill="1" applyBorder="1" applyAlignment="1">
      <alignment horizontal="right" vertical="center" wrapText="1" shrinkToFit="1"/>
    </xf>
    <xf numFmtId="168" fontId="7" fillId="0" borderId="30" xfId="0" applyNumberFormat="1" applyFont="1" applyFill="1" applyBorder="1" applyAlignment="1" applyProtection="1">
      <alignment horizontal="center"/>
      <protection locked="0"/>
    </xf>
    <xf numFmtId="49" fontId="7" fillId="0" borderId="27" xfId="0" quotePrefix="1" applyNumberFormat="1" applyFont="1" applyFill="1" applyBorder="1" applyAlignment="1" applyProtection="1">
      <alignment horizontal="right"/>
    </xf>
    <xf numFmtId="0" fontId="7" fillId="0" borderId="23" xfId="0" applyFont="1" applyBorder="1" applyAlignment="1">
      <alignment horizontal="right" wrapText="1"/>
    </xf>
    <xf numFmtId="0" fontId="7" fillId="0" borderId="23" xfId="0" applyFont="1" applyBorder="1" applyAlignment="1">
      <alignment horizontal="right" vertical="top" wrapText="1"/>
    </xf>
    <xf numFmtId="14" fontId="3" fillId="0" borderId="23" xfId="0" applyNumberFormat="1" applyFont="1" applyFill="1" applyBorder="1" applyAlignment="1">
      <alignment horizontal="center"/>
    </xf>
    <xf numFmtId="49" fontId="3" fillId="0" borderId="23" xfId="0" applyNumberFormat="1" applyFont="1" applyBorder="1" applyAlignment="1">
      <alignment horizontal="right"/>
    </xf>
    <xf numFmtId="49" fontId="3" fillId="0" borderId="23" xfId="0" applyNumberFormat="1" applyFont="1" applyFill="1" applyBorder="1" applyAlignment="1">
      <alignment horizontal="right"/>
    </xf>
    <xf numFmtId="165" fontId="3" fillId="0" borderId="23" xfId="0" applyNumberFormat="1" applyFont="1" applyBorder="1" applyAlignment="1">
      <alignment wrapText="1"/>
    </xf>
    <xf numFmtId="22" fontId="3" fillId="0" borderId="25" xfId="0" applyNumberFormat="1" applyFont="1" applyBorder="1" applyAlignment="1">
      <alignment horizontal="center"/>
    </xf>
    <xf numFmtId="0" fontId="65" fillId="2" borderId="0" xfId="0" applyFont="1" applyFill="1"/>
    <xf numFmtId="0" fontId="58" fillId="2" borderId="0" xfId="0" applyFont="1" applyFill="1" applyBorder="1"/>
    <xf numFmtId="0" fontId="3" fillId="0" borderId="25" xfId="0" applyFont="1" applyBorder="1" applyAlignment="1">
      <alignment horizontal="center"/>
    </xf>
    <xf numFmtId="17" fontId="3" fillId="0" borderId="25" xfId="0" applyNumberFormat="1" applyFont="1" applyBorder="1" applyAlignment="1">
      <alignment horizontal="right"/>
    </xf>
    <xf numFmtId="0" fontId="8" fillId="3" borderId="28" xfId="0" applyFont="1" applyFill="1" applyBorder="1" applyAlignment="1">
      <alignment horizontal="center"/>
    </xf>
    <xf numFmtId="49" fontId="3" fillId="0" borderId="0" xfId="0" applyNumberFormat="1" applyFont="1" applyAlignment="1">
      <alignment horizontal="center"/>
    </xf>
    <xf numFmtId="4" fontId="5" fillId="0" borderId="0" xfId="2" applyNumberFormat="1" applyFont="1" applyFill="1" applyBorder="1" applyAlignment="1">
      <alignment horizontal="left" indent="1"/>
    </xf>
    <xf numFmtId="165" fontId="32" fillId="3" borderId="29" xfId="2" applyFont="1" applyFill="1" applyBorder="1" applyAlignment="1">
      <alignment horizontal="center" vertical="center" wrapText="1"/>
    </xf>
    <xf numFmtId="167" fontId="3" fillId="0" borderId="25" xfId="0" applyNumberFormat="1" applyFont="1" applyBorder="1" applyAlignment="1">
      <alignment horizontal="center"/>
    </xf>
    <xf numFmtId="16" fontId="3" fillId="0" borderId="25" xfId="0" applyNumberFormat="1" applyFont="1" applyBorder="1" applyAlignment="1">
      <alignment horizontal="right"/>
    </xf>
    <xf numFmtId="4" fontId="3" fillId="0" borderId="25" xfId="0" applyNumberFormat="1" applyFont="1" applyBorder="1" applyAlignment="1">
      <alignment horizontal="right" indent="1"/>
    </xf>
    <xf numFmtId="171" fontId="3" fillId="0" borderId="25" xfId="0" applyNumberFormat="1" applyFont="1" applyBorder="1" applyAlignment="1">
      <alignment horizontal="right" indent="1"/>
    </xf>
    <xf numFmtId="2" fontId="3" fillId="0" borderId="23" xfId="0" applyNumberFormat="1" applyFont="1" applyBorder="1" applyAlignment="1">
      <alignment horizontal="right" indent="1"/>
    </xf>
    <xf numFmtId="4" fontId="7" fillId="0" borderId="25" xfId="0" applyNumberFormat="1" applyFont="1" applyFill="1" applyBorder="1" applyAlignment="1" applyProtection="1">
      <alignment horizontal="right" indent="1"/>
      <protection locked="0"/>
    </xf>
    <xf numFmtId="4" fontId="7" fillId="0" borderId="23" xfId="0" applyNumberFormat="1" applyFont="1" applyBorder="1" applyAlignment="1">
      <alignment horizontal="right" indent="1"/>
    </xf>
    <xf numFmtId="4" fontId="7" fillId="0" borderId="27" xfId="0" applyNumberFormat="1" applyFont="1" applyFill="1" applyBorder="1" applyAlignment="1" applyProtection="1">
      <alignment horizontal="right" indent="1"/>
      <protection locked="0"/>
    </xf>
    <xf numFmtId="4" fontId="7" fillId="0" borderId="23" xfId="0" applyNumberFormat="1" applyFont="1" applyFill="1" applyBorder="1" applyAlignment="1" applyProtection="1">
      <alignment horizontal="right" indent="1"/>
      <protection locked="0"/>
    </xf>
    <xf numFmtId="165" fontId="3" fillId="2" borderId="0" xfId="2" applyNumberFormat="1" applyFont="1" applyFill="1" applyBorder="1" applyAlignment="1">
      <alignment horizontal="right" indent="1"/>
    </xf>
    <xf numFmtId="49" fontId="3" fillId="0" borderId="28" xfId="0" applyNumberFormat="1" applyFont="1" applyBorder="1" applyAlignment="1">
      <alignment horizontal="center"/>
    </xf>
    <xf numFmtId="0" fontId="3" fillId="0" borderId="29" xfId="0" applyFont="1" applyBorder="1" applyAlignment="1">
      <alignment wrapText="1" shrinkToFit="1"/>
    </xf>
    <xf numFmtId="0" fontId="3" fillId="0" borderId="29" xfId="0" applyFont="1" applyBorder="1"/>
    <xf numFmtId="165" fontId="0" fillId="0" borderId="0" xfId="0" applyNumberFormat="1" applyBorder="1"/>
    <xf numFmtId="49" fontId="3" fillId="0" borderId="30" xfId="0" applyNumberFormat="1" applyFont="1" applyBorder="1" applyAlignment="1">
      <alignment horizontal="center"/>
    </xf>
    <xf numFmtId="0" fontId="3" fillId="0" borderId="31" xfId="0" applyFont="1" applyBorder="1" applyAlignment="1">
      <alignment wrapText="1" shrinkToFit="1"/>
    </xf>
    <xf numFmtId="165" fontId="32" fillId="3" borderId="28" xfId="2" applyFont="1" applyFill="1" applyBorder="1" applyAlignment="1">
      <alignment horizontal="center" vertical="center"/>
    </xf>
    <xf numFmtId="165" fontId="32" fillId="3" borderId="6" xfId="2" applyNumberFormat="1" applyFont="1" applyFill="1" applyBorder="1" applyAlignment="1">
      <alignment horizontal="center" vertical="center"/>
    </xf>
    <xf numFmtId="173" fontId="7" fillId="0" borderId="23" xfId="2" applyNumberFormat="1" applyFont="1" applyFill="1" applyBorder="1" applyAlignment="1" applyProtection="1">
      <alignment horizontal="right" vertical="center" wrapText="1" indent="1" shrinkToFit="1"/>
    </xf>
    <xf numFmtId="169" fontId="7" fillId="0" borderId="23" xfId="0" applyNumberFormat="1" applyFont="1" applyFill="1" applyBorder="1" applyAlignment="1" applyProtection="1">
      <alignment horizontal="right" indent="1"/>
      <protection locked="0"/>
    </xf>
    <xf numFmtId="4" fontId="4" fillId="3" borderId="27" xfId="2" applyNumberFormat="1" applyFont="1" applyFill="1" applyBorder="1" applyAlignment="1">
      <alignment horizontal="right" indent="1"/>
    </xf>
    <xf numFmtId="4" fontId="26" fillId="3" borderId="23" xfId="2" applyNumberFormat="1" applyFont="1" applyFill="1" applyBorder="1" applyAlignment="1">
      <alignment horizontal="right" indent="1"/>
    </xf>
    <xf numFmtId="4" fontId="3" fillId="3" borderId="6" xfId="0" applyNumberFormat="1" applyFont="1" applyFill="1" applyBorder="1" applyAlignment="1">
      <alignment horizontal="right" indent="1"/>
    </xf>
    <xf numFmtId="4" fontId="4" fillId="3" borderId="23" xfId="2" applyNumberFormat="1" applyFont="1" applyFill="1" applyBorder="1" applyAlignment="1">
      <alignment horizontal="right" indent="1"/>
    </xf>
    <xf numFmtId="4" fontId="3" fillId="0" borderId="0" xfId="0" applyNumberFormat="1" applyFont="1" applyAlignment="1">
      <alignment horizontal="right" indent="1"/>
    </xf>
    <xf numFmtId="4" fontId="64" fillId="35" borderId="23" xfId="0" applyNumberFormat="1" applyFont="1" applyFill="1" applyBorder="1" applyAlignment="1" applyProtection="1">
      <alignment horizontal="right" vertical="justify" wrapText="1" indent="1"/>
    </xf>
    <xf numFmtId="4" fontId="3" fillId="0" borderId="23" xfId="0" applyNumberFormat="1" applyFont="1" applyFill="1" applyBorder="1" applyAlignment="1">
      <alignment horizontal="right" vertical="justify" indent="1"/>
    </xf>
    <xf numFmtId="14" fontId="3" fillId="0" borderId="25" xfId="0" applyNumberFormat="1" applyFont="1" applyFill="1" applyBorder="1" applyAlignment="1">
      <alignment horizontal="center"/>
    </xf>
    <xf numFmtId="4" fontId="64" fillId="35" borderId="25" xfId="0" applyNumberFormat="1" applyFont="1" applyFill="1" applyBorder="1" applyAlignment="1" applyProtection="1">
      <alignment horizontal="right" vertical="justify" wrapText="1" indent="1"/>
    </xf>
    <xf numFmtId="49" fontId="3" fillId="0" borderId="25" xfId="0" applyNumberFormat="1" applyFont="1" applyFill="1" applyBorder="1" applyAlignment="1">
      <alignment horizontal="right"/>
    </xf>
    <xf numFmtId="0" fontId="0" fillId="2" borderId="0" xfId="0" applyFill="1"/>
    <xf numFmtId="0" fontId="23" fillId="0" borderId="0" xfId="0" applyFont="1" applyFill="1"/>
    <xf numFmtId="0" fontId="0" fillId="0" borderId="0" xfId="0" applyFill="1"/>
    <xf numFmtId="2" fontId="3" fillId="0" borderId="25" xfId="0" applyNumberFormat="1" applyFont="1" applyBorder="1" applyAlignment="1">
      <alignment horizontal="right" indent="1"/>
    </xf>
    <xf numFmtId="2" fontId="0" fillId="0" borderId="25" xfId="0" applyNumberFormat="1" applyBorder="1"/>
    <xf numFmtId="4" fontId="3" fillId="0" borderId="25" xfId="0" applyNumberFormat="1" applyFont="1" applyBorder="1" applyAlignment="1"/>
    <xf numFmtId="4" fontId="66" fillId="2" borderId="0" xfId="0" applyNumberFormat="1" applyFont="1" applyFill="1" applyBorder="1" applyAlignment="1">
      <alignment horizontal="right" indent="1"/>
    </xf>
    <xf numFmtId="0" fontId="23" fillId="2" borderId="0" xfId="0" applyFont="1" applyFill="1" applyBorder="1"/>
    <xf numFmtId="0" fontId="0" fillId="0" borderId="0" xfId="0" applyBorder="1"/>
    <xf numFmtId="2" fontId="3" fillId="2" borderId="25" xfId="0" applyNumberFormat="1" applyFont="1" applyFill="1" applyBorder="1" applyAlignment="1">
      <alignment horizontal="right" indent="1"/>
    </xf>
    <xf numFmtId="4" fontId="5" fillId="3" borderId="25" xfId="2" applyNumberFormat="1" applyFont="1" applyFill="1" applyBorder="1" applyAlignment="1">
      <alignment horizontal="right" indent="1"/>
    </xf>
    <xf numFmtId="49" fontId="7" fillId="0" borderId="25" xfId="0" quotePrefix="1" applyNumberFormat="1" applyFont="1" applyFill="1" applyBorder="1" applyAlignment="1" applyProtection="1">
      <alignment wrapText="1"/>
      <protection locked="0"/>
    </xf>
    <xf numFmtId="4" fontId="3" fillId="0" borderId="5" xfId="0" applyNumberFormat="1" applyFont="1" applyFill="1" applyBorder="1"/>
    <xf numFmtId="4" fontId="28" fillId="0" borderId="5" xfId="0" applyNumberFormat="1" applyFont="1" applyFill="1" applyBorder="1"/>
    <xf numFmtId="0" fontId="28" fillId="0" borderId="23" xfId="0" applyFont="1" applyFill="1" applyBorder="1"/>
    <xf numFmtId="0" fontId="3" fillId="0" borderId="25" xfId="0" applyFont="1" applyFill="1" applyBorder="1"/>
    <xf numFmtId="0" fontId="3" fillId="0" borderId="25" xfId="0" applyFont="1" applyFill="1" applyBorder="1" applyAlignment="1">
      <alignment wrapText="1"/>
    </xf>
    <xf numFmtId="169" fontId="3" fillId="0" borderId="23" xfId="0" applyNumberFormat="1" applyFont="1" applyFill="1" applyBorder="1" applyAlignment="1" applyProtection="1">
      <protection locked="0"/>
    </xf>
    <xf numFmtId="169" fontId="3" fillId="0" borderId="25" xfId="0" applyNumberFormat="1" applyFont="1" applyFill="1" applyBorder="1" applyAlignment="1" applyProtection="1">
      <protection locked="0"/>
    </xf>
    <xf numFmtId="169" fontId="3" fillId="0" borderId="25" xfId="0" applyNumberFormat="1" applyFont="1" applyFill="1" applyBorder="1" applyAlignment="1" applyProtection="1">
      <alignment horizontal="right"/>
      <protection locked="0"/>
    </xf>
    <xf numFmtId="4" fontId="3" fillId="0" borderId="23" xfId="0" applyNumberFormat="1" applyFont="1" applyFill="1" applyBorder="1" applyAlignment="1">
      <alignment wrapText="1"/>
    </xf>
    <xf numFmtId="0" fontId="3" fillId="0" borderId="25" xfId="0" applyFont="1" applyFill="1" applyBorder="1" applyAlignment="1">
      <alignment horizontal="left" wrapText="1"/>
    </xf>
    <xf numFmtId="4" fontId="3" fillId="0" borderId="0" xfId="0" applyNumberFormat="1" applyFont="1" applyFill="1"/>
    <xf numFmtId="165" fontId="33" fillId="3" borderId="28" xfId="2" applyFont="1" applyFill="1" applyBorder="1" applyAlignment="1"/>
    <xf numFmtId="0" fontId="4" fillId="3" borderId="6" xfId="2" applyNumberFormat="1" applyFont="1" applyFill="1" applyBorder="1" applyAlignment="1">
      <alignment horizontal="right"/>
    </xf>
    <xf numFmtId="0" fontId="4" fillId="3" borderId="29" xfId="2" applyNumberFormat="1" applyFont="1" applyFill="1" applyBorder="1" applyAlignment="1">
      <alignment horizontal="right"/>
    </xf>
    <xf numFmtId="165" fontId="32" fillId="3" borderId="32" xfId="2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/>
    </xf>
    <xf numFmtId="4" fontId="8" fillId="3" borderId="25" xfId="0" applyNumberFormat="1" applyFont="1" applyFill="1" applyBorder="1" applyAlignment="1">
      <alignment horizontal="center"/>
    </xf>
    <xf numFmtId="0" fontId="8" fillId="3" borderId="25" xfId="0" applyFont="1" applyFill="1" applyBorder="1" applyAlignment="1">
      <alignment horizontal="left"/>
    </xf>
    <xf numFmtId="4" fontId="7" fillId="0" borderId="0" xfId="57" applyNumberFormat="1" applyFont="1" applyBorder="1"/>
    <xf numFmtId="2" fontId="3" fillId="0" borderId="25" xfId="0" applyNumberFormat="1" applyFont="1" applyBorder="1" applyAlignment="1">
      <alignment horizontal="right"/>
    </xf>
    <xf numFmtId="4" fontId="3" fillId="2" borderId="0" xfId="0" applyNumberFormat="1" applyFont="1" applyFill="1"/>
    <xf numFmtId="2" fontId="32" fillId="3" borderId="11" xfId="2" applyNumberFormat="1" applyFont="1" applyFill="1" applyBorder="1" applyAlignment="1">
      <alignment horizontal="center" vertical="center"/>
    </xf>
    <xf numFmtId="2" fontId="3" fillId="0" borderId="28" xfId="0" applyNumberFormat="1" applyFont="1" applyBorder="1" applyAlignment="1">
      <alignment horizontal="right"/>
    </xf>
    <xf numFmtId="14" fontId="5" fillId="3" borderId="25" xfId="0" applyNumberFormat="1" applyFont="1" applyFill="1" applyBorder="1" applyAlignment="1">
      <alignment horizontal="center"/>
    </xf>
    <xf numFmtId="4" fontId="5" fillId="3" borderId="25" xfId="2" applyNumberFormat="1" applyFont="1" applyFill="1" applyBorder="1" applyAlignment="1"/>
    <xf numFmtId="172" fontId="5" fillId="3" borderId="28" xfId="2" applyNumberFormat="1" applyFont="1" applyFill="1" applyBorder="1" applyAlignment="1"/>
    <xf numFmtId="165" fontId="33" fillId="3" borderId="29" xfId="2" applyFont="1" applyFill="1" applyBorder="1" applyAlignment="1">
      <alignment horizontal="right" wrapText="1"/>
    </xf>
    <xf numFmtId="2" fontId="32" fillId="3" borderId="11" xfId="0" applyNumberFormat="1" applyFont="1" applyFill="1" applyBorder="1" applyAlignment="1">
      <alignment horizontal="center" vertical="center"/>
    </xf>
    <xf numFmtId="0" fontId="22" fillId="3" borderId="25" xfId="0" applyFont="1" applyFill="1" applyBorder="1"/>
    <xf numFmtId="4" fontId="22" fillId="3" borderId="25" xfId="0" applyNumberFormat="1" applyFont="1" applyFill="1" applyBorder="1"/>
    <xf numFmtId="14" fontId="3" fillId="0" borderId="25" xfId="0" applyNumberFormat="1" applyFont="1" applyBorder="1" applyAlignment="1">
      <alignment horizontal="center"/>
    </xf>
    <xf numFmtId="0" fontId="27" fillId="3" borderId="5" xfId="0" applyFont="1" applyFill="1" applyBorder="1" applyAlignment="1">
      <alignment horizontal="left"/>
    </xf>
    <xf numFmtId="0" fontId="27" fillId="3" borderId="6" xfId="0" applyFont="1" applyFill="1" applyBorder="1" applyAlignment="1">
      <alignment horizontal="left"/>
    </xf>
    <xf numFmtId="0" fontId="29" fillId="2" borderId="0" xfId="0" applyFont="1" applyFill="1" applyBorder="1" applyAlignment="1">
      <alignment horizontal="center" vertical="center" wrapText="1"/>
    </xf>
    <xf numFmtId="0" fontId="46" fillId="2" borderId="22" xfId="0" applyFont="1" applyFill="1" applyBorder="1" applyAlignment="1">
      <alignment horizontal="center" vertical="center" wrapText="1"/>
    </xf>
    <xf numFmtId="0" fontId="29" fillId="2" borderId="0" xfId="0" applyFont="1" applyFill="1" applyAlignment="1">
      <alignment horizontal="center" vertical="center" wrapText="1"/>
    </xf>
    <xf numFmtId="0" fontId="29" fillId="2" borderId="22" xfId="0" applyFont="1" applyFill="1" applyBorder="1" applyAlignment="1">
      <alignment horizontal="center" vertical="center" wrapText="1"/>
    </xf>
    <xf numFmtId="0" fontId="34" fillId="2" borderId="0" xfId="0" applyFont="1" applyFill="1" applyBorder="1" applyAlignment="1">
      <alignment horizontal="center" vertical="center" wrapText="1"/>
    </xf>
    <xf numFmtId="165" fontId="34" fillId="3" borderId="5" xfId="2" applyFont="1" applyFill="1" applyBorder="1" applyAlignment="1">
      <alignment horizontal="center" vertical="center" wrapText="1"/>
    </xf>
    <xf numFmtId="165" fontId="34" fillId="3" borderId="6" xfId="2" applyFont="1" applyFill="1" applyBorder="1" applyAlignment="1">
      <alignment horizontal="center" vertical="center" wrapText="1"/>
    </xf>
    <xf numFmtId="165" fontId="34" fillId="3" borderId="7" xfId="2" applyFont="1" applyFill="1" applyBorder="1" applyAlignment="1">
      <alignment horizontal="center" vertical="center" wrapText="1"/>
    </xf>
    <xf numFmtId="165" fontId="32" fillId="3" borderId="28" xfId="2" applyFont="1" applyFill="1" applyBorder="1" applyAlignment="1">
      <alignment horizontal="center" vertical="center" wrapText="1"/>
    </xf>
    <xf numFmtId="165" fontId="32" fillId="3" borderId="6" xfId="2" applyFont="1" applyFill="1" applyBorder="1" applyAlignment="1">
      <alignment horizontal="center" vertical="center" wrapText="1"/>
    </xf>
    <xf numFmtId="165" fontId="32" fillId="3" borderId="29" xfId="2" applyFont="1" applyFill="1" applyBorder="1" applyAlignment="1">
      <alignment horizontal="center" vertical="center" wrapText="1"/>
    </xf>
    <xf numFmtId="165" fontId="32" fillId="3" borderId="5" xfId="2" applyFont="1" applyFill="1" applyBorder="1" applyAlignment="1">
      <alignment horizontal="center" vertical="center" wrapText="1"/>
    </xf>
    <xf numFmtId="165" fontId="32" fillId="3" borderId="7" xfId="2" applyFont="1" applyFill="1" applyBorder="1" applyAlignment="1">
      <alignment horizontal="center" vertical="center" wrapText="1"/>
    </xf>
    <xf numFmtId="0" fontId="60" fillId="2" borderId="26" xfId="0" applyFont="1" applyFill="1" applyBorder="1" applyAlignment="1">
      <alignment horizontal="center" vertical="center" wrapText="1"/>
    </xf>
    <xf numFmtId="0" fontId="29" fillId="2" borderId="26" xfId="0" applyFont="1" applyFill="1" applyBorder="1" applyAlignment="1">
      <alignment horizontal="center" vertical="center" wrapText="1"/>
    </xf>
  </cellXfs>
  <cellStyles count="59">
    <cellStyle name="20% — акцент1" xfId="21" builtinId="30" customBuiltin="1"/>
    <cellStyle name="20% — акцент2" xfId="25" builtinId="34" customBuiltin="1"/>
    <cellStyle name="20% — акцент3" xfId="29" builtinId="38" customBuiltin="1"/>
    <cellStyle name="20% — акцент4" xfId="33" builtinId="42" customBuiltin="1"/>
    <cellStyle name="20% — акцент5" xfId="37" builtinId="46" customBuiltin="1"/>
    <cellStyle name="20% — акцент6" xfId="41" builtinId="50" customBuiltin="1"/>
    <cellStyle name="40% — акцент1" xfId="22" builtinId="31" customBuiltin="1"/>
    <cellStyle name="40% — акцент2" xfId="26" builtinId="35" customBuiltin="1"/>
    <cellStyle name="40% — акцент3" xfId="30" builtinId="39" customBuiltin="1"/>
    <cellStyle name="40% — акцент4" xfId="34" builtinId="43" customBuiltin="1"/>
    <cellStyle name="40% — акцент5" xfId="38" builtinId="47" customBuiltin="1"/>
    <cellStyle name="40% — акцент6" xfId="42" builtinId="51" customBuiltin="1"/>
    <cellStyle name="60% — акцент1" xfId="23" builtinId="32" customBuiltin="1"/>
    <cellStyle name="60% — акцент2" xfId="27" builtinId="36" customBuiltin="1"/>
    <cellStyle name="60% — акцент3" xfId="31" builtinId="40" customBuiltin="1"/>
    <cellStyle name="60% — акцент4" xfId="35" builtinId="44" customBuiltin="1"/>
    <cellStyle name="60% — акцент5" xfId="39" builtinId="48" customBuiltin="1"/>
    <cellStyle name="60% — акцент6" xfId="43" builtinId="52" customBuiltin="1"/>
    <cellStyle name="Default" xfId="49"/>
    <cellStyle name="Heading" xfId="52"/>
    <cellStyle name="Heading1" xfId="53"/>
    <cellStyle name="Result" xfId="50"/>
    <cellStyle name="Result2" xfId="51"/>
    <cellStyle name="Акцент1" xfId="20" builtinId="29" customBuiltin="1"/>
    <cellStyle name="Акцент2" xfId="24" builtinId="33" customBuiltin="1"/>
    <cellStyle name="Акцент3" xfId="28" builtinId="37" customBuiltin="1"/>
    <cellStyle name="Акцент4" xfId="32" builtinId="41" customBuiltin="1"/>
    <cellStyle name="Акцент5" xfId="36" builtinId="45" customBuiltin="1"/>
    <cellStyle name="Акцент6" xfId="40" builtinId="49" customBuiltin="1"/>
    <cellStyle name="Ввод " xfId="11" builtinId="20" customBuiltin="1"/>
    <cellStyle name="Вывод" xfId="12" builtinId="21" customBuiltin="1"/>
    <cellStyle name="Вычисление" xfId="13" builtinId="22" customBuiltin="1"/>
    <cellStyle name="Гиперссылка 2" xfId="48"/>
    <cellStyle name="Гиперссылка 3" xfId="55"/>
    <cellStyle name="Заголовок 1" xfId="4" builtinId="16" customBuiltin="1"/>
    <cellStyle name="Заголовок 2" xfId="5" builtinId="17" customBuiltin="1"/>
    <cellStyle name="Заголовок 3" xfId="6" builtinId="18" customBuiltin="1"/>
    <cellStyle name="Заголовок 4" xfId="7" builtinId="19" customBuiltin="1"/>
    <cellStyle name="Итог" xfId="19" builtinId="25" customBuiltin="1"/>
    <cellStyle name="Контрольная ячейка" xfId="15" builtinId="23" customBuiltin="1"/>
    <cellStyle name="Название" xfId="45" builtinId="15" customBuiltin="1"/>
    <cellStyle name="Название 2" xfId="44"/>
    <cellStyle name="Нейтральный" xfId="10" builtinId="28" customBuiltin="1"/>
    <cellStyle name="Обычный" xfId="0" builtinId="0"/>
    <cellStyle name="Обычный 2" xfId="1"/>
    <cellStyle name="Обычный 3" xfId="3"/>
    <cellStyle name="Обычный 4" xfId="47"/>
    <cellStyle name="Обычный 5" xfId="54"/>
    <cellStyle name="Обычный 6" xfId="56"/>
    <cellStyle name="Обычный 7" xfId="57"/>
    <cellStyle name="Обычный 8" xfId="58"/>
    <cellStyle name="Плохой" xfId="9" builtinId="27" customBuiltin="1"/>
    <cellStyle name="Пояснение" xfId="18" builtinId="53" customBuiltin="1"/>
    <cellStyle name="Примечание" xfId="17" builtinId="10" customBuiltin="1"/>
    <cellStyle name="Связанная ячейка" xfId="14" builtinId="24" customBuiltin="1"/>
    <cellStyle name="Текст предупреждения" xfId="16" builtinId="11" customBuiltin="1"/>
    <cellStyle name="Финансовый" xfId="2" builtinId="3"/>
    <cellStyle name="Финансовый 2" xfId="46"/>
    <cellStyle name="Хороший" xfId="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7621</xdr:rowOff>
    </xdr:from>
    <xdr:to>
      <xdr:col>1</xdr:col>
      <xdr:colOff>1379220</xdr:colOff>
      <xdr:row>1</xdr:row>
      <xdr:rowOff>2570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7621"/>
          <a:ext cx="1798320" cy="45214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15242</xdr:rowOff>
    </xdr:from>
    <xdr:to>
      <xdr:col>1</xdr:col>
      <xdr:colOff>1112520</xdr:colOff>
      <xdr:row>0</xdr:row>
      <xdr:rowOff>448231</xdr:rowOff>
    </xdr:to>
    <xdr:pic>
      <xdr:nvPicPr>
        <xdr:cNvPr id="2" name="Рисунок 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242"/>
          <a:ext cx="1722120" cy="43298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0</xdr:rowOff>
    </xdr:from>
    <xdr:to>
      <xdr:col>1</xdr:col>
      <xdr:colOff>609600</xdr:colOff>
      <xdr:row>0</xdr:row>
      <xdr:rowOff>342899</xdr:rowOff>
    </xdr:to>
    <xdr:pic>
      <xdr:nvPicPr>
        <xdr:cNvPr id="2" name="Рисунок 1">
          <a:extLst>
            <a:ext uri="{FF2B5EF4-FFF2-40B4-BE49-F238E27FC236}">
              <a16:creationId xmlns=""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0"/>
          <a:ext cx="1196340" cy="34289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1</xdr:rowOff>
    </xdr:from>
    <xdr:to>
      <xdr:col>1</xdr:col>
      <xdr:colOff>1094680</xdr:colOff>
      <xdr:row>1</xdr:row>
      <xdr:rowOff>0</xdr:rowOff>
    </xdr:to>
    <xdr:pic>
      <xdr:nvPicPr>
        <xdr:cNvPr id="2" name="Рисунок 1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1"/>
          <a:ext cx="1788100" cy="44957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1</xdr:rowOff>
    </xdr:from>
    <xdr:to>
      <xdr:col>1</xdr:col>
      <xdr:colOff>1094680</xdr:colOff>
      <xdr:row>1</xdr:row>
      <xdr:rowOff>0</xdr:rowOff>
    </xdr:to>
    <xdr:pic>
      <xdr:nvPicPr>
        <xdr:cNvPr id="2" name="Рисунок 1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1"/>
          <a:ext cx="1605220" cy="46481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1</xdr:rowOff>
    </xdr:from>
    <xdr:to>
      <xdr:col>1</xdr:col>
      <xdr:colOff>1094680</xdr:colOff>
      <xdr:row>1</xdr:row>
      <xdr:rowOff>0</xdr:rowOff>
    </xdr:to>
    <xdr:pic>
      <xdr:nvPicPr>
        <xdr:cNvPr id="2" name="Рисунок 1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1"/>
          <a:ext cx="1586170" cy="45719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1</xdr:rowOff>
    </xdr:from>
    <xdr:to>
      <xdr:col>1</xdr:col>
      <xdr:colOff>809625</xdr:colOff>
      <xdr:row>0</xdr:row>
      <xdr:rowOff>517356</xdr:rowOff>
    </xdr:to>
    <xdr:pic>
      <xdr:nvPicPr>
        <xdr:cNvPr id="2" name="Рисунок 1">
          <a:extLst>
            <a:ext uri="{FF2B5EF4-FFF2-40B4-BE49-F238E27FC236}">
              <a16:creationId xmlns=""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1"/>
          <a:ext cx="1396365" cy="517355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2</xdr:rowOff>
    </xdr:from>
    <xdr:to>
      <xdr:col>1</xdr:col>
      <xdr:colOff>981075</xdr:colOff>
      <xdr:row>0</xdr:row>
      <xdr:rowOff>361950</xdr:rowOff>
    </xdr:to>
    <xdr:pic>
      <xdr:nvPicPr>
        <xdr:cNvPr id="2" name="Рисунок 1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2"/>
          <a:ext cx="1567815" cy="3619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</xdr:colOff>
      <xdr:row>0</xdr:row>
      <xdr:rowOff>0</xdr:rowOff>
    </xdr:from>
    <xdr:to>
      <xdr:col>2</xdr:col>
      <xdr:colOff>967740</xdr:colOff>
      <xdr:row>0</xdr:row>
      <xdr:rowOff>444485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" y="0"/>
          <a:ext cx="1767840" cy="4444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15242</xdr:rowOff>
    </xdr:from>
    <xdr:to>
      <xdr:col>1</xdr:col>
      <xdr:colOff>1379220</xdr:colOff>
      <xdr:row>1</xdr:row>
      <xdr:rowOff>2527</xdr:rowOff>
    </xdr:to>
    <xdr:pic>
      <xdr:nvPicPr>
        <xdr:cNvPr id="2" name="Рисунок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15242"/>
          <a:ext cx="1767840" cy="44448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30479</xdr:colOff>
      <xdr:row>0</xdr:row>
      <xdr:rowOff>0</xdr:rowOff>
    </xdr:from>
    <xdr:to>
      <xdr:col>2</xdr:col>
      <xdr:colOff>0</xdr:colOff>
      <xdr:row>0</xdr:row>
      <xdr:rowOff>452066</xdr:rowOff>
    </xdr:to>
    <xdr:pic>
      <xdr:nvPicPr>
        <xdr:cNvPr id="2" name="Рисунок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879" y="0"/>
          <a:ext cx="1737361" cy="45206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0</xdr:rowOff>
    </xdr:from>
    <xdr:to>
      <xdr:col>2</xdr:col>
      <xdr:colOff>76200</xdr:colOff>
      <xdr:row>1</xdr:row>
      <xdr:rowOff>1811</xdr:rowOff>
    </xdr:to>
    <xdr:pic>
      <xdr:nvPicPr>
        <xdr:cNvPr id="2" name="Рисунок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" y="0"/>
          <a:ext cx="1661160" cy="45901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</xdr:rowOff>
    </xdr:from>
    <xdr:to>
      <xdr:col>1</xdr:col>
      <xdr:colOff>1372966</xdr:colOff>
      <xdr:row>1</xdr:row>
      <xdr:rowOff>0</xdr:rowOff>
    </xdr:to>
    <xdr:pic>
      <xdr:nvPicPr>
        <xdr:cNvPr id="2" name="Рисунок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"/>
          <a:ext cx="1906366" cy="45719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15242</xdr:rowOff>
    </xdr:from>
    <xdr:to>
      <xdr:col>1</xdr:col>
      <xdr:colOff>1112520</xdr:colOff>
      <xdr:row>0</xdr:row>
      <xdr:rowOff>448231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242"/>
          <a:ext cx="1722120" cy="43298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</xdr:rowOff>
    </xdr:from>
    <xdr:to>
      <xdr:col>1</xdr:col>
      <xdr:colOff>866775</xdr:colOff>
      <xdr:row>0</xdr:row>
      <xdr:rowOff>493501</xdr:rowOff>
    </xdr:to>
    <xdr:pic>
      <xdr:nvPicPr>
        <xdr:cNvPr id="4" name="Рисунок 3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240"/>
          <a:ext cx="1476375" cy="47826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15241</xdr:rowOff>
    </xdr:from>
    <xdr:to>
      <xdr:col>1</xdr:col>
      <xdr:colOff>607695</xdr:colOff>
      <xdr:row>0</xdr:row>
      <xdr:rowOff>352424</xdr:rowOff>
    </xdr:to>
    <xdr:pic>
      <xdr:nvPicPr>
        <xdr:cNvPr id="5" name="Рисунок 4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241"/>
          <a:ext cx="1217295" cy="337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650"/>
  <sheetViews>
    <sheetView tabSelected="1" zoomScaleNormal="100" workbookViewId="0">
      <selection activeCell="D4" sqref="D4"/>
    </sheetView>
  </sheetViews>
  <sheetFormatPr defaultColWidth="9.140625" defaultRowHeight="12.75"/>
  <cols>
    <col min="1" max="1" width="7.7109375" style="1" customWidth="1"/>
    <col min="2" max="2" width="21.7109375" style="1" customWidth="1"/>
    <col min="3" max="3" width="21.7109375" style="2" customWidth="1"/>
    <col min="4" max="4" width="78.42578125" style="59" customWidth="1"/>
    <col min="5" max="5" width="17.85546875" style="55" customWidth="1"/>
    <col min="6" max="8" width="9.140625" style="55"/>
    <col min="9" max="16384" width="9.140625" style="1"/>
  </cols>
  <sheetData>
    <row r="1" spans="1:8" s="23" customFormat="1" ht="36.6" customHeight="1">
      <c r="A1" s="22"/>
      <c r="B1" s="22"/>
      <c r="C1" s="306" t="s">
        <v>34</v>
      </c>
      <c r="D1" s="306"/>
      <c r="E1" s="71"/>
      <c r="F1" s="71"/>
      <c r="G1" s="71"/>
      <c r="H1" s="71"/>
    </row>
    <row r="2" spans="1:8" ht="9" customHeight="1">
      <c r="B2" s="27"/>
      <c r="C2" s="28"/>
      <c r="D2" s="56"/>
    </row>
    <row r="3" spans="1:8" s="19" customFormat="1" ht="15">
      <c r="B3" s="304" t="s">
        <v>35</v>
      </c>
      <c r="C3" s="305"/>
      <c r="D3" s="104">
        <f>'Поступления Райффайзенбанк'!C2+'Поступления МТС USSD'!C2+'Поступления с мобильных тел.'!C2+'Поступления МКБ'!C2+'Поступления Platron'!C2+'Поступления СКБ-Банк'!C2+'Поступления ВТБ 24'!C2+'Поступления Бин Банк'!C2+'Поступления МДМ Банк'!C2+'ПАО Сбербанк'!C2+'Поступления Благо.ру'!C2+'Поступления РБК-Money'!C2+'Поступления CloudPayments'!C2+PayPal!D2+Элекснет!C2</f>
        <v>13304232.104999999</v>
      </c>
      <c r="E3" s="72"/>
      <c r="F3" s="72"/>
      <c r="G3" s="72"/>
      <c r="H3" s="72"/>
    </row>
    <row r="4" spans="1:8" ht="9" customHeight="1">
      <c r="B4" s="27"/>
      <c r="C4" s="28"/>
      <c r="D4" s="78"/>
    </row>
    <row r="5" spans="1:8" s="19" customFormat="1" ht="15">
      <c r="B5" s="102" t="s">
        <v>36</v>
      </c>
      <c r="C5" s="103"/>
      <c r="D5" s="104">
        <f>SUM(C10:C136)</f>
        <v>19523987.569999993</v>
      </c>
      <c r="E5" s="72"/>
      <c r="F5" s="72"/>
      <c r="G5" s="72"/>
      <c r="H5" s="72"/>
    </row>
    <row r="6" spans="1:8" s="8" customFormat="1" ht="9" customHeight="1">
      <c r="B6" s="14"/>
      <c r="C6" s="7"/>
      <c r="D6" s="57"/>
      <c r="E6" s="73"/>
      <c r="F6" s="73"/>
      <c r="G6" s="73"/>
      <c r="H6" s="73"/>
    </row>
    <row r="7" spans="1:8" ht="14.45" customHeight="1">
      <c r="B7" s="146" t="s">
        <v>0</v>
      </c>
      <c r="C7" s="13"/>
      <c r="D7" s="58"/>
    </row>
    <row r="8" spans="1:8" ht="15" customHeight="1">
      <c r="B8" s="147" t="s">
        <v>1</v>
      </c>
      <c r="C8" s="148"/>
      <c r="D8" s="149"/>
    </row>
    <row r="9" spans="1:8" ht="25.5">
      <c r="B9" s="150" t="s">
        <v>2</v>
      </c>
      <c r="C9" s="151" t="s">
        <v>3</v>
      </c>
      <c r="D9" s="152" t="s">
        <v>4</v>
      </c>
    </row>
    <row r="10" spans="1:8">
      <c r="B10" s="208">
        <v>42552</v>
      </c>
      <c r="C10" s="185">
        <v>25795</v>
      </c>
      <c r="D10" s="164" t="s">
        <v>2657</v>
      </c>
      <c r="E10" s="158"/>
      <c r="H10" s="188"/>
    </row>
    <row r="11" spans="1:8" ht="13.5" customHeight="1">
      <c r="B11" s="208">
        <v>42552</v>
      </c>
      <c r="C11" s="185">
        <v>39366</v>
      </c>
      <c r="D11" s="164" t="s">
        <v>2658</v>
      </c>
      <c r="E11" s="158"/>
      <c r="H11" s="188"/>
    </row>
    <row r="12" spans="1:8" s="48" customFormat="1">
      <c r="B12" s="208">
        <v>42552</v>
      </c>
      <c r="C12" s="185">
        <v>148000</v>
      </c>
      <c r="D12" s="179" t="s">
        <v>2725</v>
      </c>
      <c r="E12" s="158"/>
      <c r="F12" s="76"/>
      <c r="G12" s="76"/>
      <c r="H12" s="188"/>
    </row>
    <row r="13" spans="1:8">
      <c r="B13" s="208">
        <v>42552</v>
      </c>
      <c r="C13" s="185">
        <v>806400</v>
      </c>
      <c r="D13" s="164" t="s">
        <v>3796</v>
      </c>
      <c r="E13" s="158"/>
      <c r="H13" s="188"/>
    </row>
    <row r="14" spans="1:8">
      <c r="B14" s="208">
        <v>42559</v>
      </c>
      <c r="C14" s="185">
        <v>1587790</v>
      </c>
      <c r="D14" s="164" t="s">
        <v>2668</v>
      </c>
      <c r="E14" s="158"/>
      <c r="H14" s="188"/>
    </row>
    <row r="15" spans="1:8">
      <c r="B15" s="208">
        <v>42562</v>
      </c>
      <c r="C15" s="185">
        <v>15000</v>
      </c>
      <c r="D15" s="164" t="s">
        <v>2730</v>
      </c>
      <c r="E15" s="158"/>
      <c r="H15" s="188"/>
    </row>
    <row r="16" spans="1:8">
      <c r="B16" s="208">
        <v>42562</v>
      </c>
      <c r="C16" s="185">
        <v>185480</v>
      </c>
      <c r="D16" s="164" t="s">
        <v>2669</v>
      </c>
      <c r="E16" s="158"/>
      <c r="H16" s="188"/>
    </row>
    <row r="17" spans="2:8" ht="13.35" customHeight="1">
      <c r="B17" s="208">
        <v>42562</v>
      </c>
      <c r="C17" s="185">
        <v>521500</v>
      </c>
      <c r="D17" s="181" t="s">
        <v>5208</v>
      </c>
      <c r="E17" s="157"/>
      <c r="H17" s="188"/>
    </row>
    <row r="18" spans="2:8" ht="13.35" customHeight="1">
      <c r="B18" s="208">
        <v>42562</v>
      </c>
      <c r="C18" s="185">
        <v>808500</v>
      </c>
      <c r="D18" s="164" t="s">
        <v>2667</v>
      </c>
      <c r="E18" s="158"/>
      <c r="H18" s="188"/>
    </row>
    <row r="19" spans="2:8" ht="13.35" customHeight="1">
      <c r="B19" s="208">
        <v>42563</v>
      </c>
      <c r="C19" s="185">
        <v>32700</v>
      </c>
      <c r="D19" s="164" t="s">
        <v>2729</v>
      </c>
      <c r="E19" s="158"/>
      <c r="H19" s="188"/>
    </row>
    <row r="20" spans="2:8">
      <c r="B20" s="208">
        <v>42565</v>
      </c>
      <c r="C20" s="185">
        <v>300</v>
      </c>
      <c r="D20" s="164" t="s">
        <v>2670</v>
      </c>
      <c r="E20" s="158"/>
      <c r="H20" s="188"/>
    </row>
    <row r="21" spans="2:8" s="48" customFormat="1">
      <c r="B21" s="208">
        <v>42565</v>
      </c>
      <c r="C21" s="185">
        <v>6240</v>
      </c>
      <c r="D21" s="164" t="s">
        <v>2671</v>
      </c>
      <c r="E21" s="158"/>
      <c r="F21" s="76"/>
      <c r="G21" s="76"/>
      <c r="H21" s="188"/>
    </row>
    <row r="22" spans="2:8">
      <c r="B22" s="208">
        <v>42565</v>
      </c>
      <c r="C22" s="185">
        <v>6936.1</v>
      </c>
      <c r="D22" s="159" t="s">
        <v>5209</v>
      </c>
      <c r="E22" s="158"/>
      <c r="H22" s="188"/>
    </row>
    <row r="23" spans="2:8" ht="13.35" customHeight="1">
      <c r="B23" s="208">
        <v>42565</v>
      </c>
      <c r="C23" s="185">
        <v>16000</v>
      </c>
      <c r="D23" s="181" t="s">
        <v>2735</v>
      </c>
      <c r="E23" s="158"/>
      <c r="H23" s="188"/>
    </row>
    <row r="24" spans="2:8" ht="13.35" customHeight="1">
      <c r="B24" s="208">
        <v>42565</v>
      </c>
      <c r="C24" s="185">
        <v>27820</v>
      </c>
      <c r="D24" s="164" t="s">
        <v>2660</v>
      </c>
      <c r="E24" s="158"/>
      <c r="H24" s="188"/>
    </row>
    <row r="25" spans="2:8" ht="13.35" customHeight="1">
      <c r="B25" s="208">
        <v>42565</v>
      </c>
      <c r="C25" s="185">
        <v>40155.75</v>
      </c>
      <c r="D25" s="179" t="s">
        <v>2714</v>
      </c>
      <c r="E25" s="158"/>
      <c r="H25" s="188"/>
    </row>
    <row r="26" spans="2:8" ht="13.35" customHeight="1">
      <c r="B26" s="208">
        <v>42565</v>
      </c>
      <c r="C26" s="185">
        <v>169000</v>
      </c>
      <c r="D26" s="164" t="s">
        <v>2672</v>
      </c>
      <c r="E26" s="158"/>
      <c r="H26" s="188"/>
    </row>
    <row r="27" spans="2:8">
      <c r="B27" s="208">
        <v>42566</v>
      </c>
      <c r="C27" s="185">
        <v>3980</v>
      </c>
      <c r="D27" s="164" t="s">
        <v>2673</v>
      </c>
      <c r="E27" s="158"/>
      <c r="H27" s="188"/>
    </row>
    <row r="28" spans="2:8">
      <c r="B28" s="208">
        <v>42566</v>
      </c>
      <c r="C28" s="185">
        <v>4918</v>
      </c>
      <c r="D28" s="164" t="s">
        <v>2674</v>
      </c>
      <c r="E28" s="158"/>
      <c r="H28" s="188"/>
    </row>
    <row r="29" spans="2:8" s="48" customFormat="1">
      <c r="B29" s="208">
        <v>42566</v>
      </c>
      <c r="C29" s="185">
        <v>4918</v>
      </c>
      <c r="D29" s="164" t="s">
        <v>2675</v>
      </c>
      <c r="E29" s="158"/>
      <c r="F29" s="76"/>
      <c r="G29" s="76"/>
      <c r="H29" s="188"/>
    </row>
    <row r="30" spans="2:8">
      <c r="B30" s="208">
        <v>42566</v>
      </c>
      <c r="C30" s="185">
        <v>4918</v>
      </c>
      <c r="D30" s="164" t="s">
        <v>2676</v>
      </c>
      <c r="E30" s="158"/>
      <c r="H30" s="188"/>
    </row>
    <row r="31" spans="2:8">
      <c r="B31" s="208">
        <v>42566</v>
      </c>
      <c r="C31" s="185">
        <v>4918</v>
      </c>
      <c r="D31" s="164" t="s">
        <v>2677</v>
      </c>
      <c r="E31" s="158"/>
      <c r="H31" s="188"/>
    </row>
    <row r="32" spans="2:8">
      <c r="B32" s="208">
        <v>42566</v>
      </c>
      <c r="C32" s="185">
        <v>5066</v>
      </c>
      <c r="D32" s="164" t="s">
        <v>2678</v>
      </c>
      <c r="E32" s="158"/>
      <c r="H32" s="188"/>
    </row>
    <row r="33" spans="2:8">
      <c r="B33" s="208">
        <v>42566</v>
      </c>
      <c r="C33" s="185">
        <v>5118</v>
      </c>
      <c r="D33" s="164" t="s">
        <v>2679</v>
      </c>
      <c r="E33" s="158"/>
      <c r="H33" s="188"/>
    </row>
    <row r="34" spans="2:8">
      <c r="B34" s="208">
        <v>42566</v>
      </c>
      <c r="C34" s="185">
        <v>5118</v>
      </c>
      <c r="D34" s="164" t="s">
        <v>2680</v>
      </c>
      <c r="E34" s="158"/>
      <c r="H34" s="188"/>
    </row>
    <row r="35" spans="2:8">
      <c r="B35" s="208">
        <v>42566</v>
      </c>
      <c r="C35" s="185">
        <v>6357</v>
      </c>
      <c r="D35" s="164" t="s">
        <v>2681</v>
      </c>
      <c r="E35" s="158"/>
      <c r="H35" s="188"/>
    </row>
    <row r="36" spans="2:8">
      <c r="B36" s="208">
        <v>42566</v>
      </c>
      <c r="C36" s="185">
        <v>8800</v>
      </c>
      <c r="D36" s="164" t="s">
        <v>2682</v>
      </c>
      <c r="E36" s="158"/>
      <c r="G36" s="158"/>
      <c r="H36" s="188"/>
    </row>
    <row r="37" spans="2:8">
      <c r="B37" s="208">
        <v>42566</v>
      </c>
      <c r="C37" s="185">
        <v>9318</v>
      </c>
      <c r="D37" s="164" t="s">
        <v>2683</v>
      </c>
      <c r="E37" s="158"/>
      <c r="G37" s="158"/>
      <c r="H37" s="188"/>
    </row>
    <row r="38" spans="2:8">
      <c r="B38" s="208">
        <v>42566</v>
      </c>
      <c r="C38" s="185">
        <v>9318</v>
      </c>
      <c r="D38" s="164" t="s">
        <v>2684</v>
      </c>
      <c r="E38" s="158"/>
      <c r="H38" s="188"/>
    </row>
    <row r="39" spans="2:8">
      <c r="B39" s="208">
        <v>42566</v>
      </c>
      <c r="C39" s="185">
        <v>9318</v>
      </c>
      <c r="D39" s="164" t="s">
        <v>2685</v>
      </c>
      <c r="E39" s="158"/>
      <c r="H39" s="188"/>
    </row>
    <row r="40" spans="2:8">
      <c r="B40" s="208">
        <v>42566</v>
      </c>
      <c r="C40" s="185">
        <v>9318</v>
      </c>
      <c r="D40" s="164" t="s">
        <v>2686</v>
      </c>
      <c r="E40" s="158"/>
      <c r="H40" s="188"/>
    </row>
    <row r="41" spans="2:8">
      <c r="B41" s="208">
        <v>42566</v>
      </c>
      <c r="C41" s="185">
        <v>9318</v>
      </c>
      <c r="D41" s="164" t="s">
        <v>2687</v>
      </c>
      <c r="E41" s="158"/>
      <c r="H41" s="188"/>
    </row>
    <row r="42" spans="2:8">
      <c r="B42" s="208">
        <v>42566</v>
      </c>
      <c r="C42" s="185">
        <v>9318</v>
      </c>
      <c r="D42" s="164" t="s">
        <v>2688</v>
      </c>
      <c r="E42" s="158"/>
      <c r="H42" s="188"/>
    </row>
    <row r="43" spans="2:8">
      <c r="B43" s="208">
        <v>42566</v>
      </c>
      <c r="C43" s="185">
        <v>9718</v>
      </c>
      <c r="D43" s="164" t="s">
        <v>2681</v>
      </c>
      <c r="E43" s="158"/>
      <c r="H43" s="188"/>
    </row>
    <row r="44" spans="2:8" ht="13.35" customHeight="1">
      <c r="B44" s="208">
        <v>42566</v>
      </c>
      <c r="C44" s="185">
        <v>10605</v>
      </c>
      <c r="D44" s="164" t="s">
        <v>2689</v>
      </c>
      <c r="E44" s="158"/>
      <c r="H44" s="188"/>
    </row>
    <row r="45" spans="2:8" ht="13.35" customHeight="1">
      <c r="B45" s="208">
        <v>42566</v>
      </c>
      <c r="C45" s="185">
        <v>12900</v>
      </c>
      <c r="D45" s="164" t="s">
        <v>2690</v>
      </c>
      <c r="E45" s="158"/>
      <c r="H45" s="188"/>
    </row>
    <row r="46" spans="2:8" ht="13.35" customHeight="1">
      <c r="B46" s="208">
        <v>42566</v>
      </c>
      <c r="C46" s="185">
        <v>14880</v>
      </c>
      <c r="D46" s="164" t="s">
        <v>2691</v>
      </c>
      <c r="E46" s="158"/>
      <c r="H46" s="188"/>
    </row>
    <row r="47" spans="2:8">
      <c r="B47" s="208">
        <v>42566</v>
      </c>
      <c r="C47" s="185">
        <v>21250</v>
      </c>
      <c r="D47" s="164" t="s">
        <v>2713</v>
      </c>
      <c r="E47" s="158"/>
      <c r="H47" s="188"/>
    </row>
    <row r="48" spans="2:8" s="48" customFormat="1">
      <c r="B48" s="208">
        <v>42566</v>
      </c>
      <c r="C48" s="185">
        <v>21842</v>
      </c>
      <c r="D48" s="164" t="s">
        <v>2692</v>
      </c>
      <c r="E48" s="158"/>
      <c r="F48" s="76"/>
      <c r="G48" s="76"/>
      <c r="H48" s="188"/>
    </row>
    <row r="49" spans="2:8" s="48" customFormat="1">
      <c r="B49" s="208">
        <v>42566</v>
      </c>
      <c r="C49" s="185">
        <v>61240</v>
      </c>
      <c r="D49" s="164" t="s">
        <v>2705</v>
      </c>
      <c r="E49" s="157"/>
      <c r="F49" s="76"/>
      <c r="G49" s="76"/>
      <c r="H49" s="188"/>
    </row>
    <row r="50" spans="2:8">
      <c r="B50" s="208">
        <v>42566</v>
      </c>
      <c r="C50" s="185">
        <v>84000</v>
      </c>
      <c r="D50" s="164" t="s">
        <v>5207</v>
      </c>
      <c r="E50" s="157"/>
      <c r="H50" s="188"/>
    </row>
    <row r="51" spans="2:8">
      <c r="B51" s="208">
        <v>42566</v>
      </c>
      <c r="C51" s="185">
        <v>85563</v>
      </c>
      <c r="D51" s="164" t="s">
        <v>2693</v>
      </c>
      <c r="E51" s="158"/>
      <c r="H51" s="188"/>
    </row>
    <row r="52" spans="2:8">
      <c r="B52" s="208">
        <v>42566</v>
      </c>
      <c r="C52" s="185">
        <v>88725</v>
      </c>
      <c r="D52" s="164" t="s">
        <v>2694</v>
      </c>
      <c r="E52" s="158"/>
      <c r="H52" s="188"/>
    </row>
    <row r="53" spans="2:8">
      <c r="B53" s="208">
        <v>42566</v>
      </c>
      <c r="C53" s="185">
        <v>91000</v>
      </c>
      <c r="D53" s="164" t="s">
        <v>2694</v>
      </c>
      <c r="E53" s="158"/>
      <c r="H53" s="188"/>
    </row>
    <row r="54" spans="2:8" ht="13.35" customHeight="1">
      <c r="B54" s="208">
        <v>42566</v>
      </c>
      <c r="C54" s="185">
        <v>133000</v>
      </c>
      <c r="D54" s="164" t="s">
        <v>2716</v>
      </c>
      <c r="E54" s="158"/>
      <c r="H54" s="188"/>
    </row>
    <row r="55" spans="2:8" ht="13.35" customHeight="1">
      <c r="B55" s="208">
        <v>42566</v>
      </c>
      <c r="C55" s="185">
        <v>299787.25</v>
      </c>
      <c r="D55" s="164" t="s">
        <v>2666</v>
      </c>
      <c r="E55" s="158"/>
      <c r="H55" s="188"/>
    </row>
    <row r="56" spans="2:8" ht="13.35" customHeight="1">
      <c r="B56" s="208">
        <v>42566</v>
      </c>
      <c r="C56" s="185">
        <v>808500</v>
      </c>
      <c r="D56" s="164" t="s">
        <v>2715</v>
      </c>
      <c r="E56" s="158"/>
      <c r="H56" s="188"/>
    </row>
    <row r="57" spans="2:8">
      <c r="B57" s="208">
        <v>42578</v>
      </c>
      <c r="C57" s="185">
        <v>24000</v>
      </c>
      <c r="D57" s="164" t="s">
        <v>2714</v>
      </c>
      <c r="E57" s="158"/>
      <c r="H57" s="188"/>
    </row>
    <row r="58" spans="2:8" s="48" customFormat="1">
      <c r="B58" s="208">
        <v>42578</v>
      </c>
      <c r="C58" s="185">
        <v>21930</v>
      </c>
      <c r="D58" s="164" t="s">
        <v>2714</v>
      </c>
      <c r="E58" s="158"/>
      <c r="F58" s="76"/>
      <c r="G58" s="76"/>
      <c r="H58" s="188"/>
    </row>
    <row r="59" spans="2:8">
      <c r="B59" s="208">
        <v>42578</v>
      </c>
      <c r="C59" s="185">
        <v>21900</v>
      </c>
      <c r="D59" s="164" t="s">
        <v>2695</v>
      </c>
      <c r="E59" s="158"/>
      <c r="H59" s="188"/>
    </row>
    <row r="60" spans="2:8" s="48" customFormat="1">
      <c r="B60" s="208">
        <v>42578</v>
      </c>
      <c r="C60" s="185">
        <v>25000</v>
      </c>
      <c r="D60" s="164" t="s">
        <v>2726</v>
      </c>
      <c r="E60" s="158"/>
      <c r="F60" s="76"/>
      <c r="G60" s="76"/>
      <c r="H60" s="188"/>
    </row>
    <row r="61" spans="2:8" s="48" customFormat="1">
      <c r="B61" s="208">
        <v>42578</v>
      </c>
      <c r="C61" s="185">
        <v>25000</v>
      </c>
      <c r="D61" s="164" t="s">
        <v>2727</v>
      </c>
      <c r="E61" s="158"/>
      <c r="F61" s="76"/>
      <c r="G61" s="76"/>
      <c r="H61" s="188"/>
    </row>
    <row r="62" spans="2:8">
      <c r="B62" s="208">
        <v>42578</v>
      </c>
      <c r="C62" s="185">
        <v>25514</v>
      </c>
      <c r="D62" s="164" t="s">
        <v>2659</v>
      </c>
      <c r="E62" s="158"/>
      <c r="H62" s="188"/>
    </row>
    <row r="63" spans="2:8" ht="13.35" customHeight="1">
      <c r="B63" s="208">
        <v>42578</v>
      </c>
      <c r="C63" s="185">
        <v>45330</v>
      </c>
      <c r="D63" s="164" t="s">
        <v>2696</v>
      </c>
      <c r="E63" s="158"/>
      <c r="H63" s="188"/>
    </row>
    <row r="64" spans="2:8" ht="13.35" customHeight="1">
      <c r="B64" s="208">
        <v>42578</v>
      </c>
      <c r="C64" s="185">
        <v>440000</v>
      </c>
      <c r="D64" s="164" t="s">
        <v>2697</v>
      </c>
      <c r="E64" s="158"/>
      <c r="H64" s="188"/>
    </row>
    <row r="65" spans="2:8" ht="13.35" customHeight="1">
      <c r="B65" s="208">
        <v>42578</v>
      </c>
      <c r="C65" s="185">
        <v>806400</v>
      </c>
      <c r="D65" s="164" t="s">
        <v>2698</v>
      </c>
      <c r="E65" s="158"/>
      <c r="H65" s="188"/>
    </row>
    <row r="66" spans="2:8" ht="13.35" customHeight="1">
      <c r="B66" s="208">
        <v>42579</v>
      </c>
      <c r="C66" s="185">
        <v>8410.5</v>
      </c>
      <c r="D66" s="164" t="s">
        <v>2717</v>
      </c>
      <c r="E66" s="158"/>
      <c r="H66" s="188"/>
    </row>
    <row r="67" spans="2:8">
      <c r="B67" s="208">
        <v>42579</v>
      </c>
      <c r="C67" s="185">
        <v>12400</v>
      </c>
      <c r="D67" s="164" t="s">
        <v>2731</v>
      </c>
      <c r="E67" s="158"/>
      <c r="H67" s="188"/>
    </row>
    <row r="68" spans="2:8">
      <c r="B68" s="208">
        <v>42579</v>
      </c>
      <c r="C68" s="185">
        <v>15000</v>
      </c>
      <c r="D68" s="179" t="s">
        <v>2734</v>
      </c>
      <c r="E68" s="158"/>
      <c r="H68" s="188"/>
    </row>
    <row r="69" spans="2:8" s="48" customFormat="1">
      <c r="B69" s="208">
        <v>42579</v>
      </c>
      <c r="C69" s="185">
        <v>25000</v>
      </c>
      <c r="D69" s="164" t="s">
        <v>2728</v>
      </c>
      <c r="E69" s="158"/>
      <c r="F69" s="76"/>
      <c r="G69" s="76"/>
      <c r="H69" s="188"/>
    </row>
    <row r="70" spans="2:8">
      <c r="B70" s="208">
        <v>42579</v>
      </c>
      <c r="C70" s="185">
        <v>84000</v>
      </c>
      <c r="D70" s="164" t="s">
        <v>2665</v>
      </c>
      <c r="E70" s="158"/>
      <c r="H70" s="188"/>
    </row>
    <row r="71" spans="2:8">
      <c r="B71" s="208">
        <v>42579</v>
      </c>
      <c r="C71" s="185">
        <v>210065</v>
      </c>
      <c r="D71" s="164" t="s">
        <v>2718</v>
      </c>
      <c r="E71" s="158"/>
      <c r="H71" s="188"/>
    </row>
    <row r="72" spans="2:8">
      <c r="B72" s="208">
        <v>42579</v>
      </c>
      <c r="C72" s="185">
        <v>251119.6</v>
      </c>
      <c r="D72" s="164" t="s">
        <v>2719</v>
      </c>
      <c r="E72" s="158"/>
      <c r="H72" s="188"/>
    </row>
    <row r="73" spans="2:8">
      <c r="B73" s="208">
        <v>42579</v>
      </c>
      <c r="C73" s="185">
        <v>296505</v>
      </c>
      <c r="D73" s="164" t="s">
        <v>2720</v>
      </c>
      <c r="E73" s="158"/>
      <c r="H73" s="188"/>
    </row>
    <row r="74" spans="2:8">
      <c r="B74" s="208">
        <v>42579</v>
      </c>
      <c r="C74" s="185">
        <v>394635</v>
      </c>
      <c r="D74" s="164" t="s">
        <v>2721</v>
      </c>
      <c r="E74" s="158"/>
      <c r="H74" s="188"/>
    </row>
    <row r="75" spans="2:8" s="48" customFormat="1">
      <c r="B75" s="208">
        <v>42579</v>
      </c>
      <c r="C75" s="185">
        <v>403200</v>
      </c>
      <c r="D75" s="164" t="s">
        <v>2699</v>
      </c>
      <c r="E75" s="158"/>
      <c r="F75" s="76"/>
      <c r="G75" s="76"/>
      <c r="H75" s="188"/>
    </row>
    <row r="76" spans="2:8">
      <c r="B76" s="208">
        <v>42579</v>
      </c>
      <c r="C76" s="185">
        <v>446249</v>
      </c>
      <c r="D76" s="164" t="s">
        <v>2664</v>
      </c>
      <c r="E76" s="158"/>
      <c r="H76" s="188"/>
    </row>
    <row r="77" spans="2:8" ht="13.35" customHeight="1">
      <c r="B77" s="208">
        <v>42579</v>
      </c>
      <c r="C77" s="185">
        <v>478986</v>
      </c>
      <c r="D77" s="164" t="s">
        <v>2663</v>
      </c>
      <c r="E77" s="158"/>
      <c r="H77" s="188"/>
    </row>
    <row r="78" spans="2:8" ht="13.35" customHeight="1">
      <c r="B78" s="208">
        <v>42580</v>
      </c>
      <c r="C78" s="185">
        <v>170</v>
      </c>
      <c r="D78" s="179" t="s">
        <v>2732</v>
      </c>
      <c r="E78" s="158"/>
      <c r="H78" s="188"/>
    </row>
    <row r="79" spans="2:8" ht="13.35" customHeight="1">
      <c r="B79" s="208">
        <v>42580</v>
      </c>
      <c r="C79" s="185">
        <v>170</v>
      </c>
      <c r="D79" s="179" t="s">
        <v>2733</v>
      </c>
      <c r="E79" s="158"/>
      <c r="H79" s="188"/>
    </row>
    <row r="80" spans="2:8">
      <c r="B80" s="208">
        <v>42580</v>
      </c>
      <c r="C80" s="185">
        <v>400</v>
      </c>
      <c r="D80" s="179" t="s">
        <v>2722</v>
      </c>
      <c r="E80" s="158"/>
      <c r="H80" s="188"/>
    </row>
    <row r="81" spans="2:8">
      <c r="B81" s="208">
        <v>42580</v>
      </c>
      <c r="C81" s="185">
        <v>650</v>
      </c>
      <c r="D81" s="179" t="s">
        <v>2723</v>
      </c>
      <c r="E81" s="158"/>
      <c r="H81" s="188"/>
    </row>
    <row r="82" spans="2:8">
      <c r="B82" s="208">
        <v>42580</v>
      </c>
      <c r="C82" s="185">
        <v>1200</v>
      </c>
      <c r="D82" s="179" t="s">
        <v>2714</v>
      </c>
      <c r="E82" s="158"/>
      <c r="H82" s="188"/>
    </row>
    <row r="83" spans="2:8">
      <c r="B83" s="208">
        <v>42580</v>
      </c>
      <c r="C83" s="185">
        <v>1700</v>
      </c>
      <c r="D83" s="179" t="s">
        <v>2724</v>
      </c>
      <c r="E83" s="158"/>
      <c r="H83" s="188"/>
    </row>
    <row r="84" spans="2:8" ht="13.35" customHeight="1">
      <c r="B84" s="208">
        <v>42580</v>
      </c>
      <c r="C84" s="185">
        <v>1970</v>
      </c>
      <c r="D84" s="164" t="s">
        <v>2700</v>
      </c>
      <c r="E84" s="158"/>
      <c r="H84" s="188"/>
    </row>
    <row r="85" spans="2:8" ht="13.35" customHeight="1">
      <c r="B85" s="208">
        <v>42580</v>
      </c>
      <c r="C85" s="185">
        <v>10700</v>
      </c>
      <c r="D85" s="164" t="s">
        <v>2712</v>
      </c>
      <c r="E85" s="158"/>
      <c r="H85" s="188"/>
    </row>
    <row r="86" spans="2:8" ht="13.35" customHeight="1">
      <c r="B86" s="208">
        <v>42580</v>
      </c>
      <c r="C86" s="185">
        <v>10955</v>
      </c>
      <c r="D86" s="164" t="s">
        <v>2671</v>
      </c>
      <c r="E86" s="158"/>
      <c r="H86" s="188"/>
    </row>
    <row r="87" spans="2:8">
      <c r="B87" s="208">
        <v>42580</v>
      </c>
      <c r="C87" s="185">
        <v>17000</v>
      </c>
      <c r="D87" s="181" t="s">
        <v>2735</v>
      </c>
      <c r="E87" s="158"/>
      <c r="H87" s="188"/>
    </row>
    <row r="88" spans="2:8" s="48" customFormat="1">
      <c r="B88" s="208">
        <v>42580</v>
      </c>
      <c r="C88" s="185">
        <v>22030</v>
      </c>
      <c r="D88" s="164" t="s">
        <v>2711</v>
      </c>
      <c r="E88" s="158"/>
      <c r="F88" s="76"/>
      <c r="G88" s="76"/>
      <c r="H88" s="188"/>
    </row>
    <row r="89" spans="2:8" s="48" customFormat="1">
      <c r="B89" s="208">
        <v>42580</v>
      </c>
      <c r="C89" s="185">
        <v>23250</v>
      </c>
      <c r="D89" s="164" t="s">
        <v>2701</v>
      </c>
      <c r="E89" s="158"/>
      <c r="F89" s="76"/>
      <c r="G89" s="76"/>
      <c r="H89" s="188"/>
    </row>
    <row r="90" spans="2:8">
      <c r="B90" s="208">
        <v>42580</v>
      </c>
      <c r="C90" s="185">
        <v>23250</v>
      </c>
      <c r="D90" s="164" t="s">
        <v>2702</v>
      </c>
      <c r="E90" s="158"/>
      <c r="H90" s="188"/>
    </row>
    <row r="91" spans="2:8" ht="13.35" customHeight="1">
      <c r="B91" s="208">
        <v>42580</v>
      </c>
      <c r="C91" s="185">
        <v>23250</v>
      </c>
      <c r="D91" s="164" t="s">
        <v>2703</v>
      </c>
      <c r="E91" s="158"/>
      <c r="H91" s="188"/>
    </row>
    <row r="92" spans="2:8" ht="13.35" customHeight="1">
      <c r="B92" s="208">
        <v>42580</v>
      </c>
      <c r="C92" s="185">
        <v>23250</v>
      </c>
      <c r="D92" s="164" t="s">
        <v>2704</v>
      </c>
      <c r="E92" s="158"/>
      <c r="H92" s="188"/>
    </row>
    <row r="93" spans="2:8" ht="13.35" customHeight="1">
      <c r="B93" s="208">
        <v>42580</v>
      </c>
      <c r="C93" s="185">
        <v>24183</v>
      </c>
      <c r="D93" s="164" t="s">
        <v>2699</v>
      </c>
      <c r="E93" s="158"/>
      <c r="H93" s="188"/>
    </row>
    <row r="94" spans="2:8">
      <c r="B94" s="208">
        <v>42580</v>
      </c>
      <c r="C94" s="185">
        <v>25700</v>
      </c>
      <c r="D94" s="164" t="s">
        <v>2710</v>
      </c>
      <c r="E94" s="158"/>
      <c r="H94" s="188"/>
    </row>
    <row r="95" spans="2:8">
      <c r="B95" s="208">
        <v>42580</v>
      </c>
      <c r="C95" s="185">
        <v>29685</v>
      </c>
      <c r="D95" s="164" t="s">
        <v>2705</v>
      </c>
      <c r="E95" s="158"/>
      <c r="H95" s="188"/>
    </row>
    <row r="96" spans="2:8">
      <c r="B96" s="208">
        <v>42580</v>
      </c>
      <c r="C96" s="185">
        <v>38813</v>
      </c>
      <c r="D96" s="164" t="s">
        <v>2661</v>
      </c>
      <c r="E96" s="158"/>
      <c r="H96" s="188"/>
    </row>
    <row r="97" spans="2:8">
      <c r="B97" s="208">
        <v>42580</v>
      </c>
      <c r="C97" s="185">
        <v>43800</v>
      </c>
      <c r="D97" s="164" t="s">
        <v>2706</v>
      </c>
      <c r="E97" s="158"/>
      <c r="H97" s="187"/>
    </row>
    <row r="98" spans="2:8">
      <c r="B98" s="208">
        <v>42580</v>
      </c>
      <c r="C98" s="185">
        <v>74880</v>
      </c>
      <c r="D98" s="164" t="s">
        <v>2707</v>
      </c>
      <c r="E98" s="158"/>
      <c r="H98" s="188"/>
    </row>
    <row r="99" spans="2:8">
      <c r="B99" s="208">
        <v>42580</v>
      </c>
      <c r="C99" s="185">
        <v>127000</v>
      </c>
      <c r="D99" s="164" t="s">
        <v>2708</v>
      </c>
      <c r="E99" s="158"/>
      <c r="H99" s="188"/>
    </row>
    <row r="100" spans="2:8">
      <c r="B100" s="208">
        <v>42580</v>
      </c>
      <c r="C100" s="185">
        <v>179604</v>
      </c>
      <c r="D100" s="164" t="s">
        <v>2709</v>
      </c>
      <c r="E100" s="158"/>
      <c r="H100" s="188"/>
    </row>
    <row r="101" spans="2:8">
      <c r="B101" s="208">
        <v>42580</v>
      </c>
      <c r="C101" s="185">
        <v>197339.1</v>
      </c>
      <c r="D101" s="164" t="s">
        <v>2662</v>
      </c>
      <c r="E101" s="283"/>
      <c r="H101" s="188"/>
    </row>
    <row r="102" spans="2:8">
      <c r="B102" s="208"/>
      <c r="C102" s="185">
        <v>73490.990000000005</v>
      </c>
      <c r="D102" s="164" t="s">
        <v>5240</v>
      </c>
      <c r="E102" s="283"/>
      <c r="H102" s="188"/>
    </row>
    <row r="103" spans="2:8">
      <c r="B103" s="191" t="s">
        <v>37</v>
      </c>
      <c r="C103" s="278">
        <v>590798.79749999999</v>
      </c>
      <c r="D103" s="163" t="s">
        <v>26</v>
      </c>
      <c r="E103" s="76"/>
    </row>
    <row r="104" spans="2:8" ht="15" customHeight="1">
      <c r="B104" s="147" t="s">
        <v>5</v>
      </c>
      <c r="C104" s="148"/>
      <c r="D104" s="149"/>
      <c r="E104" s="76"/>
    </row>
    <row r="105" spans="2:8" s="48" customFormat="1" ht="25.5">
      <c r="B105" s="208">
        <v>42556</v>
      </c>
      <c r="C105" s="185">
        <v>1121.2</v>
      </c>
      <c r="D105" s="272" t="s">
        <v>5192</v>
      </c>
      <c r="E105" s="76"/>
      <c r="F105" s="76"/>
      <c r="G105" s="76"/>
      <c r="H105" s="76"/>
    </row>
    <row r="106" spans="2:8" s="48" customFormat="1" ht="25.5">
      <c r="B106" s="208">
        <v>42556</v>
      </c>
      <c r="C106" s="185">
        <v>1947.2</v>
      </c>
      <c r="D106" s="272" t="s">
        <v>5192</v>
      </c>
      <c r="E106" s="76"/>
      <c r="F106" s="76"/>
      <c r="G106" s="76"/>
      <c r="H106" s="76"/>
    </row>
    <row r="107" spans="2:8" s="48" customFormat="1" ht="25.5">
      <c r="B107" s="208">
        <v>42556</v>
      </c>
      <c r="C107" s="185">
        <v>2277</v>
      </c>
      <c r="D107" s="272" t="s">
        <v>5192</v>
      </c>
      <c r="E107" s="76"/>
      <c r="F107" s="76"/>
      <c r="G107" s="76"/>
      <c r="H107" s="76"/>
    </row>
    <row r="108" spans="2:8" s="48" customFormat="1" ht="25.5">
      <c r="B108" s="208">
        <v>42556</v>
      </c>
      <c r="C108" s="185">
        <v>11445</v>
      </c>
      <c r="D108" s="272" t="s">
        <v>5192</v>
      </c>
      <c r="E108" s="76"/>
      <c r="F108" s="76"/>
      <c r="G108" s="76"/>
      <c r="H108" s="76"/>
    </row>
    <row r="109" spans="2:8" s="48" customFormat="1" ht="25.5">
      <c r="B109" s="208">
        <v>42556</v>
      </c>
      <c r="C109" s="185">
        <v>28774.400000000001</v>
      </c>
      <c r="D109" s="272" t="s">
        <v>5192</v>
      </c>
      <c r="E109" s="76"/>
      <c r="F109" s="76"/>
      <c r="G109" s="76"/>
      <c r="H109" s="76"/>
    </row>
    <row r="110" spans="2:8" s="48" customFormat="1" ht="25.5">
      <c r="B110" s="208">
        <v>42556</v>
      </c>
      <c r="C110" s="185">
        <v>30365.7</v>
      </c>
      <c r="D110" s="272" t="s">
        <v>5192</v>
      </c>
      <c r="E110" s="76"/>
      <c r="F110" s="76"/>
      <c r="G110" s="76"/>
      <c r="H110" s="76"/>
    </row>
    <row r="111" spans="2:8" s="48" customFormat="1" ht="25.5">
      <c r="B111" s="208">
        <v>42556</v>
      </c>
      <c r="C111" s="185">
        <v>33684.9</v>
      </c>
      <c r="D111" s="272" t="s">
        <v>5192</v>
      </c>
      <c r="E111" s="76"/>
      <c r="F111" s="76"/>
      <c r="G111" s="76"/>
      <c r="H111" s="76"/>
    </row>
    <row r="112" spans="2:8" s="48" customFormat="1" ht="25.5">
      <c r="B112" s="208">
        <v>42565</v>
      </c>
      <c r="C112" s="185">
        <v>8324.1</v>
      </c>
      <c r="D112" s="272" t="s">
        <v>5192</v>
      </c>
      <c r="E112" s="76"/>
      <c r="F112" s="76"/>
      <c r="G112" s="76"/>
      <c r="H112" s="76"/>
    </row>
    <row r="113" spans="2:8" s="48" customFormat="1">
      <c r="B113" s="208">
        <v>42562</v>
      </c>
      <c r="C113" s="185">
        <v>16200</v>
      </c>
      <c r="D113" s="272" t="s">
        <v>5194</v>
      </c>
      <c r="E113" s="76"/>
      <c r="F113" s="76"/>
      <c r="G113" s="76"/>
      <c r="H113" s="76"/>
    </row>
    <row r="114" spans="2:8" s="48" customFormat="1">
      <c r="B114" s="208">
        <v>42562</v>
      </c>
      <c r="C114" s="185">
        <v>37800</v>
      </c>
      <c r="D114" s="272" t="s">
        <v>5195</v>
      </c>
      <c r="E114" s="76"/>
      <c r="F114" s="76"/>
      <c r="G114" s="76"/>
      <c r="H114" s="76"/>
    </row>
    <row r="115" spans="2:8" s="48" customFormat="1">
      <c r="B115" s="208">
        <v>42562</v>
      </c>
      <c r="C115" s="185">
        <v>43200</v>
      </c>
      <c r="D115" s="272" t="s">
        <v>5194</v>
      </c>
      <c r="E115" s="76"/>
      <c r="F115" s="76"/>
      <c r="G115" s="76"/>
      <c r="H115" s="76"/>
    </row>
    <row r="116" spans="2:8" s="48" customFormat="1">
      <c r="B116" s="208">
        <v>42564</v>
      </c>
      <c r="C116" s="185">
        <v>43200</v>
      </c>
      <c r="D116" s="272" t="s">
        <v>5196</v>
      </c>
      <c r="E116" s="76"/>
      <c r="F116" s="76"/>
      <c r="G116" s="76"/>
      <c r="H116" s="76"/>
    </row>
    <row r="117" spans="2:8" s="48" customFormat="1" ht="25.5" customHeight="1">
      <c r="B117" s="208">
        <v>42565</v>
      </c>
      <c r="C117" s="185">
        <v>2570</v>
      </c>
      <c r="D117" s="272" t="s">
        <v>5193</v>
      </c>
      <c r="E117" s="55"/>
      <c r="F117" s="76"/>
      <c r="G117" s="76"/>
      <c r="H117" s="76"/>
    </row>
    <row r="118" spans="2:8" s="48" customFormat="1">
      <c r="B118" s="161" t="s">
        <v>37</v>
      </c>
      <c r="C118" s="279">
        <v>102741.76850000001</v>
      </c>
      <c r="D118" s="162" t="s">
        <v>29</v>
      </c>
      <c r="E118" s="55"/>
      <c r="F118" s="76"/>
      <c r="G118" s="76"/>
      <c r="H118" s="76"/>
    </row>
    <row r="119" spans="2:8" ht="15" customHeight="1">
      <c r="B119" s="147" t="s">
        <v>24</v>
      </c>
      <c r="C119" s="153"/>
      <c r="D119" s="153"/>
      <c r="E119" s="76"/>
    </row>
    <row r="120" spans="2:8" s="55" customFormat="1" ht="25.5">
      <c r="B120" s="180">
        <v>42556</v>
      </c>
      <c r="C120" s="185">
        <v>51820.959999999999</v>
      </c>
      <c r="D120" s="272" t="s">
        <v>5197</v>
      </c>
    </row>
    <row r="121" spans="2:8" s="48" customFormat="1" ht="25.5">
      <c r="B121" s="180">
        <v>42562</v>
      </c>
      <c r="C121" s="185">
        <v>23198</v>
      </c>
      <c r="D121" s="272" t="s">
        <v>5197</v>
      </c>
      <c r="E121" s="55"/>
      <c r="F121" s="76"/>
      <c r="G121" s="76"/>
      <c r="H121" s="76"/>
    </row>
    <row r="122" spans="2:8" s="55" customFormat="1">
      <c r="B122" s="180">
        <v>42562</v>
      </c>
      <c r="C122" s="185">
        <v>61006</v>
      </c>
      <c r="D122" s="272" t="s">
        <v>5198</v>
      </c>
    </row>
    <row r="123" spans="2:8" s="55" customFormat="1" ht="25.5">
      <c r="B123" s="180">
        <v>42562</v>
      </c>
      <c r="C123" s="185">
        <v>154657.25</v>
      </c>
      <c r="D123" s="272" t="s">
        <v>5197</v>
      </c>
    </row>
    <row r="124" spans="2:8" s="55" customFormat="1" ht="25.5">
      <c r="B124" s="180">
        <v>42562</v>
      </c>
      <c r="C124" s="185">
        <v>165872</v>
      </c>
      <c r="D124" s="272" t="s">
        <v>5197</v>
      </c>
    </row>
    <row r="125" spans="2:8" s="55" customFormat="1">
      <c r="B125" s="192" t="s">
        <v>37</v>
      </c>
      <c r="C125" s="280">
        <v>84793.546999999991</v>
      </c>
      <c r="D125" s="162" t="s">
        <v>27</v>
      </c>
      <c r="E125" s="105"/>
    </row>
    <row r="126" spans="2:8" ht="15" customHeight="1">
      <c r="B126" s="147" t="s">
        <v>6</v>
      </c>
      <c r="C126" s="153"/>
      <c r="D126" s="153"/>
      <c r="E126" s="105"/>
    </row>
    <row r="127" spans="2:8" s="105" customFormat="1" ht="25.5">
      <c r="B127" s="180">
        <v>42562</v>
      </c>
      <c r="C127" s="185">
        <v>6033400</v>
      </c>
      <c r="D127" s="272" t="s">
        <v>5206</v>
      </c>
      <c r="E127" s="71"/>
    </row>
    <row r="128" spans="2:8" s="105" customFormat="1" ht="25.5">
      <c r="B128" s="192" t="s">
        <v>37</v>
      </c>
      <c r="C128" s="281">
        <v>84793.546999999991</v>
      </c>
      <c r="D128" s="162" t="s">
        <v>28</v>
      </c>
      <c r="E128" s="55"/>
    </row>
    <row r="129" spans="2:8" s="23" customFormat="1" ht="15" customHeight="1">
      <c r="B129" s="154" t="s">
        <v>7</v>
      </c>
      <c r="C129" s="155"/>
      <c r="D129" s="156"/>
      <c r="E129" s="55"/>
      <c r="F129" s="71"/>
      <c r="G129" s="71"/>
      <c r="H129" s="71"/>
    </row>
    <row r="130" spans="2:8" s="55" customFormat="1">
      <c r="B130" s="192" t="s">
        <v>37</v>
      </c>
      <c r="C130" s="273">
        <v>170224.649</v>
      </c>
      <c r="D130" s="282" t="s">
        <v>5199</v>
      </c>
    </row>
    <row r="131" spans="2:8" s="55" customFormat="1">
      <c r="B131" s="192" t="s">
        <v>37</v>
      </c>
      <c r="C131" s="273">
        <v>65404.481</v>
      </c>
      <c r="D131" s="282" t="s">
        <v>5200</v>
      </c>
    </row>
    <row r="132" spans="2:8" s="55" customFormat="1">
      <c r="B132" s="192" t="s">
        <v>37</v>
      </c>
      <c r="C132" s="273">
        <v>65492.81</v>
      </c>
      <c r="D132" s="164" t="s">
        <v>5201</v>
      </c>
    </row>
    <row r="133" spans="2:8" s="55" customFormat="1">
      <c r="B133" s="192" t="s">
        <v>37</v>
      </c>
      <c r="C133" s="273">
        <v>96000</v>
      </c>
      <c r="D133" s="164" t="s">
        <v>5202</v>
      </c>
    </row>
    <row r="134" spans="2:8" s="55" customFormat="1">
      <c r="B134" s="192" t="s">
        <v>37</v>
      </c>
      <c r="C134" s="274">
        <v>50000</v>
      </c>
      <c r="D134" s="275" t="s">
        <v>5203</v>
      </c>
    </row>
    <row r="135" spans="2:8" s="55" customFormat="1" ht="25.5">
      <c r="B135" s="192" t="s">
        <v>37</v>
      </c>
      <c r="C135" s="273">
        <v>119125</v>
      </c>
      <c r="D135" s="277" t="s">
        <v>5205</v>
      </c>
    </row>
    <row r="136" spans="2:8" s="55" customFormat="1">
      <c r="B136" s="192" t="s">
        <v>37</v>
      </c>
      <c r="C136" s="273">
        <v>18652.97</v>
      </c>
      <c r="D136" s="276" t="s">
        <v>5204</v>
      </c>
    </row>
    <row r="137" spans="2:8">
      <c r="B137" s="14"/>
      <c r="C137" s="7"/>
      <c r="D137" s="57"/>
    </row>
    <row r="138" spans="2:8">
      <c r="B138" s="14"/>
      <c r="C138" s="7"/>
      <c r="D138" s="77"/>
    </row>
    <row r="139" spans="2:8">
      <c r="B139" s="14"/>
      <c r="C139" s="98"/>
      <c r="D139" s="57"/>
    </row>
    <row r="140" spans="2:8" ht="13.35" hidden="1" customHeight="1">
      <c r="B140" s="14"/>
      <c r="C140" s="7"/>
      <c r="D140" s="57"/>
    </row>
    <row r="141" spans="2:8">
      <c r="B141" s="14"/>
      <c r="C141" s="7"/>
      <c r="D141" s="57"/>
      <c r="E141" s="73"/>
    </row>
    <row r="142" spans="2:8">
      <c r="B142" s="14"/>
      <c r="C142" s="7"/>
      <c r="D142" s="57"/>
      <c r="E142" s="73"/>
    </row>
    <row r="143" spans="2:8" s="8" customFormat="1">
      <c r="B143" s="14"/>
      <c r="C143" s="7"/>
      <c r="D143" s="57"/>
      <c r="E143" s="73"/>
      <c r="F143" s="73"/>
      <c r="G143" s="73"/>
      <c r="H143" s="73"/>
    </row>
    <row r="144" spans="2:8" s="8" customFormat="1">
      <c r="B144" s="14"/>
      <c r="C144" s="7"/>
      <c r="D144" s="57"/>
      <c r="E144" s="73"/>
      <c r="F144" s="73"/>
      <c r="G144" s="73"/>
      <c r="H144" s="73"/>
    </row>
    <row r="145" spans="2:8" s="8" customFormat="1">
      <c r="B145" s="14"/>
      <c r="C145" s="7"/>
      <c r="D145" s="57"/>
      <c r="E145" s="73"/>
      <c r="F145" s="73"/>
      <c r="G145" s="73"/>
      <c r="H145" s="73"/>
    </row>
    <row r="146" spans="2:8" s="8" customFormat="1">
      <c r="B146" s="14"/>
      <c r="C146" s="7"/>
      <c r="D146" s="57"/>
      <c r="E146" s="73"/>
      <c r="F146" s="73"/>
      <c r="G146" s="73"/>
      <c r="H146" s="73"/>
    </row>
    <row r="147" spans="2:8" s="8" customFormat="1">
      <c r="B147" s="14"/>
      <c r="C147" s="7"/>
      <c r="D147" s="57"/>
      <c r="E147" s="73"/>
      <c r="F147" s="73"/>
      <c r="G147" s="73"/>
      <c r="H147" s="73"/>
    </row>
    <row r="148" spans="2:8" s="8" customFormat="1">
      <c r="B148" s="14"/>
      <c r="C148" s="7"/>
      <c r="D148" s="57"/>
      <c r="E148" s="73"/>
      <c r="F148" s="73"/>
      <c r="G148" s="73"/>
      <c r="H148" s="73"/>
    </row>
    <row r="149" spans="2:8" s="8" customFormat="1">
      <c r="B149" s="14"/>
      <c r="C149" s="7"/>
      <c r="D149" s="57"/>
      <c r="E149" s="73"/>
      <c r="F149" s="73"/>
      <c r="G149" s="73"/>
      <c r="H149" s="73"/>
    </row>
    <row r="150" spans="2:8" s="8" customFormat="1">
      <c r="B150" s="14"/>
      <c r="C150" s="7"/>
      <c r="D150" s="57"/>
      <c r="E150" s="73"/>
      <c r="F150" s="73"/>
      <c r="G150" s="73"/>
      <c r="H150" s="73"/>
    </row>
    <row r="151" spans="2:8" s="8" customFormat="1">
      <c r="B151" s="14"/>
      <c r="C151" s="7"/>
      <c r="D151" s="57"/>
      <c r="E151" s="73"/>
      <c r="F151" s="73"/>
      <c r="G151" s="73"/>
      <c r="H151" s="73"/>
    </row>
    <row r="152" spans="2:8" s="8" customFormat="1">
      <c r="B152" s="14"/>
      <c r="C152" s="7"/>
      <c r="D152" s="57"/>
      <c r="E152" s="73"/>
      <c r="F152" s="73"/>
      <c r="G152" s="73"/>
      <c r="H152" s="73"/>
    </row>
    <row r="153" spans="2:8" s="8" customFormat="1">
      <c r="B153" s="14"/>
      <c r="C153" s="7"/>
      <c r="D153" s="57"/>
      <c r="E153" s="73"/>
      <c r="F153" s="73"/>
      <c r="G153" s="73"/>
      <c r="H153" s="73"/>
    </row>
    <row r="154" spans="2:8" s="8" customFormat="1">
      <c r="B154" s="14"/>
      <c r="C154" s="7"/>
      <c r="D154" s="57"/>
      <c r="E154" s="73"/>
      <c r="F154" s="73"/>
      <c r="G154" s="73"/>
      <c r="H154" s="73"/>
    </row>
    <row r="155" spans="2:8" s="8" customFormat="1">
      <c r="B155" s="14"/>
      <c r="C155" s="7"/>
      <c r="D155" s="57"/>
      <c r="E155" s="73"/>
      <c r="F155" s="73"/>
      <c r="G155" s="73"/>
      <c r="H155" s="73"/>
    </row>
    <row r="156" spans="2:8" s="8" customFormat="1">
      <c r="B156" s="14"/>
      <c r="C156" s="7"/>
      <c r="D156" s="57"/>
      <c r="E156" s="73"/>
      <c r="F156" s="73"/>
      <c r="G156" s="73"/>
      <c r="H156" s="73"/>
    </row>
    <row r="157" spans="2:8" s="8" customFormat="1">
      <c r="B157" s="14"/>
      <c r="C157" s="7"/>
      <c r="D157" s="57"/>
      <c r="E157" s="73"/>
      <c r="F157" s="73"/>
      <c r="G157" s="73"/>
      <c r="H157" s="73"/>
    </row>
    <row r="158" spans="2:8" s="8" customFormat="1">
      <c r="B158" s="14"/>
      <c r="C158" s="7"/>
      <c r="D158" s="57"/>
      <c r="E158" s="73"/>
      <c r="F158" s="73"/>
      <c r="G158" s="73"/>
      <c r="H158" s="73"/>
    </row>
    <row r="159" spans="2:8" s="8" customFormat="1">
      <c r="B159" s="14"/>
      <c r="C159" s="7"/>
      <c r="D159" s="57"/>
      <c r="E159" s="73"/>
      <c r="F159" s="73"/>
      <c r="G159" s="73"/>
      <c r="H159" s="73"/>
    </row>
    <row r="160" spans="2:8" s="8" customFormat="1">
      <c r="B160" s="14"/>
      <c r="C160" s="7"/>
      <c r="D160" s="57"/>
      <c r="E160" s="73"/>
      <c r="F160" s="73"/>
      <c r="G160" s="73"/>
      <c r="H160" s="73"/>
    </row>
    <row r="161" spans="2:8" s="8" customFormat="1">
      <c r="B161" s="14"/>
      <c r="C161" s="7"/>
      <c r="D161" s="57"/>
      <c r="E161" s="73"/>
      <c r="F161" s="73"/>
      <c r="G161" s="73"/>
      <c r="H161" s="73"/>
    </row>
    <row r="162" spans="2:8" s="8" customFormat="1">
      <c r="B162" s="14"/>
      <c r="C162" s="7"/>
      <c r="D162" s="57"/>
      <c r="E162" s="73"/>
      <c r="F162" s="73"/>
      <c r="G162" s="73"/>
      <c r="H162" s="73"/>
    </row>
    <row r="163" spans="2:8" s="8" customFormat="1">
      <c r="B163" s="14"/>
      <c r="C163" s="7"/>
      <c r="D163" s="57"/>
      <c r="E163" s="73"/>
      <c r="F163" s="73"/>
      <c r="G163" s="73"/>
      <c r="H163" s="73"/>
    </row>
    <row r="164" spans="2:8" s="8" customFormat="1">
      <c r="B164" s="14"/>
      <c r="C164" s="7"/>
      <c r="D164" s="57"/>
      <c r="E164" s="73"/>
      <c r="F164" s="73"/>
      <c r="G164" s="73"/>
      <c r="H164" s="73"/>
    </row>
    <row r="165" spans="2:8" s="8" customFormat="1">
      <c r="B165" s="14"/>
      <c r="C165" s="7"/>
      <c r="D165" s="57"/>
      <c r="E165" s="73"/>
      <c r="F165" s="73"/>
      <c r="G165" s="73"/>
      <c r="H165" s="73"/>
    </row>
    <row r="166" spans="2:8" s="8" customFormat="1">
      <c r="B166" s="14"/>
      <c r="C166" s="7"/>
      <c r="D166" s="57"/>
      <c r="E166" s="73"/>
      <c r="F166" s="73"/>
      <c r="G166" s="73"/>
      <c r="H166" s="73"/>
    </row>
    <row r="167" spans="2:8" s="8" customFormat="1">
      <c r="B167" s="14"/>
      <c r="C167" s="7"/>
      <c r="D167" s="57"/>
      <c r="E167" s="73"/>
      <c r="F167" s="73"/>
      <c r="G167" s="73"/>
      <c r="H167" s="73"/>
    </row>
    <row r="168" spans="2:8" s="8" customFormat="1">
      <c r="B168" s="14"/>
      <c r="C168" s="7"/>
      <c r="D168" s="57"/>
      <c r="E168" s="73"/>
      <c r="F168" s="73"/>
      <c r="G168" s="73"/>
      <c r="H168" s="73"/>
    </row>
    <row r="169" spans="2:8" s="8" customFormat="1">
      <c r="B169" s="14"/>
      <c r="C169" s="7"/>
      <c r="D169" s="57"/>
      <c r="E169" s="73"/>
      <c r="F169" s="73"/>
      <c r="G169" s="73"/>
      <c r="H169" s="73"/>
    </row>
    <row r="170" spans="2:8" s="8" customFormat="1">
      <c r="B170" s="14"/>
      <c r="C170" s="7"/>
      <c r="D170" s="57"/>
      <c r="E170" s="73"/>
      <c r="F170" s="73"/>
      <c r="G170" s="73"/>
      <c r="H170" s="73"/>
    </row>
    <row r="171" spans="2:8" s="8" customFormat="1">
      <c r="B171" s="14"/>
      <c r="C171" s="7"/>
      <c r="D171" s="57"/>
      <c r="E171" s="73"/>
      <c r="F171" s="73"/>
      <c r="G171" s="73"/>
      <c r="H171" s="73"/>
    </row>
    <row r="172" spans="2:8" s="8" customFormat="1">
      <c r="B172" s="14"/>
      <c r="C172" s="7"/>
      <c r="D172" s="57"/>
      <c r="E172" s="73"/>
      <c r="F172" s="73"/>
      <c r="G172" s="73"/>
      <c r="H172" s="73"/>
    </row>
    <row r="173" spans="2:8" s="8" customFormat="1">
      <c r="B173" s="14"/>
      <c r="C173" s="7"/>
      <c r="D173" s="57"/>
      <c r="E173" s="73"/>
      <c r="F173" s="73"/>
      <c r="G173" s="73"/>
      <c r="H173" s="73"/>
    </row>
    <row r="174" spans="2:8" s="8" customFormat="1">
      <c r="B174" s="14"/>
      <c r="C174" s="7"/>
      <c r="D174" s="57"/>
      <c r="E174" s="73"/>
      <c r="F174" s="73"/>
      <c r="G174" s="73"/>
      <c r="H174" s="73"/>
    </row>
    <row r="175" spans="2:8" s="8" customFormat="1">
      <c r="B175" s="14"/>
      <c r="C175" s="7"/>
      <c r="D175" s="57"/>
      <c r="E175" s="73"/>
      <c r="F175" s="73"/>
      <c r="G175" s="73"/>
      <c r="H175" s="73"/>
    </row>
    <row r="176" spans="2:8" s="8" customFormat="1">
      <c r="B176" s="14"/>
      <c r="C176" s="7"/>
      <c r="D176" s="57"/>
      <c r="E176" s="73"/>
      <c r="F176" s="73"/>
      <c r="G176" s="73"/>
      <c r="H176" s="73"/>
    </row>
    <row r="177" spans="2:8" s="8" customFormat="1">
      <c r="B177" s="14"/>
      <c r="C177" s="7"/>
      <c r="D177" s="57"/>
      <c r="E177" s="73"/>
      <c r="F177" s="73"/>
      <c r="G177" s="73"/>
      <c r="H177" s="73"/>
    </row>
    <row r="178" spans="2:8" s="8" customFormat="1">
      <c r="B178" s="14"/>
      <c r="C178" s="7"/>
      <c r="D178" s="57"/>
      <c r="E178" s="73"/>
      <c r="F178" s="73"/>
      <c r="G178" s="73"/>
      <c r="H178" s="73"/>
    </row>
    <row r="179" spans="2:8" s="8" customFormat="1">
      <c r="B179" s="14"/>
      <c r="C179" s="7"/>
      <c r="D179" s="57"/>
      <c r="E179" s="73"/>
      <c r="F179" s="73"/>
      <c r="G179" s="73"/>
      <c r="H179" s="73"/>
    </row>
    <row r="180" spans="2:8" s="8" customFormat="1">
      <c r="B180" s="14"/>
      <c r="C180" s="7"/>
      <c r="D180" s="57"/>
      <c r="E180" s="73"/>
      <c r="F180" s="73"/>
      <c r="G180" s="73"/>
      <c r="H180" s="73"/>
    </row>
    <row r="181" spans="2:8" s="8" customFormat="1">
      <c r="B181" s="14"/>
      <c r="C181" s="7"/>
      <c r="D181" s="57"/>
      <c r="E181" s="73"/>
      <c r="F181" s="73"/>
      <c r="G181" s="73"/>
      <c r="H181" s="73"/>
    </row>
    <row r="182" spans="2:8" s="8" customFormat="1">
      <c r="B182" s="14"/>
      <c r="C182" s="7"/>
      <c r="D182" s="57"/>
      <c r="E182" s="73"/>
      <c r="F182" s="73"/>
      <c r="G182" s="73"/>
      <c r="H182" s="73"/>
    </row>
    <row r="183" spans="2:8" s="8" customFormat="1">
      <c r="B183" s="14"/>
      <c r="C183" s="7"/>
      <c r="D183" s="57"/>
      <c r="E183" s="73"/>
      <c r="F183" s="73"/>
      <c r="G183" s="73"/>
      <c r="H183" s="73"/>
    </row>
    <row r="184" spans="2:8" s="8" customFormat="1">
      <c r="B184" s="14"/>
      <c r="C184" s="7"/>
      <c r="D184" s="57"/>
      <c r="E184" s="73"/>
      <c r="F184" s="73"/>
      <c r="G184" s="73"/>
      <c r="H184" s="73"/>
    </row>
    <row r="185" spans="2:8" s="8" customFormat="1">
      <c r="B185" s="14"/>
      <c r="C185" s="7"/>
      <c r="D185" s="57"/>
      <c r="E185" s="73"/>
      <c r="F185" s="73"/>
      <c r="G185" s="73"/>
      <c r="H185" s="73"/>
    </row>
    <row r="186" spans="2:8" s="8" customFormat="1">
      <c r="B186" s="14"/>
      <c r="C186" s="7"/>
      <c r="D186" s="57"/>
      <c r="E186" s="73"/>
      <c r="F186" s="73"/>
      <c r="G186" s="73"/>
      <c r="H186" s="73"/>
    </row>
    <row r="187" spans="2:8" s="8" customFormat="1">
      <c r="B187" s="14"/>
      <c r="C187" s="7"/>
      <c r="D187" s="57"/>
      <c r="E187" s="73"/>
      <c r="F187" s="73"/>
      <c r="G187" s="73"/>
      <c r="H187" s="73"/>
    </row>
    <row r="188" spans="2:8" s="8" customFormat="1">
      <c r="B188" s="14"/>
      <c r="C188" s="7"/>
      <c r="D188" s="57"/>
      <c r="E188" s="73"/>
      <c r="F188" s="73"/>
      <c r="G188" s="73"/>
      <c r="H188" s="73"/>
    </row>
    <row r="189" spans="2:8" s="8" customFormat="1">
      <c r="B189" s="14"/>
      <c r="C189" s="7"/>
      <c r="D189" s="57"/>
      <c r="E189" s="73"/>
      <c r="F189" s="73"/>
      <c r="G189" s="73"/>
      <c r="H189" s="73"/>
    </row>
    <row r="190" spans="2:8" s="8" customFormat="1">
      <c r="B190" s="14"/>
      <c r="C190" s="7"/>
      <c r="D190" s="57"/>
      <c r="E190" s="73"/>
      <c r="F190" s="73"/>
      <c r="G190" s="73"/>
      <c r="H190" s="73"/>
    </row>
    <row r="191" spans="2:8" s="8" customFormat="1">
      <c r="B191" s="14"/>
      <c r="C191" s="7"/>
      <c r="D191" s="57"/>
      <c r="E191" s="73"/>
      <c r="F191" s="73"/>
      <c r="G191" s="73"/>
      <c r="H191" s="73"/>
    </row>
    <row r="192" spans="2:8" s="8" customFormat="1">
      <c r="B192" s="14"/>
      <c r="C192" s="7"/>
      <c r="D192" s="57"/>
      <c r="E192" s="73"/>
      <c r="F192" s="73"/>
      <c r="G192" s="73"/>
      <c r="H192" s="73"/>
    </row>
    <row r="193" spans="2:8" s="8" customFormat="1">
      <c r="B193" s="14"/>
      <c r="C193" s="7"/>
      <c r="D193" s="57"/>
      <c r="E193" s="73"/>
      <c r="F193" s="73"/>
      <c r="G193" s="73"/>
      <c r="H193" s="73"/>
    </row>
    <row r="194" spans="2:8" s="8" customFormat="1">
      <c r="B194" s="14"/>
      <c r="C194" s="7"/>
      <c r="D194" s="57"/>
      <c r="E194" s="73"/>
      <c r="F194" s="73"/>
      <c r="G194" s="73"/>
      <c r="H194" s="73"/>
    </row>
    <row r="195" spans="2:8" s="8" customFormat="1">
      <c r="B195" s="14"/>
      <c r="C195" s="7"/>
      <c r="D195" s="57"/>
      <c r="E195" s="73"/>
      <c r="F195" s="73"/>
      <c r="G195" s="73"/>
      <c r="H195" s="73"/>
    </row>
    <row r="196" spans="2:8" s="8" customFormat="1">
      <c r="B196" s="14"/>
      <c r="C196" s="7"/>
      <c r="D196" s="57"/>
      <c r="E196" s="73"/>
      <c r="F196" s="73"/>
      <c r="G196" s="73"/>
      <c r="H196" s="73"/>
    </row>
    <row r="197" spans="2:8" s="8" customFormat="1">
      <c r="B197" s="14"/>
      <c r="C197" s="7"/>
      <c r="D197" s="57"/>
      <c r="E197" s="73"/>
      <c r="F197" s="73"/>
      <c r="G197" s="73"/>
      <c r="H197" s="73"/>
    </row>
    <row r="198" spans="2:8" s="8" customFormat="1">
      <c r="B198" s="14"/>
      <c r="C198" s="7"/>
      <c r="D198" s="57"/>
      <c r="E198" s="73"/>
      <c r="F198" s="73"/>
      <c r="G198" s="73"/>
      <c r="H198" s="73"/>
    </row>
    <row r="199" spans="2:8" s="8" customFormat="1">
      <c r="B199" s="14"/>
      <c r="C199" s="7"/>
      <c r="D199" s="57"/>
      <c r="E199" s="73"/>
      <c r="F199" s="73"/>
      <c r="G199" s="73"/>
      <c r="H199" s="73"/>
    </row>
    <row r="200" spans="2:8" s="8" customFormat="1">
      <c r="B200" s="14"/>
      <c r="C200" s="7"/>
      <c r="D200" s="57"/>
      <c r="E200" s="73"/>
      <c r="F200" s="73"/>
      <c r="G200" s="73"/>
      <c r="H200" s="73"/>
    </row>
    <row r="201" spans="2:8" s="8" customFormat="1">
      <c r="B201" s="14"/>
      <c r="C201" s="7"/>
      <c r="D201" s="57"/>
      <c r="E201" s="73"/>
      <c r="F201" s="73"/>
      <c r="G201" s="73"/>
      <c r="H201" s="73"/>
    </row>
    <row r="202" spans="2:8" s="8" customFormat="1">
      <c r="B202" s="14"/>
      <c r="C202" s="7"/>
      <c r="D202" s="57"/>
      <c r="E202" s="73"/>
      <c r="F202" s="73"/>
      <c r="G202" s="73"/>
      <c r="H202" s="73"/>
    </row>
    <row r="203" spans="2:8" s="8" customFormat="1">
      <c r="B203" s="14"/>
      <c r="C203" s="7"/>
      <c r="D203" s="57"/>
      <c r="E203" s="73"/>
      <c r="F203" s="73"/>
      <c r="G203" s="73"/>
      <c r="H203" s="73"/>
    </row>
    <row r="204" spans="2:8" s="8" customFormat="1">
      <c r="B204" s="14"/>
      <c r="C204" s="7"/>
      <c r="D204" s="57"/>
      <c r="E204" s="73"/>
      <c r="F204" s="73"/>
      <c r="G204" s="73"/>
      <c r="H204" s="73"/>
    </row>
    <row r="205" spans="2:8" s="8" customFormat="1">
      <c r="B205" s="14"/>
      <c r="C205" s="7"/>
      <c r="D205" s="57"/>
      <c r="E205" s="73"/>
      <c r="F205" s="73"/>
      <c r="G205" s="73"/>
      <c r="H205" s="73"/>
    </row>
    <row r="206" spans="2:8" s="8" customFormat="1">
      <c r="B206" s="14"/>
      <c r="C206" s="7"/>
      <c r="D206" s="57"/>
      <c r="E206" s="73"/>
      <c r="F206" s="73"/>
      <c r="G206" s="73"/>
      <c r="H206" s="73"/>
    </row>
    <row r="207" spans="2:8" s="8" customFormat="1">
      <c r="B207" s="14"/>
      <c r="C207" s="7"/>
      <c r="D207" s="57"/>
      <c r="E207" s="73"/>
      <c r="F207" s="73"/>
      <c r="G207" s="73"/>
      <c r="H207" s="73"/>
    </row>
    <row r="208" spans="2:8" s="8" customFormat="1">
      <c r="B208" s="14"/>
      <c r="C208" s="7"/>
      <c r="D208" s="57"/>
      <c r="E208" s="73"/>
      <c r="F208" s="73"/>
      <c r="G208" s="73"/>
      <c r="H208" s="73"/>
    </row>
    <row r="209" spans="2:8" s="8" customFormat="1">
      <c r="B209" s="14"/>
      <c r="C209" s="7"/>
      <c r="D209" s="57"/>
      <c r="E209" s="73"/>
      <c r="F209" s="73"/>
      <c r="G209" s="73"/>
      <c r="H209" s="73"/>
    </row>
    <row r="210" spans="2:8" s="8" customFormat="1">
      <c r="B210" s="14"/>
      <c r="C210" s="7"/>
      <c r="D210" s="57"/>
      <c r="E210" s="73"/>
      <c r="F210" s="73"/>
      <c r="G210" s="73"/>
      <c r="H210" s="73"/>
    </row>
    <row r="211" spans="2:8" s="8" customFormat="1">
      <c r="B211" s="14"/>
      <c r="C211" s="7"/>
      <c r="D211" s="57"/>
      <c r="E211" s="73"/>
      <c r="F211" s="73"/>
      <c r="G211" s="73"/>
      <c r="H211" s="73"/>
    </row>
    <row r="212" spans="2:8" s="8" customFormat="1">
      <c r="B212" s="14"/>
      <c r="C212" s="7"/>
      <c r="D212" s="57"/>
      <c r="E212" s="73"/>
      <c r="F212" s="73"/>
      <c r="G212" s="73"/>
      <c r="H212" s="73"/>
    </row>
    <row r="213" spans="2:8" s="8" customFormat="1">
      <c r="B213" s="14"/>
      <c r="C213" s="7"/>
      <c r="D213" s="57"/>
      <c r="E213" s="73"/>
      <c r="F213" s="73"/>
      <c r="G213" s="73"/>
      <c r="H213" s="73"/>
    </row>
    <row r="214" spans="2:8" s="8" customFormat="1">
      <c r="B214" s="14"/>
      <c r="C214" s="7"/>
      <c r="D214" s="57"/>
      <c r="E214" s="73"/>
      <c r="F214" s="73"/>
      <c r="G214" s="73"/>
      <c r="H214" s="73"/>
    </row>
    <row r="215" spans="2:8" s="8" customFormat="1">
      <c r="B215" s="14"/>
      <c r="C215" s="7"/>
      <c r="D215" s="57"/>
      <c r="E215" s="73"/>
      <c r="F215" s="73"/>
      <c r="G215" s="73"/>
      <c r="H215" s="73"/>
    </row>
    <row r="216" spans="2:8" s="8" customFormat="1">
      <c r="B216" s="14"/>
      <c r="C216" s="7"/>
      <c r="D216" s="57"/>
      <c r="E216" s="73"/>
      <c r="F216" s="73"/>
      <c r="G216" s="73"/>
      <c r="H216" s="73"/>
    </row>
    <row r="217" spans="2:8" s="8" customFormat="1">
      <c r="B217" s="14"/>
      <c r="C217" s="7"/>
      <c r="D217" s="57"/>
      <c r="E217" s="73"/>
      <c r="F217" s="73"/>
      <c r="G217" s="73"/>
      <c r="H217" s="73"/>
    </row>
    <row r="218" spans="2:8" s="8" customFormat="1">
      <c r="B218" s="14"/>
      <c r="C218" s="7"/>
      <c r="D218" s="57"/>
      <c r="E218" s="73"/>
      <c r="F218" s="73"/>
      <c r="G218" s="73"/>
      <c r="H218" s="73"/>
    </row>
    <row r="219" spans="2:8" s="8" customFormat="1">
      <c r="B219" s="14"/>
      <c r="C219" s="7"/>
      <c r="D219" s="57"/>
      <c r="E219" s="73"/>
      <c r="F219" s="73"/>
      <c r="G219" s="73"/>
      <c r="H219" s="73"/>
    </row>
    <row r="220" spans="2:8" s="8" customFormat="1">
      <c r="B220" s="14"/>
      <c r="C220" s="7"/>
      <c r="D220" s="57"/>
      <c r="E220" s="73"/>
      <c r="F220" s="73"/>
      <c r="G220" s="73"/>
      <c r="H220" s="73"/>
    </row>
    <row r="221" spans="2:8" s="8" customFormat="1">
      <c r="B221" s="14"/>
      <c r="C221" s="7"/>
      <c r="D221" s="57"/>
      <c r="E221" s="73"/>
      <c r="F221" s="73"/>
      <c r="G221" s="73"/>
      <c r="H221" s="73"/>
    </row>
    <row r="222" spans="2:8" s="8" customFormat="1">
      <c r="B222" s="14"/>
      <c r="C222" s="7"/>
      <c r="D222" s="57"/>
      <c r="E222" s="73"/>
      <c r="F222" s="73"/>
      <c r="G222" s="73"/>
      <c r="H222" s="73"/>
    </row>
    <row r="223" spans="2:8" s="8" customFormat="1">
      <c r="B223" s="14"/>
      <c r="C223" s="7"/>
      <c r="D223" s="57"/>
      <c r="E223" s="73"/>
      <c r="F223" s="73"/>
      <c r="G223" s="73"/>
      <c r="H223" s="73"/>
    </row>
    <row r="224" spans="2:8" s="8" customFormat="1">
      <c r="B224" s="14"/>
      <c r="C224" s="7"/>
      <c r="D224" s="57"/>
      <c r="E224" s="73"/>
      <c r="F224" s="73"/>
      <c r="G224" s="73"/>
      <c r="H224" s="73"/>
    </row>
    <row r="225" spans="2:8" s="8" customFormat="1">
      <c r="B225" s="14"/>
      <c r="C225" s="7"/>
      <c r="D225" s="57"/>
      <c r="E225" s="73"/>
      <c r="F225" s="73"/>
      <c r="G225" s="73"/>
      <c r="H225" s="73"/>
    </row>
    <row r="226" spans="2:8" s="8" customFormat="1">
      <c r="B226" s="14"/>
      <c r="C226" s="7"/>
      <c r="D226" s="57"/>
      <c r="E226" s="73"/>
      <c r="F226" s="73"/>
      <c r="G226" s="73"/>
      <c r="H226" s="73"/>
    </row>
    <row r="227" spans="2:8" s="8" customFormat="1">
      <c r="B227" s="14"/>
      <c r="C227" s="7"/>
      <c r="D227" s="57"/>
      <c r="E227" s="73"/>
      <c r="F227" s="73"/>
      <c r="G227" s="73"/>
      <c r="H227" s="73"/>
    </row>
    <row r="228" spans="2:8" s="8" customFormat="1">
      <c r="B228" s="14"/>
      <c r="C228" s="7"/>
      <c r="D228" s="57"/>
      <c r="E228" s="73"/>
      <c r="F228" s="73"/>
      <c r="G228" s="73"/>
      <c r="H228" s="73"/>
    </row>
    <row r="229" spans="2:8" s="8" customFormat="1">
      <c r="B229" s="14"/>
      <c r="C229" s="7"/>
      <c r="D229" s="57"/>
      <c r="E229" s="73"/>
      <c r="F229" s="73"/>
      <c r="G229" s="73"/>
      <c r="H229" s="73"/>
    </row>
    <row r="230" spans="2:8" s="8" customFormat="1">
      <c r="B230" s="14"/>
      <c r="C230" s="7"/>
      <c r="D230" s="57"/>
      <c r="E230" s="73"/>
      <c r="F230" s="73"/>
      <c r="G230" s="73"/>
      <c r="H230" s="73"/>
    </row>
    <row r="231" spans="2:8" s="8" customFormat="1">
      <c r="B231" s="14"/>
      <c r="C231" s="7"/>
      <c r="D231" s="57"/>
      <c r="E231" s="73"/>
      <c r="F231" s="73"/>
      <c r="G231" s="73"/>
      <c r="H231" s="73"/>
    </row>
    <row r="232" spans="2:8" s="8" customFormat="1">
      <c r="B232" s="14"/>
      <c r="C232" s="7"/>
      <c r="D232" s="57"/>
      <c r="E232" s="73"/>
      <c r="F232" s="73"/>
      <c r="G232" s="73"/>
      <c r="H232" s="73"/>
    </row>
    <row r="233" spans="2:8" s="8" customFormat="1">
      <c r="B233" s="14"/>
      <c r="C233" s="7"/>
      <c r="D233" s="57"/>
      <c r="E233" s="73"/>
      <c r="F233" s="73"/>
      <c r="G233" s="73"/>
      <c r="H233" s="73"/>
    </row>
    <row r="234" spans="2:8" s="8" customFormat="1">
      <c r="B234" s="14"/>
      <c r="C234" s="7"/>
      <c r="D234" s="57"/>
      <c r="E234" s="73"/>
      <c r="F234" s="73"/>
      <c r="G234" s="73"/>
      <c r="H234" s="73"/>
    </row>
    <row r="235" spans="2:8" s="8" customFormat="1">
      <c r="B235" s="14"/>
      <c r="C235" s="7"/>
      <c r="D235" s="57"/>
      <c r="E235" s="73"/>
      <c r="F235" s="73"/>
      <c r="G235" s="73"/>
      <c r="H235" s="73"/>
    </row>
    <row r="236" spans="2:8" s="8" customFormat="1">
      <c r="B236" s="14"/>
      <c r="C236" s="7"/>
      <c r="D236" s="57"/>
      <c r="E236" s="73"/>
      <c r="F236" s="73"/>
      <c r="G236" s="73"/>
      <c r="H236" s="73"/>
    </row>
    <row r="237" spans="2:8" s="8" customFormat="1">
      <c r="B237" s="14"/>
      <c r="C237" s="7"/>
      <c r="D237" s="57"/>
      <c r="E237" s="73"/>
      <c r="F237" s="73"/>
      <c r="G237" s="73"/>
      <c r="H237" s="73"/>
    </row>
    <row r="238" spans="2:8" s="8" customFormat="1">
      <c r="B238" s="14"/>
      <c r="C238" s="7"/>
      <c r="D238" s="57"/>
      <c r="E238" s="73"/>
      <c r="F238" s="73"/>
      <c r="G238" s="73"/>
      <c r="H238" s="73"/>
    </row>
    <row r="239" spans="2:8" s="8" customFormat="1">
      <c r="B239" s="14"/>
      <c r="C239" s="7"/>
      <c r="D239" s="57"/>
      <c r="E239" s="73"/>
      <c r="F239" s="73"/>
      <c r="G239" s="73"/>
      <c r="H239" s="73"/>
    </row>
    <row r="240" spans="2:8" s="8" customFormat="1">
      <c r="B240" s="14"/>
      <c r="C240" s="7"/>
      <c r="D240" s="57"/>
      <c r="E240" s="73"/>
      <c r="F240" s="73"/>
      <c r="G240" s="73"/>
      <c r="H240" s="73"/>
    </row>
    <row r="241" spans="2:8" s="8" customFormat="1">
      <c r="B241" s="14"/>
      <c r="C241" s="7"/>
      <c r="D241" s="57"/>
      <c r="E241" s="73"/>
      <c r="F241" s="73"/>
      <c r="G241" s="73"/>
      <c r="H241" s="73"/>
    </row>
    <row r="242" spans="2:8" s="8" customFormat="1">
      <c r="B242" s="14"/>
      <c r="C242" s="7"/>
      <c r="D242" s="57"/>
      <c r="E242" s="73"/>
      <c r="F242" s="73"/>
      <c r="G242" s="73"/>
      <c r="H242" s="73"/>
    </row>
    <row r="243" spans="2:8" s="8" customFormat="1">
      <c r="B243" s="14"/>
      <c r="C243" s="7"/>
      <c r="D243" s="57"/>
      <c r="E243" s="73"/>
      <c r="F243" s="73"/>
      <c r="G243" s="73"/>
      <c r="H243" s="73"/>
    </row>
    <row r="244" spans="2:8" s="8" customFormat="1">
      <c r="B244" s="14"/>
      <c r="C244" s="7"/>
      <c r="D244" s="57"/>
      <c r="E244" s="73"/>
      <c r="F244" s="73"/>
      <c r="G244" s="73"/>
      <c r="H244" s="73"/>
    </row>
    <row r="245" spans="2:8" s="8" customFormat="1">
      <c r="B245" s="14"/>
      <c r="C245" s="7"/>
      <c r="D245" s="57"/>
      <c r="E245" s="73"/>
      <c r="F245" s="73"/>
      <c r="G245" s="73"/>
      <c r="H245" s="73"/>
    </row>
    <row r="246" spans="2:8" s="8" customFormat="1">
      <c r="B246" s="14"/>
      <c r="C246" s="7"/>
      <c r="D246" s="57"/>
      <c r="E246" s="73"/>
      <c r="F246" s="73"/>
      <c r="G246" s="73"/>
      <c r="H246" s="73"/>
    </row>
    <row r="247" spans="2:8" s="8" customFormat="1">
      <c r="B247" s="14"/>
      <c r="C247" s="7"/>
      <c r="D247" s="57"/>
      <c r="E247" s="73"/>
      <c r="F247" s="73"/>
      <c r="G247" s="73"/>
      <c r="H247" s="73"/>
    </row>
    <row r="248" spans="2:8" s="8" customFormat="1">
      <c r="B248" s="14"/>
      <c r="C248" s="7"/>
      <c r="D248" s="57"/>
      <c r="E248" s="73"/>
      <c r="F248" s="73"/>
      <c r="G248" s="73"/>
      <c r="H248" s="73"/>
    </row>
    <row r="249" spans="2:8" s="8" customFormat="1">
      <c r="B249" s="14"/>
      <c r="C249" s="7"/>
      <c r="D249" s="57"/>
      <c r="E249" s="73"/>
      <c r="F249" s="73"/>
      <c r="G249" s="73"/>
      <c r="H249" s="73"/>
    </row>
    <row r="250" spans="2:8" s="8" customFormat="1">
      <c r="B250" s="14"/>
      <c r="C250" s="7"/>
      <c r="D250" s="57"/>
      <c r="E250" s="73"/>
      <c r="F250" s="73"/>
      <c r="G250" s="73"/>
      <c r="H250" s="73"/>
    </row>
    <row r="251" spans="2:8" s="8" customFormat="1">
      <c r="B251" s="14"/>
      <c r="C251" s="7"/>
      <c r="D251" s="57"/>
      <c r="E251" s="73"/>
      <c r="F251" s="73"/>
      <c r="G251" s="73"/>
      <c r="H251" s="73"/>
    </row>
    <row r="252" spans="2:8" s="8" customFormat="1">
      <c r="B252" s="14"/>
      <c r="C252" s="7"/>
      <c r="D252" s="57"/>
      <c r="E252" s="73"/>
      <c r="F252" s="73"/>
      <c r="G252" s="73"/>
      <c r="H252" s="73"/>
    </row>
    <row r="253" spans="2:8" s="8" customFormat="1">
      <c r="B253" s="14"/>
      <c r="C253" s="7"/>
      <c r="D253" s="57"/>
      <c r="E253" s="73"/>
      <c r="F253" s="73"/>
      <c r="G253" s="73"/>
      <c r="H253" s="73"/>
    </row>
    <row r="254" spans="2:8" s="8" customFormat="1">
      <c r="B254" s="14"/>
      <c r="C254" s="7"/>
      <c r="D254" s="57"/>
      <c r="E254" s="73"/>
      <c r="F254" s="73"/>
      <c r="G254" s="73"/>
      <c r="H254" s="73"/>
    </row>
    <row r="255" spans="2:8" s="8" customFormat="1">
      <c r="B255" s="14"/>
      <c r="C255" s="7"/>
      <c r="D255" s="57"/>
      <c r="E255" s="73"/>
      <c r="F255" s="73"/>
      <c r="G255" s="73"/>
      <c r="H255" s="73"/>
    </row>
    <row r="256" spans="2:8" s="8" customFormat="1">
      <c r="B256" s="14"/>
      <c r="C256" s="7"/>
      <c r="D256" s="57"/>
      <c r="E256" s="73"/>
      <c r="F256" s="73"/>
      <c r="G256" s="73"/>
      <c r="H256" s="73"/>
    </row>
    <row r="257" spans="2:8" s="8" customFormat="1">
      <c r="B257" s="14"/>
      <c r="C257" s="7"/>
      <c r="D257" s="57"/>
      <c r="E257" s="73"/>
      <c r="F257" s="73"/>
      <c r="G257" s="73"/>
      <c r="H257" s="73"/>
    </row>
    <row r="258" spans="2:8" s="8" customFormat="1">
      <c r="B258" s="14"/>
      <c r="C258" s="7"/>
      <c r="D258" s="57"/>
      <c r="E258" s="73"/>
      <c r="F258" s="73"/>
      <c r="G258" s="73"/>
      <c r="H258" s="73"/>
    </row>
    <row r="259" spans="2:8" s="8" customFormat="1">
      <c r="B259" s="14"/>
      <c r="C259" s="7"/>
      <c r="D259" s="57"/>
      <c r="E259" s="73"/>
      <c r="F259" s="73"/>
      <c r="G259" s="73"/>
      <c r="H259" s="73"/>
    </row>
    <row r="260" spans="2:8" s="8" customFormat="1">
      <c r="B260" s="14"/>
      <c r="C260" s="7"/>
      <c r="D260" s="57"/>
      <c r="E260" s="73"/>
      <c r="F260" s="73"/>
      <c r="G260" s="73"/>
      <c r="H260" s="73"/>
    </row>
    <row r="261" spans="2:8" s="8" customFormat="1">
      <c r="B261" s="14"/>
      <c r="C261" s="7"/>
      <c r="D261" s="57"/>
      <c r="E261" s="73"/>
      <c r="F261" s="73"/>
      <c r="G261" s="73"/>
      <c r="H261" s="73"/>
    </row>
    <row r="262" spans="2:8" s="8" customFormat="1">
      <c r="B262" s="14"/>
      <c r="C262" s="7"/>
      <c r="D262" s="57"/>
      <c r="E262" s="73"/>
      <c r="F262" s="73"/>
      <c r="G262" s="73"/>
      <c r="H262" s="73"/>
    </row>
    <row r="263" spans="2:8" s="8" customFormat="1">
      <c r="B263" s="14"/>
      <c r="C263" s="7"/>
      <c r="D263" s="57"/>
      <c r="E263" s="73"/>
      <c r="F263" s="73"/>
      <c r="G263" s="73"/>
      <c r="H263" s="73"/>
    </row>
    <row r="264" spans="2:8" s="8" customFormat="1">
      <c r="B264" s="14"/>
      <c r="C264" s="7"/>
      <c r="D264" s="57"/>
      <c r="E264" s="73"/>
      <c r="F264" s="73"/>
      <c r="G264" s="73"/>
      <c r="H264" s="73"/>
    </row>
    <row r="265" spans="2:8" s="8" customFormat="1">
      <c r="B265" s="14"/>
      <c r="C265" s="7"/>
      <c r="D265" s="57"/>
      <c r="E265" s="73"/>
      <c r="F265" s="73"/>
      <c r="G265" s="73"/>
      <c r="H265" s="73"/>
    </row>
    <row r="266" spans="2:8" s="8" customFormat="1">
      <c r="B266" s="14"/>
      <c r="C266" s="7"/>
      <c r="D266" s="57"/>
      <c r="E266" s="73"/>
      <c r="F266" s="73"/>
      <c r="G266" s="73"/>
      <c r="H266" s="73"/>
    </row>
    <row r="267" spans="2:8" s="8" customFormat="1">
      <c r="B267" s="14"/>
      <c r="C267" s="7"/>
      <c r="D267" s="57"/>
      <c r="E267" s="73"/>
      <c r="F267" s="73"/>
      <c r="G267" s="73"/>
      <c r="H267" s="73"/>
    </row>
    <row r="268" spans="2:8" s="8" customFormat="1">
      <c r="B268" s="14"/>
      <c r="C268" s="7"/>
      <c r="D268" s="57"/>
      <c r="E268" s="73"/>
      <c r="F268" s="73"/>
      <c r="G268" s="73"/>
      <c r="H268" s="73"/>
    </row>
    <row r="269" spans="2:8" s="8" customFormat="1">
      <c r="B269" s="14"/>
      <c r="C269" s="7"/>
      <c r="D269" s="57"/>
      <c r="E269" s="73"/>
      <c r="F269" s="73"/>
      <c r="G269" s="73"/>
      <c r="H269" s="73"/>
    </row>
    <row r="270" spans="2:8" s="8" customFormat="1">
      <c r="B270" s="14"/>
      <c r="C270" s="7"/>
      <c r="D270" s="57"/>
      <c r="E270" s="73"/>
      <c r="F270" s="73"/>
      <c r="G270" s="73"/>
      <c r="H270" s="73"/>
    </row>
    <row r="271" spans="2:8" s="8" customFormat="1">
      <c r="B271" s="14"/>
      <c r="C271" s="7"/>
      <c r="D271" s="57"/>
      <c r="E271" s="73"/>
      <c r="F271" s="73"/>
      <c r="G271" s="73"/>
      <c r="H271" s="73"/>
    </row>
    <row r="272" spans="2:8" s="8" customFormat="1">
      <c r="B272" s="14"/>
      <c r="C272" s="7"/>
      <c r="D272" s="57"/>
      <c r="E272" s="73"/>
      <c r="F272" s="73"/>
      <c r="G272" s="73"/>
      <c r="H272" s="73"/>
    </row>
    <row r="273" spans="2:8" s="8" customFormat="1">
      <c r="B273" s="14"/>
      <c r="C273" s="7"/>
      <c r="D273" s="57"/>
      <c r="E273" s="73"/>
      <c r="F273" s="73"/>
      <c r="G273" s="73"/>
      <c r="H273" s="73"/>
    </row>
    <row r="274" spans="2:8" s="8" customFormat="1">
      <c r="B274" s="14"/>
      <c r="C274" s="7"/>
      <c r="D274" s="57"/>
      <c r="E274" s="73"/>
      <c r="F274" s="73"/>
      <c r="G274" s="73"/>
      <c r="H274" s="73"/>
    </row>
    <row r="275" spans="2:8" s="8" customFormat="1">
      <c r="B275" s="14"/>
      <c r="C275" s="7"/>
      <c r="D275" s="57"/>
      <c r="E275" s="73"/>
      <c r="F275" s="73"/>
      <c r="G275" s="73"/>
      <c r="H275" s="73"/>
    </row>
    <row r="276" spans="2:8" s="8" customFormat="1">
      <c r="B276" s="14"/>
      <c r="C276" s="7"/>
      <c r="D276" s="57"/>
      <c r="E276" s="73"/>
      <c r="F276" s="73"/>
      <c r="G276" s="73"/>
      <c r="H276" s="73"/>
    </row>
    <row r="277" spans="2:8" s="8" customFormat="1">
      <c r="B277" s="14"/>
      <c r="C277" s="7"/>
      <c r="D277" s="57"/>
      <c r="E277" s="73"/>
      <c r="F277" s="73"/>
      <c r="G277" s="73"/>
      <c r="H277" s="73"/>
    </row>
    <row r="278" spans="2:8" s="8" customFormat="1">
      <c r="B278" s="14"/>
      <c r="C278" s="7"/>
      <c r="D278" s="57"/>
      <c r="E278" s="73"/>
      <c r="F278" s="73"/>
      <c r="G278" s="73"/>
      <c r="H278" s="73"/>
    </row>
    <row r="279" spans="2:8" s="8" customFormat="1">
      <c r="B279" s="14"/>
      <c r="C279" s="7"/>
      <c r="D279" s="57"/>
      <c r="E279" s="73"/>
      <c r="F279" s="73"/>
      <c r="G279" s="73"/>
      <c r="H279" s="73"/>
    </row>
    <row r="280" spans="2:8" s="8" customFormat="1">
      <c r="B280" s="14"/>
      <c r="C280" s="7"/>
      <c r="D280" s="57"/>
      <c r="E280" s="73"/>
      <c r="F280" s="73"/>
      <c r="G280" s="73"/>
      <c r="H280" s="73"/>
    </row>
    <row r="281" spans="2:8" s="8" customFormat="1">
      <c r="B281" s="14"/>
      <c r="C281" s="7"/>
      <c r="D281" s="57"/>
      <c r="E281" s="73"/>
      <c r="F281" s="73"/>
      <c r="G281" s="73"/>
      <c r="H281" s="73"/>
    </row>
    <row r="282" spans="2:8" s="8" customFormat="1">
      <c r="B282" s="14"/>
      <c r="C282" s="7"/>
      <c r="D282" s="57"/>
      <c r="E282" s="73"/>
      <c r="F282" s="73"/>
      <c r="G282" s="73"/>
      <c r="H282" s="73"/>
    </row>
    <row r="283" spans="2:8" s="8" customFormat="1">
      <c r="B283" s="14"/>
      <c r="C283" s="7"/>
      <c r="D283" s="57"/>
      <c r="E283" s="73"/>
      <c r="F283" s="73"/>
      <c r="G283" s="73"/>
      <c r="H283" s="73"/>
    </row>
    <row r="284" spans="2:8" s="8" customFormat="1">
      <c r="B284" s="14"/>
      <c r="C284" s="7"/>
      <c r="D284" s="57"/>
      <c r="E284" s="73"/>
      <c r="F284" s="73"/>
      <c r="G284" s="73"/>
      <c r="H284" s="73"/>
    </row>
    <row r="285" spans="2:8" s="8" customFormat="1">
      <c r="B285" s="14"/>
      <c r="C285" s="7"/>
      <c r="D285" s="57"/>
      <c r="E285" s="73"/>
      <c r="F285" s="73"/>
      <c r="G285" s="73"/>
      <c r="H285" s="73"/>
    </row>
    <row r="286" spans="2:8" s="8" customFormat="1">
      <c r="B286" s="14"/>
      <c r="C286" s="7"/>
      <c r="D286" s="57"/>
      <c r="E286" s="73"/>
      <c r="F286" s="73"/>
      <c r="G286" s="73"/>
      <c r="H286" s="73"/>
    </row>
    <row r="287" spans="2:8" s="8" customFormat="1">
      <c r="B287" s="14"/>
      <c r="C287" s="7"/>
      <c r="D287" s="57"/>
      <c r="E287" s="73"/>
      <c r="F287" s="73"/>
      <c r="G287" s="73"/>
      <c r="H287" s="73"/>
    </row>
    <row r="288" spans="2:8" s="8" customFormat="1">
      <c r="B288" s="14"/>
      <c r="C288" s="7"/>
      <c r="D288" s="57"/>
      <c r="E288" s="73"/>
      <c r="F288" s="73"/>
      <c r="G288" s="73"/>
      <c r="H288" s="73"/>
    </row>
    <row r="289" spans="2:8" s="8" customFormat="1">
      <c r="B289" s="14"/>
      <c r="C289" s="7"/>
      <c r="D289" s="57"/>
      <c r="E289" s="73"/>
      <c r="F289" s="73"/>
      <c r="G289" s="73"/>
      <c r="H289" s="73"/>
    </row>
    <row r="290" spans="2:8" s="8" customFormat="1">
      <c r="B290" s="14"/>
      <c r="C290" s="7"/>
      <c r="D290" s="57"/>
      <c r="E290" s="73"/>
      <c r="F290" s="73"/>
      <c r="G290" s="73"/>
      <c r="H290" s="73"/>
    </row>
    <row r="291" spans="2:8" s="8" customFormat="1">
      <c r="B291" s="14"/>
      <c r="C291" s="7"/>
      <c r="D291" s="57"/>
      <c r="E291" s="73"/>
      <c r="F291" s="73"/>
      <c r="G291" s="73"/>
      <c r="H291" s="73"/>
    </row>
    <row r="292" spans="2:8" s="8" customFormat="1">
      <c r="B292" s="14"/>
      <c r="C292" s="7"/>
      <c r="D292" s="57"/>
      <c r="E292" s="73"/>
      <c r="F292" s="73"/>
      <c r="G292" s="73"/>
      <c r="H292" s="73"/>
    </row>
    <row r="293" spans="2:8" s="8" customFormat="1">
      <c r="B293" s="14"/>
      <c r="C293" s="7"/>
      <c r="D293" s="57"/>
      <c r="E293" s="73"/>
      <c r="F293" s="73"/>
      <c r="G293" s="73"/>
      <c r="H293" s="73"/>
    </row>
    <row r="294" spans="2:8" s="8" customFormat="1">
      <c r="B294" s="14"/>
      <c r="C294" s="7"/>
      <c r="D294" s="57"/>
      <c r="E294" s="73"/>
      <c r="F294" s="73"/>
      <c r="G294" s="73"/>
      <c r="H294" s="73"/>
    </row>
    <row r="295" spans="2:8" s="8" customFormat="1">
      <c r="B295" s="14"/>
      <c r="C295" s="7"/>
      <c r="D295" s="57"/>
      <c r="E295" s="73"/>
      <c r="F295" s="73"/>
      <c r="G295" s="73"/>
      <c r="H295" s="73"/>
    </row>
    <row r="296" spans="2:8" s="8" customFormat="1">
      <c r="B296" s="14"/>
      <c r="C296" s="7"/>
      <c r="D296" s="57"/>
      <c r="E296" s="73"/>
      <c r="F296" s="73"/>
      <c r="G296" s="73"/>
      <c r="H296" s="73"/>
    </row>
    <row r="297" spans="2:8" s="8" customFormat="1">
      <c r="B297" s="14"/>
      <c r="C297" s="7"/>
      <c r="D297" s="57"/>
      <c r="E297" s="73"/>
      <c r="F297" s="73"/>
      <c r="G297" s="73"/>
      <c r="H297" s="73"/>
    </row>
    <row r="298" spans="2:8" s="8" customFormat="1">
      <c r="B298" s="14"/>
      <c r="C298" s="7"/>
      <c r="D298" s="57"/>
      <c r="E298" s="73"/>
      <c r="F298" s="73"/>
      <c r="G298" s="73"/>
      <c r="H298" s="73"/>
    </row>
    <row r="299" spans="2:8" s="8" customFormat="1">
      <c r="B299" s="14"/>
      <c r="C299" s="7"/>
      <c r="D299" s="57"/>
      <c r="E299" s="73"/>
      <c r="F299" s="73"/>
      <c r="G299" s="73"/>
      <c r="H299" s="73"/>
    </row>
    <row r="300" spans="2:8" s="8" customFormat="1">
      <c r="B300" s="14"/>
      <c r="C300" s="7"/>
      <c r="D300" s="57"/>
      <c r="E300" s="73"/>
      <c r="F300" s="73"/>
      <c r="G300" s="73"/>
      <c r="H300" s="73"/>
    </row>
    <row r="301" spans="2:8" s="8" customFormat="1">
      <c r="B301" s="14"/>
      <c r="C301" s="7"/>
      <c r="D301" s="57"/>
      <c r="E301" s="73"/>
      <c r="F301" s="73"/>
      <c r="G301" s="73"/>
      <c r="H301" s="73"/>
    </row>
    <row r="302" spans="2:8" s="8" customFormat="1">
      <c r="B302" s="14"/>
      <c r="C302" s="7"/>
      <c r="D302" s="57"/>
      <c r="E302" s="73"/>
      <c r="F302" s="73"/>
      <c r="G302" s="73"/>
      <c r="H302" s="73"/>
    </row>
    <row r="303" spans="2:8" s="8" customFormat="1">
      <c r="B303" s="14"/>
      <c r="C303" s="7"/>
      <c r="D303" s="57"/>
      <c r="E303" s="73"/>
      <c r="F303" s="73"/>
      <c r="G303" s="73"/>
      <c r="H303" s="73"/>
    </row>
    <row r="304" spans="2:8" s="8" customFormat="1">
      <c r="B304" s="14"/>
      <c r="C304" s="7"/>
      <c r="D304" s="57"/>
      <c r="E304" s="73"/>
      <c r="F304" s="73"/>
      <c r="G304" s="73"/>
      <c r="H304" s="73"/>
    </row>
    <row r="305" spans="2:8" s="8" customFormat="1">
      <c r="B305" s="14"/>
      <c r="C305" s="7"/>
      <c r="D305" s="57"/>
      <c r="E305" s="73"/>
      <c r="F305" s="73"/>
      <c r="G305" s="73"/>
      <c r="H305" s="73"/>
    </row>
    <row r="306" spans="2:8" s="8" customFormat="1">
      <c r="B306" s="14"/>
      <c r="C306" s="7"/>
      <c r="D306" s="57"/>
      <c r="E306" s="73"/>
      <c r="F306" s="73"/>
      <c r="G306" s="73"/>
      <c r="H306" s="73"/>
    </row>
    <row r="307" spans="2:8" s="8" customFormat="1">
      <c r="B307" s="14"/>
      <c r="C307" s="7"/>
      <c r="D307" s="57"/>
      <c r="E307" s="73"/>
      <c r="F307" s="73"/>
      <c r="G307" s="73"/>
      <c r="H307" s="73"/>
    </row>
    <row r="308" spans="2:8" s="8" customFormat="1">
      <c r="B308" s="14"/>
      <c r="C308" s="7"/>
      <c r="D308" s="57"/>
      <c r="E308" s="73"/>
      <c r="F308" s="73"/>
      <c r="G308" s="73"/>
      <c r="H308" s="73"/>
    </row>
    <row r="309" spans="2:8" s="8" customFormat="1">
      <c r="B309" s="14"/>
      <c r="C309" s="7"/>
      <c r="D309" s="57"/>
      <c r="E309" s="73"/>
      <c r="F309" s="73"/>
      <c r="G309" s="73"/>
      <c r="H309" s="73"/>
    </row>
    <row r="310" spans="2:8" s="8" customFormat="1">
      <c r="B310" s="14"/>
      <c r="C310" s="7"/>
      <c r="D310" s="57"/>
      <c r="E310" s="73"/>
      <c r="F310" s="73"/>
      <c r="G310" s="73"/>
      <c r="H310" s="73"/>
    </row>
    <row r="311" spans="2:8" s="8" customFormat="1">
      <c r="B311" s="14"/>
      <c r="C311" s="7"/>
      <c r="D311" s="57"/>
      <c r="E311" s="73"/>
      <c r="F311" s="73"/>
      <c r="G311" s="73"/>
      <c r="H311" s="73"/>
    </row>
    <row r="312" spans="2:8" s="8" customFormat="1">
      <c r="B312" s="14"/>
      <c r="C312" s="7"/>
      <c r="D312" s="57"/>
      <c r="E312" s="73"/>
      <c r="F312" s="73"/>
      <c r="G312" s="73"/>
      <c r="H312" s="73"/>
    </row>
    <row r="313" spans="2:8" s="8" customFormat="1">
      <c r="B313" s="14"/>
      <c r="C313" s="7"/>
      <c r="D313" s="57"/>
      <c r="E313" s="73"/>
      <c r="F313" s="73"/>
      <c r="G313" s="73"/>
      <c r="H313" s="73"/>
    </row>
    <row r="314" spans="2:8" s="8" customFormat="1">
      <c r="B314" s="14"/>
      <c r="C314" s="7"/>
      <c r="D314" s="57"/>
      <c r="E314" s="73"/>
      <c r="F314" s="73"/>
      <c r="G314" s="73"/>
      <c r="H314" s="73"/>
    </row>
    <row r="315" spans="2:8" s="8" customFormat="1">
      <c r="B315" s="14"/>
      <c r="C315" s="7"/>
      <c r="D315" s="57"/>
      <c r="E315" s="73"/>
      <c r="F315" s="73"/>
      <c r="G315" s="73"/>
      <c r="H315" s="73"/>
    </row>
    <row r="316" spans="2:8" s="8" customFormat="1">
      <c r="B316" s="14"/>
      <c r="C316" s="7"/>
      <c r="D316" s="57"/>
      <c r="E316" s="73"/>
      <c r="F316" s="73"/>
      <c r="G316" s="73"/>
      <c r="H316" s="73"/>
    </row>
    <row r="317" spans="2:8" s="8" customFormat="1">
      <c r="B317" s="14"/>
      <c r="C317" s="7"/>
      <c r="D317" s="57"/>
      <c r="E317" s="73"/>
      <c r="F317" s="73"/>
      <c r="G317" s="73"/>
      <c r="H317" s="73"/>
    </row>
    <row r="318" spans="2:8" s="8" customFormat="1">
      <c r="B318" s="14"/>
      <c r="C318" s="7"/>
      <c r="D318" s="57"/>
      <c r="E318" s="73"/>
      <c r="F318" s="73"/>
      <c r="G318" s="73"/>
      <c r="H318" s="73"/>
    </row>
    <row r="319" spans="2:8" s="8" customFormat="1">
      <c r="B319" s="14"/>
      <c r="C319" s="7"/>
      <c r="D319" s="57"/>
      <c r="E319" s="73"/>
      <c r="F319" s="73"/>
      <c r="G319" s="73"/>
      <c r="H319" s="73"/>
    </row>
    <row r="320" spans="2:8" s="8" customFormat="1">
      <c r="B320" s="14"/>
      <c r="C320" s="7"/>
      <c r="D320" s="57"/>
      <c r="E320" s="73"/>
      <c r="F320" s="73"/>
      <c r="G320" s="73"/>
      <c r="H320" s="73"/>
    </row>
    <row r="321" spans="2:8" s="8" customFormat="1">
      <c r="B321" s="14"/>
      <c r="C321" s="7"/>
      <c r="D321" s="57"/>
      <c r="E321" s="73"/>
      <c r="F321" s="73"/>
      <c r="G321" s="73"/>
      <c r="H321" s="73"/>
    </row>
    <row r="322" spans="2:8" s="8" customFormat="1">
      <c r="B322" s="14"/>
      <c r="C322" s="7"/>
      <c r="D322" s="57"/>
      <c r="E322" s="73"/>
      <c r="F322" s="73"/>
      <c r="G322" s="73"/>
      <c r="H322" s="73"/>
    </row>
    <row r="323" spans="2:8" s="8" customFormat="1">
      <c r="B323" s="14"/>
      <c r="C323" s="7"/>
      <c r="D323" s="57"/>
      <c r="E323" s="73"/>
      <c r="F323" s="73"/>
      <c r="G323" s="73"/>
      <c r="H323" s="73"/>
    </row>
    <row r="324" spans="2:8" s="8" customFormat="1">
      <c r="B324" s="14"/>
      <c r="C324" s="7"/>
      <c r="D324" s="57"/>
      <c r="E324" s="73"/>
      <c r="F324" s="73"/>
      <c r="G324" s="73"/>
      <c r="H324" s="73"/>
    </row>
    <row r="325" spans="2:8" s="8" customFormat="1">
      <c r="B325" s="14"/>
      <c r="C325" s="7"/>
      <c r="D325" s="57"/>
      <c r="E325" s="73"/>
      <c r="F325" s="73"/>
      <c r="G325" s="73"/>
      <c r="H325" s="73"/>
    </row>
    <row r="326" spans="2:8" s="8" customFormat="1">
      <c r="B326" s="14"/>
      <c r="C326" s="7"/>
      <c r="D326" s="57"/>
      <c r="E326" s="73"/>
      <c r="F326" s="73"/>
      <c r="G326" s="73"/>
      <c r="H326" s="73"/>
    </row>
    <row r="327" spans="2:8" s="8" customFormat="1">
      <c r="B327" s="14"/>
      <c r="C327" s="7"/>
      <c r="D327" s="57"/>
      <c r="E327" s="73"/>
      <c r="F327" s="73"/>
      <c r="G327" s="73"/>
      <c r="H327" s="73"/>
    </row>
    <row r="328" spans="2:8" s="8" customFormat="1">
      <c r="B328" s="14"/>
      <c r="C328" s="7"/>
      <c r="D328" s="57"/>
      <c r="E328" s="73"/>
      <c r="F328" s="73"/>
      <c r="G328" s="73"/>
      <c r="H328" s="73"/>
    </row>
    <row r="329" spans="2:8" s="8" customFormat="1">
      <c r="B329" s="14"/>
      <c r="C329" s="7"/>
      <c r="D329" s="57"/>
      <c r="E329" s="73"/>
      <c r="F329" s="73"/>
      <c r="G329" s="73"/>
      <c r="H329" s="73"/>
    </row>
    <row r="330" spans="2:8" s="8" customFormat="1">
      <c r="B330" s="14"/>
      <c r="C330" s="7"/>
      <c r="D330" s="57"/>
      <c r="E330" s="73"/>
      <c r="F330" s="73"/>
      <c r="G330" s="73"/>
      <c r="H330" s="73"/>
    </row>
    <row r="331" spans="2:8" s="8" customFormat="1">
      <c r="B331" s="14"/>
      <c r="C331" s="7"/>
      <c r="D331" s="57"/>
      <c r="E331" s="73"/>
      <c r="F331" s="73"/>
      <c r="G331" s="73"/>
      <c r="H331" s="73"/>
    </row>
    <row r="332" spans="2:8" s="8" customFormat="1">
      <c r="B332" s="14"/>
      <c r="C332" s="7"/>
      <c r="D332" s="57"/>
      <c r="E332" s="73"/>
      <c r="F332" s="73"/>
      <c r="G332" s="73"/>
      <c r="H332" s="73"/>
    </row>
    <row r="333" spans="2:8" s="8" customFormat="1">
      <c r="B333" s="14"/>
      <c r="C333" s="7"/>
      <c r="D333" s="57"/>
      <c r="E333" s="73"/>
      <c r="F333" s="73"/>
      <c r="G333" s="73"/>
      <c r="H333" s="73"/>
    </row>
    <row r="334" spans="2:8" s="8" customFormat="1">
      <c r="B334" s="14"/>
      <c r="C334" s="7"/>
      <c r="D334" s="57"/>
      <c r="E334" s="73"/>
      <c r="F334" s="73"/>
      <c r="G334" s="73"/>
      <c r="H334" s="73"/>
    </row>
    <row r="335" spans="2:8" s="8" customFormat="1">
      <c r="B335" s="14"/>
      <c r="C335" s="7"/>
      <c r="D335" s="57"/>
      <c r="E335" s="73"/>
      <c r="F335" s="73"/>
      <c r="G335" s="73"/>
      <c r="H335" s="73"/>
    </row>
    <row r="336" spans="2:8" s="8" customFormat="1">
      <c r="B336" s="14"/>
      <c r="C336" s="7"/>
      <c r="D336" s="57"/>
      <c r="E336" s="73"/>
      <c r="F336" s="73"/>
      <c r="G336" s="73"/>
      <c r="H336" s="73"/>
    </row>
    <row r="337" spans="2:8" s="8" customFormat="1">
      <c r="B337" s="14"/>
      <c r="C337" s="7"/>
      <c r="D337" s="57"/>
      <c r="E337" s="73"/>
      <c r="F337" s="73"/>
      <c r="G337" s="73"/>
      <c r="H337" s="73"/>
    </row>
    <row r="338" spans="2:8" s="8" customFormat="1">
      <c r="B338" s="14"/>
      <c r="C338" s="7"/>
      <c r="D338" s="57"/>
      <c r="E338" s="73"/>
      <c r="F338" s="73"/>
      <c r="G338" s="73"/>
      <c r="H338" s="73"/>
    </row>
    <row r="339" spans="2:8" s="8" customFormat="1">
      <c r="B339" s="14"/>
      <c r="C339" s="7"/>
      <c r="D339" s="57"/>
      <c r="E339" s="73"/>
      <c r="F339" s="73"/>
      <c r="G339" s="73"/>
      <c r="H339" s="73"/>
    </row>
    <row r="340" spans="2:8" s="8" customFormat="1">
      <c r="B340" s="14"/>
      <c r="C340" s="7"/>
      <c r="D340" s="57"/>
      <c r="E340" s="73"/>
      <c r="F340" s="73"/>
      <c r="G340" s="73"/>
      <c r="H340" s="73"/>
    </row>
    <row r="341" spans="2:8" s="8" customFormat="1">
      <c r="B341" s="14"/>
      <c r="C341" s="7"/>
      <c r="D341" s="57"/>
      <c r="E341" s="73"/>
      <c r="F341" s="73"/>
      <c r="G341" s="73"/>
      <c r="H341" s="73"/>
    </row>
    <row r="342" spans="2:8" s="8" customFormat="1">
      <c r="B342" s="14"/>
      <c r="C342" s="7"/>
      <c r="D342" s="57"/>
      <c r="E342" s="73"/>
      <c r="F342" s="73"/>
      <c r="G342" s="73"/>
      <c r="H342" s="73"/>
    </row>
    <row r="343" spans="2:8" s="8" customFormat="1">
      <c r="B343" s="14"/>
      <c r="C343" s="7"/>
      <c r="D343" s="57"/>
      <c r="E343" s="73"/>
      <c r="F343" s="73"/>
      <c r="G343" s="73"/>
      <c r="H343" s="73"/>
    </row>
    <row r="344" spans="2:8" s="8" customFormat="1">
      <c r="B344" s="14"/>
      <c r="C344" s="7"/>
      <c r="D344" s="57"/>
      <c r="E344" s="73"/>
      <c r="F344" s="73"/>
      <c r="G344" s="73"/>
      <c r="H344" s="73"/>
    </row>
    <row r="345" spans="2:8" s="8" customFormat="1">
      <c r="B345" s="14"/>
      <c r="C345" s="7"/>
      <c r="D345" s="57"/>
      <c r="E345" s="73"/>
      <c r="F345" s="73"/>
      <c r="G345" s="73"/>
      <c r="H345" s="73"/>
    </row>
    <row r="346" spans="2:8" s="8" customFormat="1">
      <c r="B346" s="14"/>
      <c r="C346" s="7"/>
      <c r="D346" s="57"/>
      <c r="E346" s="73"/>
      <c r="F346" s="73"/>
      <c r="G346" s="73"/>
      <c r="H346" s="73"/>
    </row>
    <row r="347" spans="2:8" s="8" customFormat="1">
      <c r="B347" s="14"/>
      <c r="C347" s="7"/>
      <c r="D347" s="57"/>
      <c r="E347" s="73"/>
      <c r="F347" s="73"/>
      <c r="G347" s="73"/>
      <c r="H347" s="73"/>
    </row>
    <row r="348" spans="2:8" s="8" customFormat="1">
      <c r="B348" s="14"/>
      <c r="C348" s="7"/>
      <c r="D348" s="57"/>
      <c r="E348" s="73"/>
      <c r="F348" s="73"/>
      <c r="G348" s="73"/>
      <c r="H348" s="73"/>
    </row>
    <row r="349" spans="2:8" s="8" customFormat="1">
      <c r="B349" s="14"/>
      <c r="C349" s="7"/>
      <c r="D349" s="57"/>
      <c r="E349" s="73"/>
      <c r="F349" s="73"/>
      <c r="G349" s="73"/>
      <c r="H349" s="73"/>
    </row>
    <row r="350" spans="2:8" s="8" customFormat="1">
      <c r="B350" s="14"/>
      <c r="C350" s="7"/>
      <c r="D350" s="57"/>
      <c r="E350" s="73"/>
      <c r="F350" s="73"/>
      <c r="G350" s="73"/>
      <c r="H350" s="73"/>
    </row>
    <row r="351" spans="2:8" s="8" customFormat="1">
      <c r="B351" s="14"/>
      <c r="C351" s="7"/>
      <c r="D351" s="57"/>
      <c r="E351" s="73"/>
      <c r="F351" s="73"/>
      <c r="G351" s="73"/>
      <c r="H351" s="73"/>
    </row>
    <row r="352" spans="2:8" s="8" customFormat="1">
      <c r="B352" s="14"/>
      <c r="C352" s="7"/>
      <c r="D352" s="57"/>
      <c r="E352" s="73"/>
      <c r="F352" s="73"/>
      <c r="G352" s="73"/>
      <c r="H352" s="73"/>
    </row>
    <row r="353" spans="2:8" s="8" customFormat="1">
      <c r="B353" s="14"/>
      <c r="C353" s="7"/>
      <c r="D353" s="57"/>
      <c r="E353" s="73"/>
      <c r="F353" s="73"/>
      <c r="G353" s="73"/>
      <c r="H353" s="73"/>
    </row>
    <row r="354" spans="2:8" s="8" customFormat="1">
      <c r="B354" s="14"/>
      <c r="C354" s="7"/>
      <c r="D354" s="57"/>
      <c r="E354" s="73"/>
      <c r="F354" s="73"/>
      <c r="G354" s="73"/>
      <c r="H354" s="73"/>
    </row>
    <row r="355" spans="2:8" s="8" customFormat="1">
      <c r="B355" s="14"/>
      <c r="C355" s="7"/>
      <c r="D355" s="57"/>
      <c r="E355" s="73"/>
      <c r="F355" s="73"/>
      <c r="G355" s="73"/>
      <c r="H355" s="73"/>
    </row>
    <row r="356" spans="2:8" s="8" customFormat="1">
      <c r="B356" s="14"/>
      <c r="C356" s="7"/>
      <c r="D356" s="57"/>
      <c r="E356" s="73"/>
      <c r="F356" s="73"/>
      <c r="G356" s="73"/>
      <c r="H356" s="73"/>
    </row>
    <row r="357" spans="2:8" s="8" customFormat="1">
      <c r="B357" s="14"/>
      <c r="C357" s="7"/>
      <c r="D357" s="57"/>
      <c r="E357" s="73"/>
      <c r="F357" s="73"/>
      <c r="G357" s="73"/>
      <c r="H357" s="73"/>
    </row>
    <row r="358" spans="2:8" s="8" customFormat="1">
      <c r="B358" s="14"/>
      <c r="C358" s="7"/>
      <c r="D358" s="57"/>
      <c r="E358" s="73"/>
      <c r="F358" s="73"/>
      <c r="G358" s="73"/>
      <c r="H358" s="73"/>
    </row>
    <row r="359" spans="2:8" s="8" customFormat="1">
      <c r="B359" s="14"/>
      <c r="C359" s="7"/>
      <c r="D359" s="57"/>
      <c r="E359" s="73"/>
      <c r="F359" s="73"/>
      <c r="G359" s="73"/>
      <c r="H359" s="73"/>
    </row>
    <row r="360" spans="2:8" s="8" customFormat="1">
      <c r="B360" s="14"/>
      <c r="C360" s="7"/>
      <c r="D360" s="57"/>
      <c r="E360" s="73"/>
      <c r="F360" s="73"/>
      <c r="G360" s="73"/>
      <c r="H360" s="73"/>
    </row>
    <row r="361" spans="2:8" s="8" customFormat="1">
      <c r="B361" s="14"/>
      <c r="C361" s="7"/>
      <c r="D361" s="57"/>
      <c r="E361" s="73"/>
      <c r="F361" s="73"/>
      <c r="G361" s="73"/>
      <c r="H361" s="73"/>
    </row>
    <row r="362" spans="2:8" s="8" customFormat="1">
      <c r="B362" s="14"/>
      <c r="C362" s="7"/>
      <c r="D362" s="57"/>
      <c r="E362" s="73"/>
      <c r="F362" s="73"/>
      <c r="G362" s="73"/>
      <c r="H362" s="73"/>
    </row>
    <row r="363" spans="2:8" s="8" customFormat="1">
      <c r="B363" s="14"/>
      <c r="C363" s="7"/>
      <c r="D363" s="57"/>
      <c r="E363" s="73"/>
      <c r="F363" s="73"/>
      <c r="G363" s="73"/>
      <c r="H363" s="73"/>
    </row>
    <row r="364" spans="2:8" s="8" customFormat="1">
      <c r="B364" s="14"/>
      <c r="C364" s="7"/>
      <c r="D364" s="57"/>
      <c r="E364" s="73"/>
      <c r="F364" s="73"/>
      <c r="G364" s="73"/>
      <c r="H364" s="73"/>
    </row>
    <row r="365" spans="2:8" s="8" customFormat="1">
      <c r="B365" s="14"/>
      <c r="C365" s="7"/>
      <c r="D365" s="57"/>
      <c r="E365" s="73"/>
      <c r="F365" s="73"/>
      <c r="G365" s="73"/>
      <c r="H365" s="73"/>
    </row>
    <row r="366" spans="2:8" s="8" customFormat="1">
      <c r="B366" s="14"/>
      <c r="C366" s="7"/>
      <c r="D366" s="57"/>
      <c r="E366" s="73"/>
      <c r="F366" s="73"/>
      <c r="G366" s="73"/>
      <c r="H366" s="73"/>
    </row>
    <row r="367" spans="2:8" s="8" customFormat="1">
      <c r="B367" s="14"/>
      <c r="C367" s="7"/>
      <c r="D367" s="57"/>
      <c r="E367" s="73"/>
      <c r="F367" s="73"/>
      <c r="G367" s="73"/>
      <c r="H367" s="73"/>
    </row>
    <row r="368" spans="2:8" s="8" customFormat="1">
      <c r="B368" s="14"/>
      <c r="C368" s="7"/>
      <c r="D368" s="57"/>
      <c r="E368" s="73"/>
      <c r="F368" s="73"/>
      <c r="G368" s="73"/>
      <c r="H368" s="73"/>
    </row>
    <row r="369" spans="2:8" s="8" customFormat="1">
      <c r="B369" s="14"/>
      <c r="C369" s="7"/>
      <c r="D369" s="57"/>
      <c r="E369" s="73"/>
      <c r="F369" s="73"/>
      <c r="G369" s="73"/>
      <c r="H369" s="73"/>
    </row>
    <row r="370" spans="2:8" s="8" customFormat="1">
      <c r="B370" s="14"/>
      <c r="C370" s="7"/>
      <c r="D370" s="57"/>
      <c r="E370" s="73"/>
      <c r="F370" s="73"/>
      <c r="G370" s="73"/>
      <c r="H370" s="73"/>
    </row>
    <row r="371" spans="2:8" s="8" customFormat="1">
      <c r="B371" s="14"/>
      <c r="C371" s="7"/>
      <c r="D371" s="57"/>
      <c r="E371" s="73"/>
      <c r="F371" s="73"/>
      <c r="G371" s="73"/>
      <c r="H371" s="73"/>
    </row>
    <row r="372" spans="2:8" s="8" customFormat="1">
      <c r="B372" s="14"/>
      <c r="C372" s="7"/>
      <c r="D372" s="57"/>
      <c r="E372" s="73"/>
      <c r="F372" s="73"/>
      <c r="G372" s="73"/>
      <c r="H372" s="73"/>
    </row>
    <row r="373" spans="2:8" s="8" customFormat="1">
      <c r="B373" s="14"/>
      <c r="C373" s="7"/>
      <c r="D373" s="57"/>
      <c r="E373" s="73"/>
      <c r="F373" s="73"/>
      <c r="G373" s="73"/>
      <c r="H373" s="73"/>
    </row>
    <row r="374" spans="2:8" s="8" customFormat="1">
      <c r="B374" s="14"/>
      <c r="C374" s="7"/>
      <c r="D374" s="57"/>
      <c r="E374" s="73"/>
      <c r="F374" s="73"/>
      <c r="G374" s="73"/>
      <c r="H374" s="73"/>
    </row>
    <row r="375" spans="2:8" s="8" customFormat="1">
      <c r="B375" s="14"/>
      <c r="C375" s="7"/>
      <c r="D375" s="57"/>
      <c r="E375" s="73"/>
      <c r="F375" s="73"/>
      <c r="G375" s="73"/>
      <c r="H375" s="73"/>
    </row>
    <row r="376" spans="2:8" s="8" customFormat="1">
      <c r="B376" s="14"/>
      <c r="C376" s="7"/>
      <c r="D376" s="57"/>
      <c r="E376" s="73"/>
      <c r="F376" s="73"/>
      <c r="G376" s="73"/>
      <c r="H376" s="73"/>
    </row>
    <row r="377" spans="2:8" s="8" customFormat="1">
      <c r="B377" s="14"/>
      <c r="C377" s="7"/>
      <c r="D377" s="57"/>
      <c r="E377" s="73"/>
      <c r="F377" s="73"/>
      <c r="G377" s="73"/>
      <c r="H377" s="73"/>
    </row>
    <row r="378" spans="2:8" s="8" customFormat="1">
      <c r="B378" s="14"/>
      <c r="C378" s="7"/>
      <c r="D378" s="57"/>
      <c r="E378" s="73"/>
      <c r="F378" s="73"/>
      <c r="G378" s="73"/>
      <c r="H378" s="73"/>
    </row>
    <row r="379" spans="2:8" s="8" customFormat="1">
      <c r="B379" s="14"/>
      <c r="C379" s="7"/>
      <c r="D379" s="57"/>
      <c r="E379" s="73"/>
      <c r="F379" s="73"/>
      <c r="G379" s="73"/>
      <c r="H379" s="73"/>
    </row>
    <row r="380" spans="2:8" s="8" customFormat="1">
      <c r="B380" s="14"/>
      <c r="C380" s="7"/>
      <c r="D380" s="57"/>
      <c r="E380" s="73"/>
      <c r="F380" s="73"/>
      <c r="G380" s="73"/>
      <c r="H380" s="73"/>
    </row>
    <row r="381" spans="2:8" s="8" customFormat="1">
      <c r="B381" s="14"/>
      <c r="C381" s="7"/>
      <c r="D381" s="57"/>
      <c r="E381" s="73"/>
      <c r="F381" s="73"/>
      <c r="G381" s="73"/>
      <c r="H381" s="73"/>
    </row>
    <row r="382" spans="2:8" s="8" customFormat="1">
      <c r="B382" s="14"/>
      <c r="C382" s="7"/>
      <c r="D382" s="57"/>
      <c r="E382" s="73"/>
      <c r="F382" s="73"/>
      <c r="G382" s="73"/>
      <c r="H382" s="73"/>
    </row>
    <row r="383" spans="2:8" s="8" customFormat="1">
      <c r="B383" s="14"/>
      <c r="C383" s="7"/>
      <c r="D383" s="57"/>
      <c r="E383" s="73"/>
      <c r="F383" s="73"/>
      <c r="G383" s="73"/>
      <c r="H383" s="73"/>
    </row>
    <row r="384" spans="2:8" s="8" customFormat="1">
      <c r="B384" s="14"/>
      <c r="C384" s="7"/>
      <c r="D384" s="57"/>
      <c r="E384" s="73"/>
      <c r="F384" s="73"/>
      <c r="G384" s="73"/>
      <c r="H384" s="73"/>
    </row>
    <row r="385" spans="2:8" s="8" customFormat="1">
      <c r="B385" s="14"/>
      <c r="C385" s="7"/>
      <c r="D385" s="57"/>
      <c r="E385" s="73"/>
      <c r="F385" s="73"/>
      <c r="G385" s="73"/>
      <c r="H385" s="73"/>
    </row>
    <row r="386" spans="2:8" s="8" customFormat="1">
      <c r="B386" s="14"/>
      <c r="C386" s="7"/>
      <c r="D386" s="57"/>
      <c r="E386" s="73"/>
      <c r="F386" s="73"/>
      <c r="G386" s="73"/>
      <c r="H386" s="73"/>
    </row>
    <row r="387" spans="2:8" s="8" customFormat="1">
      <c r="B387" s="14"/>
      <c r="C387" s="7"/>
      <c r="D387" s="57"/>
      <c r="E387" s="73"/>
      <c r="F387" s="73"/>
      <c r="G387" s="73"/>
      <c r="H387" s="73"/>
    </row>
    <row r="388" spans="2:8" s="8" customFormat="1">
      <c r="B388" s="14"/>
      <c r="C388" s="7"/>
      <c r="D388" s="57"/>
      <c r="E388" s="73"/>
      <c r="F388" s="73"/>
      <c r="G388" s="73"/>
      <c r="H388" s="73"/>
    </row>
    <row r="389" spans="2:8" s="8" customFormat="1">
      <c r="B389" s="14"/>
      <c r="C389" s="7"/>
      <c r="D389" s="57"/>
      <c r="E389" s="73"/>
      <c r="F389" s="73"/>
      <c r="G389" s="73"/>
      <c r="H389" s="73"/>
    </row>
    <row r="390" spans="2:8" s="8" customFormat="1">
      <c r="B390" s="14"/>
      <c r="C390" s="7"/>
      <c r="D390" s="57"/>
      <c r="E390" s="73"/>
      <c r="F390" s="73"/>
      <c r="G390" s="73"/>
      <c r="H390" s="73"/>
    </row>
    <row r="391" spans="2:8" s="8" customFormat="1">
      <c r="B391" s="14"/>
      <c r="C391" s="7"/>
      <c r="D391" s="57"/>
      <c r="E391" s="73"/>
      <c r="F391" s="73"/>
      <c r="G391" s="73"/>
      <c r="H391" s="73"/>
    </row>
    <row r="392" spans="2:8" s="8" customFormat="1">
      <c r="B392" s="14"/>
      <c r="C392" s="7"/>
      <c r="D392" s="57"/>
      <c r="E392" s="73"/>
      <c r="F392" s="73"/>
      <c r="G392" s="73"/>
      <c r="H392" s="73"/>
    </row>
    <row r="393" spans="2:8" s="8" customFormat="1">
      <c r="B393" s="14"/>
      <c r="C393" s="7"/>
      <c r="D393" s="57"/>
      <c r="E393" s="73"/>
      <c r="F393" s="73"/>
      <c r="G393" s="73"/>
      <c r="H393" s="73"/>
    </row>
    <row r="394" spans="2:8" s="8" customFormat="1">
      <c r="B394" s="14"/>
      <c r="C394" s="7"/>
      <c r="D394" s="57"/>
      <c r="E394" s="73"/>
      <c r="F394" s="73"/>
      <c r="G394" s="73"/>
      <c r="H394" s="73"/>
    </row>
    <row r="395" spans="2:8" s="8" customFormat="1">
      <c r="B395" s="14"/>
      <c r="C395" s="7"/>
      <c r="D395" s="57"/>
      <c r="E395" s="73"/>
      <c r="F395" s="73"/>
      <c r="G395" s="73"/>
      <c r="H395" s="73"/>
    </row>
    <row r="396" spans="2:8" s="8" customFormat="1">
      <c r="B396" s="14"/>
      <c r="C396" s="7"/>
      <c r="D396" s="57"/>
      <c r="E396" s="73"/>
      <c r="F396" s="73"/>
      <c r="G396" s="73"/>
      <c r="H396" s="73"/>
    </row>
    <row r="397" spans="2:8" s="8" customFormat="1">
      <c r="B397" s="14"/>
      <c r="C397" s="7"/>
      <c r="D397" s="57"/>
      <c r="E397" s="73"/>
      <c r="F397" s="73"/>
      <c r="G397" s="73"/>
      <c r="H397" s="73"/>
    </row>
    <row r="398" spans="2:8" s="8" customFormat="1">
      <c r="B398" s="14"/>
      <c r="C398" s="7"/>
      <c r="D398" s="57"/>
      <c r="E398" s="73"/>
      <c r="F398" s="73"/>
      <c r="G398" s="73"/>
      <c r="H398" s="73"/>
    </row>
    <row r="399" spans="2:8" s="8" customFormat="1">
      <c r="B399" s="14"/>
      <c r="C399" s="7"/>
      <c r="D399" s="57"/>
      <c r="E399" s="73"/>
      <c r="F399" s="73"/>
      <c r="G399" s="73"/>
      <c r="H399" s="73"/>
    </row>
    <row r="400" spans="2:8" s="8" customFormat="1">
      <c r="B400" s="14"/>
      <c r="C400" s="7"/>
      <c r="D400" s="57"/>
      <c r="E400" s="73"/>
      <c r="F400" s="73"/>
      <c r="G400" s="73"/>
      <c r="H400" s="73"/>
    </row>
    <row r="401" spans="2:8" s="8" customFormat="1">
      <c r="B401" s="14"/>
      <c r="C401" s="7"/>
      <c r="D401" s="57"/>
      <c r="E401" s="73"/>
      <c r="F401" s="73"/>
      <c r="G401" s="73"/>
      <c r="H401" s="73"/>
    </row>
    <row r="402" spans="2:8" s="8" customFormat="1">
      <c r="B402" s="14"/>
      <c r="C402" s="7"/>
      <c r="D402" s="57"/>
      <c r="E402" s="73"/>
      <c r="F402" s="73"/>
      <c r="G402" s="73"/>
      <c r="H402" s="73"/>
    </row>
    <row r="403" spans="2:8" s="8" customFormat="1">
      <c r="B403" s="14"/>
      <c r="C403" s="7"/>
      <c r="D403" s="57"/>
      <c r="E403" s="73"/>
      <c r="F403" s="73"/>
      <c r="G403" s="73"/>
      <c r="H403" s="73"/>
    </row>
    <row r="404" spans="2:8" s="8" customFormat="1">
      <c r="B404" s="14"/>
      <c r="C404" s="7"/>
      <c r="D404" s="57"/>
      <c r="E404" s="73"/>
      <c r="F404" s="73"/>
      <c r="G404" s="73"/>
      <c r="H404" s="73"/>
    </row>
    <row r="405" spans="2:8" s="8" customFormat="1">
      <c r="B405" s="14"/>
      <c r="C405" s="7"/>
      <c r="D405" s="57"/>
      <c r="E405" s="73"/>
      <c r="F405" s="73"/>
      <c r="G405" s="73"/>
      <c r="H405" s="73"/>
    </row>
    <row r="406" spans="2:8" s="8" customFormat="1">
      <c r="B406" s="14"/>
      <c r="C406" s="7"/>
      <c r="D406" s="57"/>
      <c r="E406" s="73"/>
      <c r="F406" s="73"/>
      <c r="G406" s="73"/>
      <c r="H406" s="73"/>
    </row>
    <row r="407" spans="2:8" s="8" customFormat="1">
      <c r="B407" s="14"/>
      <c r="C407" s="7"/>
      <c r="D407" s="57"/>
      <c r="E407" s="73"/>
      <c r="F407" s="73"/>
      <c r="G407" s="73"/>
      <c r="H407" s="73"/>
    </row>
    <row r="408" spans="2:8" s="8" customFormat="1">
      <c r="B408" s="14"/>
      <c r="C408" s="7"/>
      <c r="D408" s="57"/>
      <c r="E408" s="73"/>
      <c r="F408" s="73"/>
      <c r="G408" s="73"/>
      <c r="H408" s="73"/>
    </row>
    <row r="409" spans="2:8" s="8" customFormat="1">
      <c r="B409" s="14"/>
      <c r="C409" s="7"/>
      <c r="D409" s="57"/>
      <c r="E409" s="73"/>
      <c r="F409" s="73"/>
      <c r="G409" s="73"/>
      <c r="H409" s="73"/>
    </row>
    <row r="410" spans="2:8" s="8" customFormat="1">
      <c r="B410" s="14"/>
      <c r="C410" s="7"/>
      <c r="D410" s="57"/>
      <c r="E410" s="73"/>
      <c r="F410" s="73"/>
      <c r="G410" s="73"/>
      <c r="H410" s="73"/>
    </row>
    <row r="411" spans="2:8" s="8" customFormat="1">
      <c r="B411" s="14"/>
      <c r="C411" s="7"/>
      <c r="D411" s="57"/>
      <c r="E411" s="73"/>
      <c r="F411" s="73"/>
      <c r="G411" s="73"/>
      <c r="H411" s="73"/>
    </row>
    <row r="412" spans="2:8" s="8" customFormat="1">
      <c r="B412" s="14"/>
      <c r="C412" s="7"/>
      <c r="D412" s="57"/>
      <c r="E412" s="73"/>
      <c r="F412" s="73"/>
      <c r="G412" s="73"/>
      <c r="H412" s="73"/>
    </row>
    <row r="413" spans="2:8" s="8" customFormat="1">
      <c r="B413" s="14"/>
      <c r="C413" s="7"/>
      <c r="D413" s="57"/>
      <c r="E413" s="73"/>
      <c r="F413" s="73"/>
      <c r="G413" s="73"/>
      <c r="H413" s="73"/>
    </row>
    <row r="414" spans="2:8" s="8" customFormat="1">
      <c r="B414" s="14"/>
      <c r="C414" s="7"/>
      <c r="D414" s="57"/>
      <c r="E414" s="73"/>
      <c r="F414" s="73"/>
      <c r="G414" s="73"/>
      <c r="H414" s="73"/>
    </row>
    <row r="415" spans="2:8" s="8" customFormat="1">
      <c r="B415" s="14"/>
      <c r="C415" s="7"/>
      <c r="D415" s="57"/>
      <c r="E415" s="73"/>
      <c r="F415" s="73"/>
      <c r="G415" s="73"/>
      <c r="H415" s="73"/>
    </row>
    <row r="416" spans="2:8" s="8" customFormat="1">
      <c r="B416" s="14"/>
      <c r="C416" s="7"/>
      <c r="D416" s="57"/>
      <c r="E416" s="73"/>
      <c r="F416" s="73"/>
      <c r="G416" s="73"/>
      <c r="H416" s="73"/>
    </row>
    <row r="417" spans="2:8" s="8" customFormat="1">
      <c r="B417" s="14"/>
      <c r="C417" s="7"/>
      <c r="D417" s="57"/>
      <c r="E417" s="73"/>
      <c r="F417" s="73"/>
      <c r="G417" s="73"/>
      <c r="H417" s="73"/>
    </row>
    <row r="418" spans="2:8" s="8" customFormat="1">
      <c r="B418" s="14"/>
      <c r="C418" s="7"/>
      <c r="D418" s="57"/>
      <c r="E418" s="73"/>
      <c r="F418" s="73"/>
      <c r="G418" s="73"/>
      <c r="H418" s="73"/>
    </row>
    <row r="419" spans="2:8" s="8" customFormat="1">
      <c r="B419" s="14"/>
      <c r="C419" s="7"/>
      <c r="D419" s="57"/>
      <c r="E419" s="73"/>
      <c r="F419" s="73"/>
      <c r="G419" s="73"/>
      <c r="H419" s="73"/>
    </row>
    <row r="420" spans="2:8" s="8" customFormat="1">
      <c r="B420" s="14"/>
      <c r="C420" s="7"/>
      <c r="D420" s="57"/>
      <c r="E420" s="73"/>
      <c r="F420" s="73"/>
      <c r="G420" s="73"/>
      <c r="H420" s="73"/>
    </row>
    <row r="421" spans="2:8" s="8" customFormat="1">
      <c r="B421" s="14"/>
      <c r="C421" s="7"/>
      <c r="D421" s="57"/>
      <c r="E421" s="73"/>
      <c r="F421" s="73"/>
      <c r="G421" s="73"/>
      <c r="H421" s="73"/>
    </row>
    <row r="422" spans="2:8" s="8" customFormat="1">
      <c r="B422" s="14"/>
      <c r="C422" s="7"/>
      <c r="D422" s="57"/>
      <c r="E422" s="73"/>
      <c r="F422" s="73"/>
      <c r="G422" s="73"/>
      <c r="H422" s="73"/>
    </row>
    <row r="423" spans="2:8" s="8" customFormat="1">
      <c r="B423" s="14"/>
      <c r="C423" s="7"/>
      <c r="D423" s="57"/>
      <c r="E423" s="73"/>
      <c r="F423" s="73"/>
      <c r="G423" s="73"/>
      <c r="H423" s="73"/>
    </row>
    <row r="424" spans="2:8" s="8" customFormat="1">
      <c r="B424" s="14"/>
      <c r="C424" s="7"/>
      <c r="D424" s="57"/>
      <c r="E424" s="73"/>
      <c r="F424" s="73"/>
      <c r="G424" s="73"/>
      <c r="H424" s="73"/>
    </row>
    <row r="425" spans="2:8" s="8" customFormat="1">
      <c r="B425" s="14"/>
      <c r="C425" s="7"/>
      <c r="D425" s="57"/>
      <c r="E425" s="73"/>
      <c r="F425" s="73"/>
      <c r="G425" s="73"/>
      <c r="H425" s="73"/>
    </row>
    <row r="426" spans="2:8" s="8" customFormat="1">
      <c r="B426" s="14"/>
      <c r="C426" s="7"/>
      <c r="D426" s="57"/>
      <c r="E426" s="73"/>
      <c r="F426" s="73"/>
      <c r="G426" s="73"/>
      <c r="H426" s="73"/>
    </row>
    <row r="427" spans="2:8" s="8" customFormat="1">
      <c r="B427" s="14"/>
      <c r="C427" s="7"/>
      <c r="D427" s="57"/>
      <c r="E427" s="73"/>
      <c r="F427" s="73"/>
      <c r="G427" s="73"/>
      <c r="H427" s="73"/>
    </row>
    <row r="428" spans="2:8" s="8" customFormat="1">
      <c r="B428" s="14"/>
      <c r="C428" s="7"/>
      <c r="D428" s="57"/>
      <c r="E428" s="73"/>
      <c r="F428" s="73"/>
      <c r="G428" s="73"/>
      <c r="H428" s="73"/>
    </row>
    <row r="429" spans="2:8" s="8" customFormat="1">
      <c r="B429" s="14"/>
      <c r="C429" s="7"/>
      <c r="D429" s="57"/>
      <c r="E429" s="73"/>
      <c r="F429" s="73"/>
      <c r="G429" s="73"/>
      <c r="H429" s="73"/>
    </row>
    <row r="430" spans="2:8" s="8" customFormat="1">
      <c r="B430" s="14"/>
      <c r="C430" s="7"/>
      <c r="D430" s="57"/>
      <c r="E430" s="73"/>
      <c r="F430" s="73"/>
      <c r="G430" s="73"/>
      <c r="H430" s="73"/>
    </row>
    <row r="431" spans="2:8" s="8" customFormat="1">
      <c r="B431" s="14"/>
      <c r="C431" s="7"/>
      <c r="D431" s="57"/>
      <c r="E431" s="73"/>
      <c r="F431" s="73"/>
      <c r="G431" s="73"/>
      <c r="H431" s="73"/>
    </row>
    <row r="432" spans="2:8" s="8" customFormat="1">
      <c r="B432" s="14"/>
      <c r="C432" s="7"/>
      <c r="D432" s="57"/>
      <c r="E432" s="73"/>
      <c r="F432" s="73"/>
      <c r="G432" s="73"/>
      <c r="H432" s="73"/>
    </row>
    <row r="433" spans="2:8" s="8" customFormat="1">
      <c r="B433" s="14"/>
      <c r="C433" s="7"/>
      <c r="D433" s="57"/>
      <c r="E433" s="73"/>
      <c r="F433" s="73"/>
      <c r="G433" s="73"/>
      <c r="H433" s="73"/>
    </row>
    <row r="434" spans="2:8" s="8" customFormat="1">
      <c r="B434" s="14"/>
      <c r="C434" s="7"/>
      <c r="D434" s="57"/>
      <c r="E434" s="73"/>
      <c r="F434" s="73"/>
      <c r="G434" s="73"/>
      <c r="H434" s="73"/>
    </row>
    <row r="435" spans="2:8" s="8" customFormat="1">
      <c r="B435" s="14"/>
      <c r="C435" s="7"/>
      <c r="D435" s="57"/>
      <c r="E435" s="73"/>
      <c r="F435" s="73"/>
      <c r="G435" s="73"/>
      <c r="H435" s="73"/>
    </row>
    <row r="436" spans="2:8" s="8" customFormat="1">
      <c r="B436" s="14"/>
      <c r="C436" s="7"/>
      <c r="D436" s="57"/>
      <c r="E436" s="73"/>
      <c r="F436" s="73"/>
      <c r="G436" s="73"/>
      <c r="H436" s="73"/>
    </row>
    <row r="437" spans="2:8" s="8" customFormat="1">
      <c r="B437" s="14"/>
      <c r="C437" s="7"/>
      <c r="D437" s="57"/>
      <c r="E437" s="73"/>
      <c r="F437" s="73"/>
      <c r="G437" s="73"/>
      <c r="H437" s="73"/>
    </row>
    <row r="438" spans="2:8" s="8" customFormat="1">
      <c r="B438" s="14"/>
      <c r="C438" s="7"/>
      <c r="D438" s="57"/>
      <c r="E438" s="73"/>
      <c r="F438" s="73"/>
      <c r="G438" s="73"/>
      <c r="H438" s="73"/>
    </row>
    <row r="439" spans="2:8" s="8" customFormat="1">
      <c r="B439" s="14"/>
      <c r="C439" s="7"/>
      <c r="D439" s="57"/>
      <c r="E439" s="73"/>
      <c r="F439" s="73"/>
      <c r="G439" s="73"/>
      <c r="H439" s="73"/>
    </row>
    <row r="440" spans="2:8" s="8" customFormat="1">
      <c r="B440" s="14"/>
      <c r="C440" s="7"/>
      <c r="D440" s="57"/>
      <c r="E440" s="73"/>
      <c r="F440" s="73"/>
      <c r="G440" s="73"/>
      <c r="H440" s="73"/>
    </row>
    <row r="441" spans="2:8" s="8" customFormat="1">
      <c r="B441" s="14"/>
      <c r="C441" s="7"/>
      <c r="D441" s="57"/>
      <c r="E441" s="73"/>
      <c r="F441" s="73"/>
      <c r="G441" s="73"/>
      <c r="H441" s="73"/>
    </row>
    <row r="442" spans="2:8" s="8" customFormat="1">
      <c r="B442" s="14"/>
      <c r="C442" s="7"/>
      <c r="D442" s="57"/>
      <c r="E442" s="73"/>
      <c r="F442" s="73"/>
      <c r="G442" s="73"/>
      <c r="H442" s="73"/>
    </row>
    <row r="443" spans="2:8" s="8" customFormat="1">
      <c r="B443" s="14"/>
      <c r="C443" s="7"/>
      <c r="D443" s="57"/>
      <c r="E443" s="73"/>
      <c r="F443" s="73"/>
      <c r="G443" s="73"/>
      <c r="H443" s="73"/>
    </row>
    <row r="444" spans="2:8" s="8" customFormat="1">
      <c r="B444" s="14"/>
      <c r="C444" s="7"/>
      <c r="D444" s="57"/>
      <c r="E444" s="73"/>
      <c r="F444" s="73"/>
      <c r="G444" s="73"/>
      <c r="H444" s="73"/>
    </row>
    <row r="445" spans="2:8" s="8" customFormat="1">
      <c r="B445" s="14"/>
      <c r="C445" s="7"/>
      <c r="D445" s="57"/>
      <c r="E445" s="73"/>
      <c r="F445" s="73"/>
      <c r="G445" s="73"/>
      <c r="H445" s="73"/>
    </row>
    <row r="446" spans="2:8" s="8" customFormat="1">
      <c r="B446" s="14"/>
      <c r="C446" s="7"/>
      <c r="D446" s="57"/>
      <c r="E446" s="73"/>
      <c r="F446" s="73"/>
      <c r="G446" s="73"/>
      <c r="H446" s="73"/>
    </row>
    <row r="447" spans="2:8" s="8" customFormat="1">
      <c r="B447" s="14"/>
      <c r="C447" s="7"/>
      <c r="D447" s="57"/>
      <c r="E447" s="73"/>
      <c r="F447" s="73"/>
      <c r="G447" s="73"/>
      <c r="H447" s="73"/>
    </row>
    <row r="448" spans="2:8" s="8" customFormat="1">
      <c r="B448" s="14"/>
      <c r="C448" s="7"/>
      <c r="D448" s="57"/>
      <c r="E448" s="73"/>
      <c r="F448" s="73"/>
      <c r="G448" s="73"/>
      <c r="H448" s="73"/>
    </row>
    <row r="449" spans="2:8" s="8" customFormat="1">
      <c r="B449" s="14"/>
      <c r="C449" s="7"/>
      <c r="D449" s="57"/>
      <c r="E449" s="73"/>
      <c r="F449" s="73"/>
      <c r="G449" s="73"/>
      <c r="H449" s="73"/>
    </row>
    <row r="450" spans="2:8" s="8" customFormat="1">
      <c r="B450" s="14"/>
      <c r="C450" s="7"/>
      <c r="D450" s="57"/>
      <c r="E450" s="73"/>
      <c r="F450" s="73"/>
      <c r="G450" s="73"/>
      <c r="H450" s="73"/>
    </row>
    <row r="451" spans="2:8" s="8" customFormat="1">
      <c r="B451" s="14"/>
      <c r="C451" s="7"/>
      <c r="D451" s="57"/>
      <c r="E451" s="73"/>
      <c r="F451" s="73"/>
      <c r="G451" s="73"/>
      <c r="H451" s="73"/>
    </row>
    <row r="452" spans="2:8" s="8" customFormat="1">
      <c r="B452" s="14"/>
      <c r="C452" s="7"/>
      <c r="D452" s="57"/>
      <c r="E452" s="73"/>
      <c r="F452" s="73"/>
      <c r="G452" s="73"/>
      <c r="H452" s="73"/>
    </row>
    <row r="453" spans="2:8" s="8" customFormat="1">
      <c r="B453" s="14"/>
      <c r="C453" s="7"/>
      <c r="D453" s="57"/>
      <c r="E453" s="73"/>
      <c r="F453" s="73"/>
      <c r="G453" s="73"/>
      <c r="H453" s="73"/>
    </row>
    <row r="454" spans="2:8" s="8" customFormat="1">
      <c r="B454" s="14"/>
      <c r="C454" s="7"/>
      <c r="D454" s="57"/>
      <c r="E454" s="73"/>
      <c r="F454" s="73"/>
      <c r="G454" s="73"/>
      <c r="H454" s="73"/>
    </row>
    <row r="455" spans="2:8" s="8" customFormat="1">
      <c r="B455" s="14"/>
      <c r="C455" s="7"/>
      <c r="D455" s="57"/>
      <c r="E455" s="73"/>
      <c r="F455" s="73"/>
      <c r="G455" s="73"/>
      <c r="H455" s="73"/>
    </row>
    <row r="456" spans="2:8" s="8" customFormat="1">
      <c r="B456" s="14"/>
      <c r="C456" s="7"/>
      <c r="D456" s="57"/>
      <c r="E456" s="73"/>
      <c r="F456" s="73"/>
      <c r="G456" s="73"/>
      <c r="H456" s="73"/>
    </row>
    <row r="457" spans="2:8" s="8" customFormat="1">
      <c r="B457" s="14"/>
      <c r="C457" s="7"/>
      <c r="D457" s="57"/>
      <c r="E457" s="73"/>
      <c r="F457" s="73"/>
      <c r="G457" s="73"/>
      <c r="H457" s="73"/>
    </row>
    <row r="458" spans="2:8" s="8" customFormat="1">
      <c r="B458" s="14"/>
      <c r="C458" s="7"/>
      <c r="D458" s="57"/>
      <c r="E458" s="73"/>
      <c r="F458" s="73"/>
      <c r="G458" s="73"/>
      <c r="H458" s="73"/>
    </row>
    <row r="459" spans="2:8" s="8" customFormat="1">
      <c r="B459" s="14"/>
      <c r="C459" s="7"/>
      <c r="D459" s="57"/>
      <c r="E459" s="73"/>
      <c r="F459" s="73"/>
      <c r="G459" s="73"/>
      <c r="H459" s="73"/>
    </row>
    <row r="460" spans="2:8" s="8" customFormat="1">
      <c r="B460" s="14"/>
      <c r="C460" s="7"/>
      <c r="D460" s="57"/>
      <c r="E460" s="73"/>
      <c r="F460" s="73"/>
      <c r="G460" s="73"/>
      <c r="H460" s="73"/>
    </row>
    <row r="461" spans="2:8" s="8" customFormat="1">
      <c r="B461" s="14"/>
      <c r="C461" s="7"/>
      <c r="D461" s="57"/>
      <c r="E461" s="73"/>
      <c r="F461" s="73"/>
      <c r="G461" s="73"/>
      <c r="H461" s="73"/>
    </row>
    <row r="462" spans="2:8" s="8" customFormat="1">
      <c r="B462" s="14"/>
      <c r="C462" s="7"/>
      <c r="D462" s="57"/>
      <c r="E462" s="73"/>
      <c r="F462" s="73"/>
      <c r="G462" s="73"/>
      <c r="H462" s="73"/>
    </row>
    <row r="463" spans="2:8" s="8" customFormat="1">
      <c r="B463" s="14"/>
      <c r="C463" s="7"/>
      <c r="D463" s="57"/>
      <c r="E463" s="73"/>
      <c r="F463" s="73"/>
      <c r="G463" s="73"/>
      <c r="H463" s="73"/>
    </row>
    <row r="464" spans="2:8" s="8" customFormat="1">
      <c r="B464" s="14"/>
      <c r="C464" s="7"/>
      <c r="D464" s="57"/>
      <c r="E464" s="73"/>
      <c r="F464" s="73"/>
      <c r="G464" s="73"/>
      <c r="H464" s="73"/>
    </row>
    <row r="465" spans="2:8" s="8" customFormat="1">
      <c r="B465" s="14"/>
      <c r="C465" s="7"/>
      <c r="D465" s="57"/>
      <c r="E465" s="73"/>
      <c r="F465" s="73"/>
      <c r="G465" s="73"/>
      <c r="H465" s="73"/>
    </row>
    <row r="466" spans="2:8" s="8" customFormat="1">
      <c r="B466" s="14"/>
      <c r="C466" s="7"/>
      <c r="D466" s="57"/>
      <c r="E466" s="73"/>
      <c r="F466" s="73"/>
      <c r="G466" s="73"/>
      <c r="H466" s="73"/>
    </row>
    <row r="467" spans="2:8" s="8" customFormat="1">
      <c r="B467" s="14"/>
      <c r="C467" s="7"/>
      <c r="D467" s="57"/>
      <c r="E467" s="73"/>
      <c r="F467" s="73"/>
      <c r="G467" s="73"/>
      <c r="H467" s="73"/>
    </row>
    <row r="468" spans="2:8" s="8" customFormat="1">
      <c r="B468" s="14"/>
      <c r="C468" s="7"/>
      <c r="D468" s="57"/>
      <c r="E468" s="73"/>
      <c r="F468" s="73"/>
      <c r="G468" s="73"/>
      <c r="H468" s="73"/>
    </row>
    <row r="469" spans="2:8" s="8" customFormat="1">
      <c r="B469" s="14"/>
      <c r="C469" s="7"/>
      <c r="D469" s="57"/>
      <c r="E469" s="73"/>
      <c r="F469" s="73"/>
      <c r="G469" s="73"/>
      <c r="H469" s="73"/>
    </row>
    <row r="470" spans="2:8" s="8" customFormat="1">
      <c r="B470" s="14"/>
      <c r="C470" s="7"/>
      <c r="D470" s="57"/>
      <c r="E470" s="73"/>
      <c r="F470" s="73"/>
      <c r="G470" s="73"/>
      <c r="H470" s="73"/>
    </row>
    <row r="471" spans="2:8" s="8" customFormat="1">
      <c r="B471" s="14"/>
      <c r="C471" s="7"/>
      <c r="D471" s="57"/>
      <c r="E471" s="73"/>
      <c r="F471" s="73"/>
      <c r="G471" s="73"/>
      <c r="H471" s="73"/>
    </row>
    <row r="472" spans="2:8" s="8" customFormat="1">
      <c r="B472" s="14"/>
      <c r="C472" s="7"/>
      <c r="D472" s="57"/>
      <c r="E472" s="73"/>
      <c r="F472" s="73"/>
      <c r="G472" s="73"/>
      <c r="H472" s="73"/>
    </row>
    <row r="473" spans="2:8" s="8" customFormat="1">
      <c r="B473" s="14"/>
      <c r="C473" s="7"/>
      <c r="D473" s="57"/>
      <c r="E473" s="73"/>
      <c r="F473" s="73"/>
      <c r="G473" s="73"/>
      <c r="H473" s="73"/>
    </row>
    <row r="474" spans="2:8" s="8" customFormat="1">
      <c r="B474" s="14"/>
      <c r="C474" s="7"/>
      <c r="D474" s="57"/>
      <c r="E474" s="73"/>
      <c r="F474" s="73"/>
      <c r="G474" s="73"/>
      <c r="H474" s="73"/>
    </row>
    <row r="475" spans="2:8" s="8" customFormat="1">
      <c r="B475" s="14"/>
      <c r="C475" s="7"/>
      <c r="D475" s="57"/>
      <c r="E475" s="73"/>
      <c r="F475" s="73"/>
      <c r="G475" s="73"/>
      <c r="H475" s="73"/>
    </row>
    <row r="476" spans="2:8" s="8" customFormat="1">
      <c r="B476" s="14"/>
      <c r="C476" s="7"/>
      <c r="D476" s="57"/>
      <c r="E476" s="73"/>
      <c r="F476" s="73"/>
      <c r="G476" s="73"/>
      <c r="H476" s="73"/>
    </row>
    <row r="477" spans="2:8" s="8" customFormat="1">
      <c r="B477" s="14"/>
      <c r="C477" s="7"/>
      <c r="D477" s="57"/>
      <c r="E477" s="73"/>
      <c r="F477" s="73"/>
      <c r="G477" s="73"/>
      <c r="H477" s="73"/>
    </row>
    <row r="478" spans="2:8" s="8" customFormat="1">
      <c r="B478" s="14"/>
      <c r="C478" s="7"/>
      <c r="D478" s="57"/>
      <c r="E478" s="73"/>
      <c r="F478" s="73"/>
      <c r="G478" s="73"/>
      <c r="H478" s="73"/>
    </row>
    <row r="479" spans="2:8" s="8" customFormat="1">
      <c r="B479" s="14"/>
      <c r="C479" s="7"/>
      <c r="D479" s="57"/>
      <c r="E479" s="73"/>
      <c r="F479" s="73"/>
      <c r="G479" s="73"/>
      <c r="H479" s="73"/>
    </row>
    <row r="480" spans="2:8" s="8" customFormat="1">
      <c r="B480" s="14"/>
      <c r="C480" s="7"/>
      <c r="D480" s="57"/>
      <c r="E480" s="73"/>
      <c r="F480" s="73"/>
      <c r="G480" s="73"/>
      <c r="H480" s="73"/>
    </row>
    <row r="481" spans="2:8" s="8" customFormat="1">
      <c r="B481" s="14"/>
      <c r="C481" s="7"/>
      <c r="D481" s="57"/>
      <c r="E481" s="73"/>
      <c r="F481" s="73"/>
      <c r="G481" s="73"/>
      <c r="H481" s="73"/>
    </row>
    <row r="482" spans="2:8" s="8" customFormat="1">
      <c r="B482" s="14"/>
      <c r="C482" s="7"/>
      <c r="D482" s="57"/>
      <c r="E482" s="73"/>
      <c r="F482" s="73"/>
      <c r="G482" s="73"/>
      <c r="H482" s="73"/>
    </row>
    <row r="483" spans="2:8" s="8" customFormat="1">
      <c r="B483" s="14"/>
      <c r="C483" s="7"/>
      <c r="D483" s="57"/>
      <c r="E483" s="73"/>
      <c r="F483" s="73"/>
      <c r="G483" s="73"/>
      <c r="H483" s="73"/>
    </row>
    <row r="484" spans="2:8" s="8" customFormat="1">
      <c r="B484" s="14"/>
      <c r="C484" s="7"/>
      <c r="D484" s="57"/>
      <c r="E484" s="73"/>
      <c r="F484" s="73"/>
      <c r="G484" s="73"/>
      <c r="H484" s="73"/>
    </row>
    <row r="485" spans="2:8" s="8" customFormat="1">
      <c r="B485" s="14"/>
      <c r="C485" s="7"/>
      <c r="D485" s="57"/>
      <c r="E485" s="73"/>
      <c r="F485" s="73"/>
      <c r="G485" s="73"/>
      <c r="H485" s="73"/>
    </row>
    <row r="486" spans="2:8" s="8" customFormat="1">
      <c r="B486" s="14"/>
      <c r="C486" s="7"/>
      <c r="D486" s="57"/>
      <c r="E486" s="73"/>
      <c r="F486" s="73"/>
      <c r="G486" s="73"/>
      <c r="H486" s="73"/>
    </row>
    <row r="487" spans="2:8" s="8" customFormat="1">
      <c r="B487" s="14"/>
      <c r="C487" s="7"/>
      <c r="D487" s="57"/>
      <c r="E487" s="73"/>
      <c r="F487" s="73"/>
      <c r="G487" s="73"/>
      <c r="H487" s="73"/>
    </row>
    <row r="488" spans="2:8" s="8" customFormat="1">
      <c r="B488" s="14"/>
      <c r="C488" s="7"/>
      <c r="D488" s="57"/>
      <c r="E488" s="73"/>
      <c r="F488" s="73"/>
      <c r="G488" s="73"/>
      <c r="H488" s="73"/>
    </row>
    <row r="489" spans="2:8" s="8" customFormat="1">
      <c r="B489" s="14"/>
      <c r="C489" s="7"/>
      <c r="D489" s="57"/>
      <c r="E489" s="73"/>
      <c r="F489" s="73"/>
      <c r="G489" s="73"/>
      <c r="H489" s="73"/>
    </row>
    <row r="490" spans="2:8" s="8" customFormat="1">
      <c r="B490" s="14"/>
      <c r="C490" s="7"/>
      <c r="D490" s="57"/>
      <c r="E490" s="73"/>
      <c r="F490" s="73"/>
      <c r="G490" s="73"/>
      <c r="H490" s="73"/>
    </row>
    <row r="491" spans="2:8" s="8" customFormat="1">
      <c r="B491" s="14"/>
      <c r="C491" s="7"/>
      <c r="D491" s="57"/>
      <c r="E491" s="73"/>
      <c r="F491" s="73"/>
      <c r="G491" s="73"/>
      <c r="H491" s="73"/>
    </row>
    <row r="492" spans="2:8" s="8" customFormat="1">
      <c r="B492" s="14"/>
      <c r="C492" s="7"/>
      <c r="D492" s="57"/>
      <c r="E492" s="73"/>
      <c r="F492" s="73"/>
      <c r="G492" s="73"/>
      <c r="H492" s="73"/>
    </row>
    <row r="493" spans="2:8" s="8" customFormat="1">
      <c r="B493" s="14"/>
      <c r="C493" s="7"/>
      <c r="D493" s="57"/>
      <c r="E493" s="73"/>
      <c r="F493" s="73"/>
      <c r="G493" s="73"/>
      <c r="H493" s="73"/>
    </row>
    <row r="494" spans="2:8" s="8" customFormat="1">
      <c r="B494" s="14"/>
      <c r="C494" s="7"/>
      <c r="D494" s="57"/>
      <c r="E494" s="73"/>
      <c r="F494" s="73"/>
      <c r="G494" s="73"/>
      <c r="H494" s="73"/>
    </row>
    <row r="495" spans="2:8" s="8" customFormat="1">
      <c r="B495" s="14"/>
      <c r="C495" s="7"/>
      <c r="D495" s="57"/>
      <c r="E495" s="73"/>
      <c r="F495" s="73"/>
      <c r="G495" s="73"/>
      <c r="H495" s="73"/>
    </row>
    <row r="496" spans="2:8" s="8" customFormat="1">
      <c r="B496" s="14"/>
      <c r="C496" s="7"/>
      <c r="D496" s="57"/>
      <c r="E496" s="73"/>
      <c r="F496" s="73"/>
      <c r="G496" s="73"/>
      <c r="H496" s="73"/>
    </row>
    <row r="497" spans="2:8" s="8" customFormat="1">
      <c r="B497" s="14"/>
      <c r="C497" s="7"/>
      <c r="D497" s="57"/>
      <c r="E497" s="73"/>
      <c r="F497" s="73"/>
      <c r="G497" s="73"/>
      <c r="H497" s="73"/>
    </row>
    <row r="498" spans="2:8" s="8" customFormat="1">
      <c r="B498" s="14"/>
      <c r="C498" s="7"/>
      <c r="D498" s="57"/>
      <c r="E498" s="73"/>
      <c r="F498" s="73"/>
      <c r="G498" s="73"/>
      <c r="H498" s="73"/>
    </row>
    <row r="499" spans="2:8" s="8" customFormat="1">
      <c r="B499" s="14"/>
      <c r="C499" s="7"/>
      <c r="D499" s="57"/>
      <c r="E499" s="73"/>
      <c r="F499" s="73"/>
      <c r="G499" s="73"/>
      <c r="H499" s="73"/>
    </row>
    <row r="500" spans="2:8" s="8" customFormat="1">
      <c r="B500" s="14"/>
      <c r="C500" s="7"/>
      <c r="D500" s="57"/>
      <c r="E500" s="73"/>
      <c r="F500" s="73"/>
      <c r="G500" s="73"/>
      <c r="H500" s="73"/>
    </row>
    <row r="501" spans="2:8" s="8" customFormat="1">
      <c r="B501" s="14"/>
      <c r="C501" s="7"/>
      <c r="D501" s="57"/>
      <c r="E501" s="73"/>
      <c r="F501" s="73"/>
      <c r="G501" s="73"/>
      <c r="H501" s="73"/>
    </row>
    <row r="502" spans="2:8" s="8" customFormat="1">
      <c r="B502" s="14"/>
      <c r="C502" s="7"/>
      <c r="D502" s="57"/>
      <c r="E502" s="73"/>
      <c r="F502" s="73"/>
      <c r="G502" s="73"/>
      <c r="H502" s="73"/>
    </row>
    <row r="503" spans="2:8" s="8" customFormat="1">
      <c r="B503" s="14"/>
      <c r="C503" s="7"/>
      <c r="D503" s="57"/>
      <c r="E503" s="73"/>
      <c r="F503" s="73"/>
      <c r="G503" s="73"/>
      <c r="H503" s="73"/>
    </row>
    <row r="504" spans="2:8" s="8" customFormat="1">
      <c r="B504" s="14"/>
      <c r="C504" s="7"/>
      <c r="D504" s="57"/>
      <c r="E504" s="73"/>
      <c r="F504" s="73"/>
      <c r="G504" s="73"/>
      <c r="H504" s="73"/>
    </row>
    <row r="505" spans="2:8" s="8" customFormat="1">
      <c r="B505" s="14"/>
      <c r="C505" s="7"/>
      <c r="D505" s="57"/>
      <c r="E505" s="73"/>
      <c r="F505" s="73"/>
      <c r="G505" s="73"/>
      <c r="H505" s="73"/>
    </row>
    <row r="506" spans="2:8" s="8" customFormat="1">
      <c r="B506" s="14"/>
      <c r="C506" s="7"/>
      <c r="D506" s="57"/>
      <c r="E506" s="73"/>
      <c r="F506" s="73"/>
      <c r="G506" s="73"/>
      <c r="H506" s="73"/>
    </row>
    <row r="507" spans="2:8" s="8" customFormat="1">
      <c r="B507" s="14"/>
      <c r="C507" s="7"/>
      <c r="D507" s="57"/>
      <c r="E507" s="73"/>
      <c r="F507" s="73"/>
      <c r="G507" s="73"/>
      <c r="H507" s="73"/>
    </row>
    <row r="508" spans="2:8" s="8" customFormat="1">
      <c r="B508" s="14"/>
      <c r="C508" s="7"/>
      <c r="D508" s="57"/>
      <c r="E508" s="73"/>
      <c r="F508" s="73"/>
      <c r="G508" s="73"/>
      <c r="H508" s="73"/>
    </row>
    <row r="509" spans="2:8" s="8" customFormat="1">
      <c r="B509" s="14"/>
      <c r="C509" s="7"/>
      <c r="D509" s="57"/>
      <c r="E509" s="73"/>
      <c r="F509" s="73"/>
      <c r="G509" s="73"/>
      <c r="H509" s="73"/>
    </row>
    <row r="510" spans="2:8" s="8" customFormat="1">
      <c r="B510" s="14"/>
      <c r="C510" s="7"/>
      <c r="D510" s="57"/>
      <c r="E510" s="73"/>
      <c r="F510" s="73"/>
      <c r="G510" s="73"/>
      <c r="H510" s="73"/>
    </row>
    <row r="511" spans="2:8" s="8" customFormat="1">
      <c r="B511" s="14"/>
      <c r="C511" s="7"/>
      <c r="D511" s="57"/>
      <c r="E511" s="73"/>
      <c r="F511" s="73"/>
      <c r="G511" s="73"/>
      <c r="H511" s="73"/>
    </row>
    <row r="512" spans="2:8" s="8" customFormat="1">
      <c r="B512" s="14"/>
      <c r="C512" s="7"/>
      <c r="D512" s="57"/>
      <c r="E512" s="73"/>
      <c r="F512" s="73"/>
      <c r="G512" s="73"/>
      <c r="H512" s="73"/>
    </row>
    <row r="513" spans="2:8" s="8" customFormat="1">
      <c r="B513" s="14"/>
      <c r="C513" s="7"/>
      <c r="D513" s="57"/>
      <c r="E513" s="73"/>
      <c r="F513" s="73"/>
      <c r="G513" s="73"/>
      <c r="H513" s="73"/>
    </row>
    <row r="514" spans="2:8" s="8" customFormat="1">
      <c r="B514" s="14"/>
      <c r="C514" s="7"/>
      <c r="D514" s="57"/>
      <c r="E514" s="73"/>
      <c r="F514" s="73"/>
      <c r="G514" s="73"/>
      <c r="H514" s="73"/>
    </row>
    <row r="515" spans="2:8" s="8" customFormat="1">
      <c r="B515" s="14"/>
      <c r="C515" s="7"/>
      <c r="D515" s="57"/>
      <c r="E515" s="73"/>
      <c r="F515" s="73"/>
      <c r="G515" s="73"/>
      <c r="H515" s="73"/>
    </row>
    <row r="516" spans="2:8" s="8" customFormat="1">
      <c r="B516" s="14"/>
      <c r="C516" s="7"/>
      <c r="D516" s="57"/>
      <c r="E516" s="73"/>
      <c r="F516" s="73"/>
      <c r="G516" s="73"/>
      <c r="H516" s="73"/>
    </row>
    <row r="517" spans="2:8" s="8" customFormat="1">
      <c r="B517" s="14"/>
      <c r="C517" s="7"/>
      <c r="D517" s="57"/>
      <c r="E517" s="73"/>
      <c r="F517" s="73"/>
      <c r="G517" s="73"/>
      <c r="H517" s="73"/>
    </row>
    <row r="518" spans="2:8" s="8" customFormat="1">
      <c r="B518" s="14"/>
      <c r="C518" s="7"/>
      <c r="D518" s="57"/>
      <c r="E518" s="73"/>
      <c r="F518" s="73"/>
      <c r="G518" s="73"/>
      <c r="H518" s="73"/>
    </row>
    <row r="519" spans="2:8" s="8" customFormat="1">
      <c r="B519" s="14"/>
      <c r="C519" s="7"/>
      <c r="D519" s="57"/>
      <c r="E519" s="73"/>
      <c r="F519" s="73"/>
      <c r="G519" s="73"/>
      <c r="H519" s="73"/>
    </row>
    <row r="520" spans="2:8" s="8" customFormat="1">
      <c r="B520" s="14"/>
      <c r="C520" s="7"/>
      <c r="D520" s="57"/>
      <c r="E520" s="73"/>
      <c r="F520" s="73"/>
      <c r="G520" s="73"/>
      <c r="H520" s="73"/>
    </row>
    <row r="521" spans="2:8" s="8" customFormat="1">
      <c r="B521" s="14"/>
      <c r="C521" s="7"/>
      <c r="D521" s="57"/>
      <c r="E521" s="73"/>
      <c r="F521" s="73"/>
      <c r="G521" s="73"/>
      <c r="H521" s="73"/>
    </row>
    <row r="522" spans="2:8" s="8" customFormat="1">
      <c r="B522" s="14"/>
      <c r="C522" s="7"/>
      <c r="D522" s="57"/>
      <c r="E522" s="73"/>
      <c r="F522" s="73"/>
      <c r="G522" s="73"/>
      <c r="H522" s="73"/>
    </row>
    <row r="523" spans="2:8" s="8" customFormat="1">
      <c r="B523" s="14"/>
      <c r="C523" s="7"/>
      <c r="D523" s="57"/>
      <c r="E523" s="73"/>
      <c r="F523" s="73"/>
      <c r="G523" s="73"/>
      <c r="H523" s="73"/>
    </row>
    <row r="524" spans="2:8" s="8" customFormat="1">
      <c r="B524" s="14"/>
      <c r="C524" s="7"/>
      <c r="D524" s="57"/>
      <c r="E524" s="73"/>
      <c r="F524" s="73"/>
      <c r="G524" s="73"/>
      <c r="H524" s="73"/>
    </row>
    <row r="525" spans="2:8" s="8" customFormat="1">
      <c r="B525" s="14"/>
      <c r="C525" s="7"/>
      <c r="D525" s="57"/>
      <c r="E525" s="73"/>
      <c r="F525" s="73"/>
      <c r="G525" s="73"/>
      <c r="H525" s="73"/>
    </row>
    <row r="526" spans="2:8" s="8" customFormat="1">
      <c r="B526" s="14"/>
      <c r="C526" s="7"/>
      <c r="D526" s="57"/>
      <c r="E526" s="73"/>
      <c r="F526" s="73"/>
      <c r="G526" s="73"/>
      <c r="H526" s="73"/>
    </row>
    <row r="527" spans="2:8" s="8" customFormat="1">
      <c r="B527" s="14"/>
      <c r="C527" s="7"/>
      <c r="D527" s="57"/>
      <c r="E527" s="73"/>
      <c r="F527" s="73"/>
      <c r="G527" s="73"/>
      <c r="H527" s="73"/>
    </row>
    <row r="528" spans="2:8" s="8" customFormat="1">
      <c r="B528" s="14"/>
      <c r="C528" s="7"/>
      <c r="D528" s="57"/>
      <c r="E528" s="73"/>
      <c r="F528" s="73"/>
      <c r="G528" s="73"/>
      <c r="H528" s="73"/>
    </row>
    <row r="529" spans="2:8" s="8" customFormat="1">
      <c r="B529" s="14"/>
      <c r="C529" s="7"/>
      <c r="D529" s="57"/>
      <c r="E529" s="73"/>
      <c r="F529" s="73"/>
      <c r="G529" s="73"/>
      <c r="H529" s="73"/>
    </row>
    <row r="530" spans="2:8" s="8" customFormat="1">
      <c r="B530" s="14"/>
      <c r="C530" s="7"/>
      <c r="D530" s="57"/>
      <c r="E530" s="73"/>
      <c r="F530" s="73"/>
      <c r="G530" s="73"/>
      <c r="H530" s="73"/>
    </row>
    <row r="531" spans="2:8" s="8" customFormat="1">
      <c r="B531" s="14"/>
      <c r="C531" s="7"/>
      <c r="D531" s="57"/>
      <c r="E531" s="73"/>
      <c r="F531" s="73"/>
      <c r="G531" s="73"/>
      <c r="H531" s="73"/>
    </row>
    <row r="532" spans="2:8" s="8" customFormat="1">
      <c r="B532" s="14"/>
      <c r="C532" s="7"/>
      <c r="D532" s="57"/>
      <c r="E532" s="73"/>
      <c r="F532" s="73"/>
      <c r="G532" s="73"/>
      <c r="H532" s="73"/>
    </row>
    <row r="533" spans="2:8" s="8" customFormat="1">
      <c r="B533" s="14"/>
      <c r="C533" s="7"/>
      <c r="D533" s="57"/>
      <c r="E533" s="73"/>
      <c r="F533" s="73"/>
      <c r="G533" s="73"/>
      <c r="H533" s="73"/>
    </row>
    <row r="534" spans="2:8" s="8" customFormat="1">
      <c r="B534" s="14"/>
      <c r="C534" s="7"/>
      <c r="D534" s="57"/>
      <c r="E534" s="73"/>
      <c r="F534" s="73"/>
      <c r="G534" s="73"/>
      <c r="H534" s="73"/>
    </row>
    <row r="535" spans="2:8" s="8" customFormat="1">
      <c r="B535" s="14"/>
      <c r="C535" s="7"/>
      <c r="D535" s="57"/>
      <c r="E535" s="73"/>
      <c r="F535" s="73"/>
      <c r="G535" s="73"/>
      <c r="H535" s="73"/>
    </row>
    <row r="536" spans="2:8" s="8" customFormat="1">
      <c r="B536" s="14"/>
      <c r="C536" s="7"/>
      <c r="D536" s="57"/>
      <c r="E536" s="73"/>
      <c r="F536" s="73"/>
      <c r="G536" s="73"/>
      <c r="H536" s="73"/>
    </row>
    <row r="537" spans="2:8" s="8" customFormat="1">
      <c r="B537" s="14"/>
      <c r="C537" s="7"/>
      <c r="D537" s="57"/>
      <c r="E537" s="73"/>
      <c r="F537" s="73"/>
      <c r="G537" s="73"/>
      <c r="H537" s="73"/>
    </row>
    <row r="538" spans="2:8" s="8" customFormat="1">
      <c r="B538" s="14"/>
      <c r="C538" s="7"/>
      <c r="D538" s="57"/>
      <c r="E538" s="73"/>
      <c r="F538" s="73"/>
      <c r="G538" s="73"/>
      <c r="H538" s="73"/>
    </row>
    <row r="539" spans="2:8" s="8" customFormat="1">
      <c r="B539" s="14"/>
      <c r="C539" s="7"/>
      <c r="D539" s="57"/>
      <c r="E539" s="73"/>
      <c r="F539" s="73"/>
      <c r="G539" s="73"/>
      <c r="H539" s="73"/>
    </row>
    <row r="540" spans="2:8" s="8" customFormat="1">
      <c r="B540" s="14"/>
      <c r="C540" s="7"/>
      <c r="D540" s="57"/>
      <c r="E540" s="73"/>
      <c r="F540" s="73"/>
      <c r="G540" s="73"/>
      <c r="H540" s="73"/>
    </row>
    <row r="541" spans="2:8" s="8" customFormat="1">
      <c r="B541" s="14"/>
      <c r="C541" s="7"/>
      <c r="D541" s="57"/>
      <c r="E541" s="73"/>
      <c r="F541" s="73"/>
      <c r="G541" s="73"/>
      <c r="H541" s="73"/>
    </row>
    <row r="542" spans="2:8" s="8" customFormat="1">
      <c r="B542" s="14"/>
      <c r="C542" s="7"/>
      <c r="D542" s="57"/>
      <c r="E542" s="73"/>
      <c r="F542" s="73"/>
      <c r="G542" s="73"/>
      <c r="H542" s="73"/>
    </row>
    <row r="543" spans="2:8" s="8" customFormat="1">
      <c r="B543" s="14"/>
      <c r="C543" s="7"/>
      <c r="D543" s="57"/>
      <c r="E543" s="73"/>
      <c r="F543" s="73"/>
      <c r="G543" s="73"/>
      <c r="H543" s="73"/>
    </row>
    <row r="544" spans="2:8" s="8" customFormat="1">
      <c r="B544" s="14"/>
      <c r="C544" s="7"/>
      <c r="D544" s="57"/>
      <c r="E544" s="73"/>
      <c r="F544" s="73"/>
      <c r="G544" s="73"/>
      <c r="H544" s="73"/>
    </row>
    <row r="545" spans="2:8" s="8" customFormat="1">
      <c r="B545" s="14"/>
      <c r="C545" s="7"/>
      <c r="D545" s="57"/>
      <c r="E545" s="73"/>
      <c r="F545" s="73"/>
      <c r="G545" s="73"/>
      <c r="H545" s="73"/>
    </row>
    <row r="546" spans="2:8" s="8" customFormat="1">
      <c r="B546" s="14"/>
      <c r="C546" s="7"/>
      <c r="D546" s="57"/>
      <c r="E546" s="73"/>
      <c r="F546" s="73"/>
      <c r="G546" s="73"/>
      <c r="H546" s="73"/>
    </row>
    <row r="547" spans="2:8" s="8" customFormat="1">
      <c r="B547" s="14"/>
      <c r="C547" s="7"/>
      <c r="D547" s="57"/>
      <c r="E547" s="73"/>
      <c r="F547" s="73"/>
      <c r="G547" s="73"/>
      <c r="H547" s="73"/>
    </row>
    <row r="548" spans="2:8" s="8" customFormat="1">
      <c r="B548" s="14"/>
      <c r="C548" s="7"/>
      <c r="D548" s="57"/>
      <c r="E548" s="73"/>
      <c r="F548" s="73"/>
      <c r="G548" s="73"/>
      <c r="H548" s="73"/>
    </row>
    <row r="549" spans="2:8" s="8" customFormat="1">
      <c r="B549" s="14"/>
      <c r="C549" s="7"/>
      <c r="D549" s="57"/>
      <c r="E549" s="73"/>
      <c r="F549" s="73"/>
      <c r="G549" s="73"/>
      <c r="H549" s="73"/>
    </row>
    <row r="550" spans="2:8" s="8" customFormat="1">
      <c r="B550" s="14"/>
      <c r="C550" s="7"/>
      <c r="D550" s="57"/>
      <c r="E550" s="73"/>
      <c r="F550" s="73"/>
      <c r="G550" s="73"/>
      <c r="H550" s="73"/>
    </row>
    <row r="551" spans="2:8" s="8" customFormat="1">
      <c r="B551" s="14"/>
      <c r="C551" s="7"/>
      <c r="D551" s="57"/>
      <c r="E551" s="73"/>
      <c r="F551" s="73"/>
      <c r="G551" s="73"/>
      <c r="H551" s="73"/>
    </row>
    <row r="552" spans="2:8" s="8" customFormat="1">
      <c r="B552" s="14"/>
      <c r="C552" s="7"/>
      <c r="D552" s="57"/>
      <c r="E552" s="73"/>
      <c r="F552" s="73"/>
      <c r="G552" s="73"/>
      <c r="H552" s="73"/>
    </row>
    <row r="553" spans="2:8" s="8" customFormat="1">
      <c r="B553" s="14"/>
      <c r="C553" s="7"/>
      <c r="D553" s="57"/>
      <c r="E553" s="73"/>
      <c r="F553" s="73"/>
      <c r="G553" s="73"/>
      <c r="H553" s="73"/>
    </row>
    <row r="554" spans="2:8" s="8" customFormat="1">
      <c r="B554" s="14"/>
      <c r="C554" s="7"/>
      <c r="D554" s="57"/>
      <c r="E554" s="73"/>
      <c r="F554" s="73"/>
      <c r="G554" s="73"/>
      <c r="H554" s="73"/>
    </row>
    <row r="555" spans="2:8" s="8" customFormat="1">
      <c r="B555" s="14"/>
      <c r="C555" s="7"/>
      <c r="D555" s="57"/>
      <c r="E555" s="73"/>
      <c r="F555" s="73"/>
      <c r="G555" s="73"/>
      <c r="H555" s="73"/>
    </row>
    <row r="556" spans="2:8" s="8" customFormat="1">
      <c r="B556" s="14"/>
      <c r="C556" s="7"/>
      <c r="D556" s="57"/>
      <c r="E556" s="73"/>
      <c r="F556" s="73"/>
      <c r="G556" s="73"/>
      <c r="H556" s="73"/>
    </row>
    <row r="557" spans="2:8" s="8" customFormat="1">
      <c r="B557" s="14"/>
      <c r="C557" s="7"/>
      <c r="D557" s="57"/>
      <c r="E557" s="73"/>
      <c r="F557" s="73"/>
      <c r="G557" s="73"/>
      <c r="H557" s="73"/>
    </row>
    <row r="558" spans="2:8" s="8" customFormat="1">
      <c r="B558" s="14"/>
      <c r="C558" s="7"/>
      <c r="D558" s="57"/>
      <c r="E558" s="73"/>
      <c r="F558" s="73"/>
      <c r="G558" s="73"/>
      <c r="H558" s="73"/>
    </row>
    <row r="559" spans="2:8" s="8" customFormat="1">
      <c r="B559" s="14"/>
      <c r="C559" s="7"/>
      <c r="D559" s="57"/>
      <c r="E559" s="73"/>
      <c r="F559" s="73"/>
      <c r="G559" s="73"/>
      <c r="H559" s="73"/>
    </row>
    <row r="560" spans="2:8" s="8" customFormat="1">
      <c r="B560" s="14"/>
      <c r="C560" s="7"/>
      <c r="D560" s="57"/>
      <c r="E560" s="73"/>
      <c r="F560" s="73"/>
      <c r="G560" s="73"/>
      <c r="H560" s="73"/>
    </row>
    <row r="561" spans="2:8" s="8" customFormat="1">
      <c r="B561" s="14"/>
      <c r="C561" s="7"/>
      <c r="D561" s="57"/>
      <c r="E561" s="73"/>
      <c r="F561" s="73"/>
      <c r="G561" s="73"/>
      <c r="H561" s="73"/>
    </row>
    <row r="562" spans="2:8" s="8" customFormat="1">
      <c r="B562" s="14"/>
      <c r="C562" s="7"/>
      <c r="D562" s="57"/>
      <c r="E562" s="73"/>
      <c r="F562" s="73"/>
      <c r="G562" s="73"/>
      <c r="H562" s="73"/>
    </row>
    <row r="563" spans="2:8" s="8" customFormat="1">
      <c r="B563" s="14"/>
      <c r="C563" s="7"/>
      <c r="D563" s="57"/>
      <c r="E563" s="73"/>
      <c r="F563" s="73"/>
      <c r="G563" s="73"/>
      <c r="H563" s="73"/>
    </row>
    <row r="564" spans="2:8" s="8" customFormat="1">
      <c r="B564" s="14"/>
      <c r="C564" s="7"/>
      <c r="D564" s="57"/>
      <c r="E564" s="73"/>
      <c r="F564" s="73"/>
      <c r="G564" s="73"/>
      <c r="H564" s="73"/>
    </row>
    <row r="565" spans="2:8" s="8" customFormat="1">
      <c r="B565" s="14"/>
      <c r="C565" s="7"/>
      <c r="D565" s="57"/>
      <c r="E565" s="73"/>
      <c r="F565" s="73"/>
      <c r="G565" s="73"/>
      <c r="H565" s="73"/>
    </row>
    <row r="566" spans="2:8" s="8" customFormat="1">
      <c r="B566" s="14"/>
      <c r="C566" s="7"/>
      <c r="D566" s="57"/>
      <c r="E566" s="73"/>
      <c r="F566" s="73"/>
      <c r="G566" s="73"/>
      <c r="H566" s="73"/>
    </row>
    <row r="567" spans="2:8" s="8" customFormat="1">
      <c r="B567" s="14"/>
      <c r="C567" s="7"/>
      <c r="D567" s="57"/>
      <c r="E567" s="73"/>
      <c r="F567" s="73"/>
      <c r="G567" s="73"/>
      <c r="H567" s="73"/>
    </row>
    <row r="568" spans="2:8" s="8" customFormat="1">
      <c r="B568" s="14"/>
      <c r="C568" s="7"/>
      <c r="D568" s="57"/>
      <c r="E568" s="73"/>
      <c r="F568" s="73"/>
      <c r="G568" s="73"/>
      <c r="H568" s="73"/>
    </row>
    <row r="569" spans="2:8" s="8" customFormat="1">
      <c r="B569" s="14"/>
      <c r="C569" s="7"/>
      <c r="D569" s="57"/>
      <c r="E569" s="73"/>
      <c r="F569" s="73"/>
      <c r="G569" s="73"/>
      <c r="H569" s="73"/>
    </row>
    <row r="570" spans="2:8" s="8" customFormat="1">
      <c r="B570" s="14"/>
      <c r="C570" s="7"/>
      <c r="D570" s="57"/>
      <c r="E570" s="73"/>
      <c r="F570" s="73"/>
      <c r="G570" s="73"/>
      <c r="H570" s="73"/>
    </row>
    <row r="571" spans="2:8" s="8" customFormat="1">
      <c r="B571" s="14"/>
      <c r="C571" s="7"/>
      <c r="D571" s="57"/>
      <c r="E571" s="73"/>
      <c r="F571" s="73"/>
      <c r="G571" s="73"/>
      <c r="H571" s="73"/>
    </row>
    <row r="572" spans="2:8" s="8" customFormat="1">
      <c r="B572" s="14"/>
      <c r="C572" s="7"/>
      <c r="D572" s="57"/>
      <c r="E572" s="73"/>
      <c r="F572" s="73"/>
      <c r="G572" s="73"/>
      <c r="H572" s="73"/>
    </row>
    <row r="573" spans="2:8" s="8" customFormat="1">
      <c r="B573" s="14"/>
      <c r="C573" s="7"/>
      <c r="D573" s="57"/>
      <c r="E573" s="73"/>
      <c r="F573" s="73"/>
      <c r="G573" s="73"/>
      <c r="H573" s="73"/>
    </row>
    <row r="574" spans="2:8" s="8" customFormat="1">
      <c r="B574" s="14"/>
      <c r="C574" s="7"/>
      <c r="D574" s="57"/>
      <c r="E574" s="73"/>
      <c r="F574" s="73"/>
      <c r="G574" s="73"/>
      <c r="H574" s="73"/>
    </row>
    <row r="575" spans="2:8" s="8" customFormat="1">
      <c r="B575" s="14"/>
      <c r="C575" s="7"/>
      <c r="D575" s="57"/>
      <c r="E575" s="73"/>
      <c r="F575" s="73"/>
      <c r="G575" s="73"/>
      <c r="H575" s="73"/>
    </row>
    <row r="576" spans="2:8" s="8" customFormat="1">
      <c r="B576" s="14"/>
      <c r="C576" s="7"/>
      <c r="D576" s="57"/>
      <c r="E576" s="73"/>
      <c r="F576" s="73"/>
      <c r="G576" s="73"/>
      <c r="H576" s="73"/>
    </row>
    <row r="577" spans="2:8" s="8" customFormat="1">
      <c r="B577" s="14"/>
      <c r="C577" s="7"/>
      <c r="D577" s="57"/>
      <c r="E577" s="73"/>
      <c r="F577" s="73"/>
      <c r="G577" s="73"/>
      <c r="H577" s="73"/>
    </row>
    <row r="578" spans="2:8" s="8" customFormat="1">
      <c r="B578" s="14"/>
      <c r="C578" s="7"/>
      <c r="D578" s="57"/>
      <c r="E578" s="73"/>
      <c r="F578" s="73"/>
      <c r="G578" s="73"/>
      <c r="H578" s="73"/>
    </row>
    <row r="579" spans="2:8" s="8" customFormat="1">
      <c r="B579" s="14"/>
      <c r="C579" s="7"/>
      <c r="D579" s="57"/>
      <c r="E579" s="73"/>
      <c r="F579" s="73"/>
      <c r="G579" s="73"/>
      <c r="H579" s="73"/>
    </row>
    <row r="580" spans="2:8" s="8" customFormat="1">
      <c r="B580" s="14"/>
      <c r="C580" s="7"/>
      <c r="D580" s="57"/>
      <c r="E580" s="73"/>
      <c r="F580" s="73"/>
      <c r="G580" s="73"/>
      <c r="H580" s="73"/>
    </row>
    <row r="581" spans="2:8" s="8" customFormat="1">
      <c r="B581" s="14"/>
      <c r="C581" s="7"/>
      <c r="D581" s="57"/>
      <c r="E581" s="73"/>
      <c r="F581" s="73"/>
      <c r="G581" s="73"/>
      <c r="H581" s="73"/>
    </row>
    <row r="582" spans="2:8" s="8" customFormat="1">
      <c r="B582" s="14"/>
      <c r="C582" s="7"/>
      <c r="D582" s="57"/>
      <c r="E582" s="73"/>
      <c r="F582" s="73"/>
      <c r="G582" s="73"/>
      <c r="H582" s="73"/>
    </row>
    <row r="583" spans="2:8" s="8" customFormat="1">
      <c r="B583" s="14"/>
      <c r="C583" s="7"/>
      <c r="D583" s="57"/>
      <c r="E583" s="73"/>
      <c r="F583" s="73"/>
      <c r="G583" s="73"/>
      <c r="H583" s="73"/>
    </row>
    <row r="584" spans="2:8" s="8" customFormat="1">
      <c r="B584" s="14"/>
      <c r="C584" s="7"/>
      <c r="D584" s="57"/>
      <c r="E584" s="73"/>
      <c r="F584" s="73"/>
      <c r="G584" s="73"/>
      <c r="H584" s="73"/>
    </row>
    <row r="585" spans="2:8" s="8" customFormat="1">
      <c r="B585" s="14"/>
      <c r="C585" s="7"/>
      <c r="D585" s="57"/>
      <c r="E585" s="73"/>
      <c r="F585" s="73"/>
      <c r="G585" s="73"/>
      <c r="H585" s="73"/>
    </row>
    <row r="586" spans="2:8" s="8" customFormat="1">
      <c r="B586" s="14"/>
      <c r="C586" s="7"/>
      <c r="D586" s="57"/>
      <c r="E586" s="73"/>
      <c r="F586" s="73"/>
      <c r="G586" s="73"/>
      <c r="H586" s="73"/>
    </row>
    <row r="587" spans="2:8" s="8" customFormat="1">
      <c r="B587" s="14"/>
      <c r="C587" s="7"/>
      <c r="D587" s="57"/>
      <c r="E587" s="73"/>
      <c r="F587" s="73"/>
      <c r="G587" s="73"/>
      <c r="H587" s="73"/>
    </row>
    <row r="588" spans="2:8" s="8" customFormat="1">
      <c r="B588" s="14"/>
      <c r="C588" s="7"/>
      <c r="D588" s="57"/>
      <c r="E588" s="73"/>
      <c r="F588" s="73"/>
      <c r="G588" s="73"/>
      <c r="H588" s="73"/>
    </row>
    <row r="589" spans="2:8" s="8" customFormat="1">
      <c r="B589" s="14"/>
      <c r="C589" s="7"/>
      <c r="D589" s="57"/>
      <c r="E589" s="73"/>
      <c r="F589" s="73"/>
      <c r="G589" s="73"/>
      <c r="H589" s="73"/>
    </row>
    <row r="590" spans="2:8" s="8" customFormat="1">
      <c r="B590" s="14"/>
      <c r="C590" s="7"/>
      <c r="D590" s="57"/>
      <c r="E590" s="73"/>
      <c r="F590" s="73"/>
      <c r="G590" s="73"/>
      <c r="H590" s="73"/>
    </row>
    <row r="591" spans="2:8" s="8" customFormat="1">
      <c r="B591" s="14"/>
      <c r="C591" s="7"/>
      <c r="D591" s="57"/>
      <c r="E591" s="73"/>
      <c r="F591" s="73"/>
      <c r="G591" s="73"/>
      <c r="H591" s="73"/>
    </row>
    <row r="592" spans="2:8" s="8" customFormat="1">
      <c r="B592" s="14"/>
      <c r="C592" s="7"/>
      <c r="D592" s="57"/>
      <c r="E592" s="73"/>
      <c r="F592" s="73"/>
      <c r="G592" s="73"/>
      <c r="H592" s="73"/>
    </row>
    <row r="593" spans="2:8" s="8" customFormat="1">
      <c r="B593" s="14"/>
      <c r="C593" s="7"/>
      <c r="D593" s="57"/>
      <c r="E593" s="73"/>
      <c r="F593" s="73"/>
      <c r="G593" s="73"/>
      <c r="H593" s="73"/>
    </row>
    <row r="594" spans="2:8" s="8" customFormat="1">
      <c r="B594" s="14"/>
      <c r="C594" s="7"/>
      <c r="D594" s="57"/>
      <c r="E594" s="73"/>
      <c r="F594" s="73"/>
      <c r="G594" s="73"/>
      <c r="H594" s="73"/>
    </row>
    <row r="595" spans="2:8" s="8" customFormat="1">
      <c r="B595" s="14"/>
      <c r="C595" s="7"/>
      <c r="D595" s="57"/>
      <c r="E595" s="73"/>
      <c r="F595" s="73"/>
      <c r="G595" s="73"/>
      <c r="H595" s="73"/>
    </row>
    <row r="596" spans="2:8" s="8" customFormat="1">
      <c r="B596" s="14"/>
      <c r="C596" s="7"/>
      <c r="D596" s="57"/>
      <c r="E596" s="73"/>
      <c r="F596" s="73"/>
      <c r="G596" s="73"/>
      <c r="H596" s="73"/>
    </row>
    <row r="597" spans="2:8" s="8" customFormat="1">
      <c r="B597" s="14"/>
      <c r="C597" s="7"/>
      <c r="D597" s="57"/>
      <c r="E597" s="73"/>
      <c r="F597" s="73"/>
      <c r="G597" s="73"/>
      <c r="H597" s="73"/>
    </row>
    <row r="598" spans="2:8" s="8" customFormat="1">
      <c r="B598" s="14"/>
      <c r="C598" s="7"/>
      <c r="D598" s="57"/>
      <c r="E598" s="73"/>
      <c r="F598" s="73"/>
      <c r="G598" s="73"/>
      <c r="H598" s="73"/>
    </row>
    <row r="599" spans="2:8" s="8" customFormat="1">
      <c r="B599" s="14"/>
      <c r="C599" s="7"/>
      <c r="D599" s="57"/>
      <c r="E599" s="73"/>
      <c r="F599" s="73"/>
      <c r="G599" s="73"/>
      <c r="H599" s="73"/>
    </row>
    <row r="600" spans="2:8" s="8" customFormat="1">
      <c r="B600" s="14"/>
      <c r="C600" s="7"/>
      <c r="D600" s="57"/>
      <c r="E600" s="73"/>
      <c r="F600" s="73"/>
      <c r="G600" s="73"/>
      <c r="H600" s="73"/>
    </row>
    <row r="601" spans="2:8" s="8" customFormat="1">
      <c r="B601" s="14"/>
      <c r="C601" s="7"/>
      <c r="D601" s="57"/>
      <c r="E601" s="73"/>
      <c r="F601" s="73"/>
      <c r="G601" s="73"/>
      <c r="H601" s="73"/>
    </row>
    <row r="602" spans="2:8" s="8" customFormat="1">
      <c r="B602" s="14"/>
      <c r="C602" s="7"/>
      <c r="D602" s="57"/>
      <c r="E602" s="73"/>
      <c r="F602" s="73"/>
      <c r="G602" s="73"/>
      <c r="H602" s="73"/>
    </row>
    <row r="603" spans="2:8" s="8" customFormat="1">
      <c r="B603" s="14"/>
      <c r="C603" s="7"/>
      <c r="D603" s="57"/>
      <c r="E603" s="73"/>
      <c r="F603" s="73"/>
      <c r="G603" s="73"/>
      <c r="H603" s="73"/>
    </row>
    <row r="604" spans="2:8" s="8" customFormat="1">
      <c r="B604" s="14"/>
      <c r="C604" s="7"/>
      <c r="D604" s="57"/>
      <c r="E604" s="73"/>
      <c r="F604" s="73"/>
      <c r="G604" s="73"/>
      <c r="H604" s="73"/>
    </row>
    <row r="605" spans="2:8" s="8" customFormat="1">
      <c r="B605" s="14"/>
      <c r="C605" s="7"/>
      <c r="D605" s="57"/>
      <c r="E605" s="73"/>
      <c r="F605" s="73"/>
      <c r="G605" s="73"/>
      <c r="H605" s="73"/>
    </row>
    <row r="606" spans="2:8" s="8" customFormat="1">
      <c r="B606" s="14"/>
      <c r="C606" s="7"/>
      <c r="D606" s="57"/>
      <c r="E606" s="73"/>
      <c r="F606" s="73"/>
      <c r="G606" s="73"/>
      <c r="H606" s="73"/>
    </row>
    <row r="607" spans="2:8" s="8" customFormat="1">
      <c r="B607" s="14"/>
      <c r="C607" s="7"/>
      <c r="D607" s="57"/>
      <c r="E607" s="73"/>
      <c r="F607" s="73"/>
      <c r="G607" s="73"/>
      <c r="H607" s="73"/>
    </row>
    <row r="608" spans="2:8" s="8" customFormat="1">
      <c r="B608" s="14"/>
      <c r="C608" s="7"/>
      <c r="D608" s="57"/>
      <c r="E608" s="73"/>
      <c r="F608" s="73"/>
      <c r="G608" s="73"/>
      <c r="H608" s="73"/>
    </row>
    <row r="609" spans="2:8" s="8" customFormat="1">
      <c r="B609" s="14"/>
      <c r="C609" s="7"/>
      <c r="D609" s="57"/>
      <c r="E609" s="73"/>
      <c r="F609" s="73"/>
      <c r="G609" s="73"/>
      <c r="H609" s="73"/>
    </row>
    <row r="610" spans="2:8" s="8" customFormat="1">
      <c r="B610" s="14"/>
      <c r="C610" s="7"/>
      <c r="D610" s="57"/>
      <c r="E610" s="73"/>
      <c r="F610" s="73"/>
      <c r="G610" s="73"/>
      <c r="H610" s="73"/>
    </row>
    <row r="611" spans="2:8" s="8" customFormat="1">
      <c r="B611" s="14"/>
      <c r="C611" s="7"/>
      <c r="D611" s="57"/>
      <c r="E611" s="73"/>
      <c r="F611" s="73"/>
      <c r="G611" s="73"/>
      <c r="H611" s="73"/>
    </row>
    <row r="612" spans="2:8" s="8" customFormat="1">
      <c r="B612" s="14"/>
      <c r="C612" s="7"/>
      <c r="D612" s="57"/>
      <c r="E612" s="73"/>
      <c r="F612" s="73"/>
      <c r="G612" s="73"/>
      <c r="H612" s="73"/>
    </row>
    <row r="613" spans="2:8" s="8" customFormat="1">
      <c r="B613" s="14"/>
      <c r="C613" s="7"/>
      <c r="D613" s="57"/>
      <c r="E613" s="73"/>
      <c r="F613" s="73"/>
      <c r="G613" s="73"/>
      <c r="H613" s="73"/>
    </row>
    <row r="614" spans="2:8" s="8" customFormat="1">
      <c r="B614" s="14"/>
      <c r="C614" s="7"/>
      <c r="D614" s="57"/>
      <c r="E614" s="73"/>
      <c r="F614" s="73"/>
      <c r="G614" s="73"/>
      <c r="H614" s="73"/>
    </row>
    <row r="615" spans="2:8" s="8" customFormat="1">
      <c r="B615" s="14"/>
      <c r="C615" s="7"/>
      <c r="D615" s="57"/>
      <c r="E615" s="73"/>
      <c r="F615" s="73"/>
      <c r="G615" s="73"/>
      <c r="H615" s="73"/>
    </row>
    <row r="616" spans="2:8" s="8" customFormat="1">
      <c r="B616" s="14"/>
      <c r="C616" s="7"/>
      <c r="D616" s="57"/>
      <c r="E616" s="73"/>
      <c r="F616" s="73"/>
      <c r="G616" s="73"/>
      <c r="H616" s="73"/>
    </row>
    <row r="617" spans="2:8" s="8" customFormat="1">
      <c r="B617" s="14"/>
      <c r="C617" s="7"/>
      <c r="D617" s="57"/>
      <c r="E617" s="73"/>
      <c r="F617" s="73"/>
      <c r="G617" s="73"/>
      <c r="H617" s="73"/>
    </row>
    <row r="618" spans="2:8" s="8" customFormat="1">
      <c r="B618" s="14"/>
      <c r="C618" s="7"/>
      <c r="D618" s="57"/>
      <c r="E618" s="73"/>
      <c r="F618" s="73"/>
      <c r="G618" s="73"/>
      <c r="H618" s="73"/>
    </row>
    <row r="619" spans="2:8" s="8" customFormat="1">
      <c r="B619" s="14"/>
      <c r="C619" s="7"/>
      <c r="D619" s="57"/>
      <c r="E619" s="73"/>
      <c r="F619" s="73"/>
      <c r="G619" s="73"/>
      <c r="H619" s="73"/>
    </row>
    <row r="620" spans="2:8" s="8" customFormat="1">
      <c r="B620" s="14"/>
      <c r="C620" s="7"/>
      <c r="D620" s="57"/>
      <c r="E620" s="73"/>
      <c r="F620" s="73"/>
      <c r="G620" s="73"/>
      <c r="H620" s="73"/>
    </row>
    <row r="621" spans="2:8" s="8" customFormat="1">
      <c r="B621" s="14"/>
      <c r="C621" s="7"/>
      <c r="D621" s="57"/>
      <c r="E621" s="73"/>
      <c r="F621" s="73"/>
      <c r="G621" s="73"/>
      <c r="H621" s="73"/>
    </row>
    <row r="622" spans="2:8" s="8" customFormat="1">
      <c r="B622" s="14"/>
      <c r="C622" s="7"/>
      <c r="D622" s="57"/>
      <c r="E622" s="73"/>
      <c r="F622" s="73"/>
      <c r="G622" s="73"/>
      <c r="H622" s="73"/>
    </row>
    <row r="623" spans="2:8" s="8" customFormat="1">
      <c r="C623" s="7"/>
      <c r="D623" s="57"/>
      <c r="E623" s="73"/>
      <c r="F623" s="73"/>
      <c r="G623" s="73"/>
      <c r="H623" s="73"/>
    </row>
    <row r="624" spans="2:8" s="8" customFormat="1">
      <c r="C624" s="7"/>
      <c r="D624" s="57"/>
      <c r="E624" s="73"/>
      <c r="F624" s="73"/>
      <c r="G624" s="73"/>
      <c r="H624" s="73"/>
    </row>
    <row r="625" spans="3:8" s="8" customFormat="1">
      <c r="C625" s="7"/>
      <c r="D625" s="57"/>
      <c r="E625" s="73"/>
      <c r="F625" s="73"/>
      <c r="G625" s="73"/>
      <c r="H625" s="73"/>
    </row>
    <row r="626" spans="3:8" s="8" customFormat="1">
      <c r="C626" s="7"/>
      <c r="D626" s="57"/>
      <c r="E626" s="73"/>
      <c r="F626" s="73"/>
      <c r="G626" s="73"/>
      <c r="H626" s="73"/>
    </row>
    <row r="627" spans="3:8" s="8" customFormat="1">
      <c r="C627" s="7"/>
      <c r="D627" s="57"/>
      <c r="E627" s="73"/>
      <c r="F627" s="73"/>
      <c r="G627" s="73"/>
      <c r="H627" s="73"/>
    </row>
    <row r="628" spans="3:8" s="8" customFormat="1">
      <c r="C628" s="7"/>
      <c r="D628" s="57"/>
      <c r="E628" s="73"/>
      <c r="F628" s="73"/>
      <c r="G628" s="73"/>
      <c r="H628" s="73"/>
    </row>
    <row r="629" spans="3:8" s="8" customFormat="1">
      <c r="C629" s="7"/>
      <c r="D629" s="57"/>
      <c r="E629" s="73"/>
      <c r="F629" s="73"/>
      <c r="G629" s="73"/>
      <c r="H629" s="73"/>
    </row>
    <row r="630" spans="3:8" s="8" customFormat="1">
      <c r="C630" s="7"/>
      <c r="D630" s="57"/>
      <c r="E630" s="73"/>
      <c r="F630" s="73"/>
      <c r="G630" s="73"/>
      <c r="H630" s="73"/>
    </row>
    <row r="631" spans="3:8" s="8" customFormat="1">
      <c r="C631" s="7"/>
      <c r="D631" s="57"/>
      <c r="E631" s="73"/>
      <c r="F631" s="73"/>
      <c r="G631" s="73"/>
      <c r="H631" s="73"/>
    </row>
    <row r="632" spans="3:8" s="8" customFormat="1">
      <c r="C632" s="7"/>
      <c r="D632" s="57"/>
      <c r="E632" s="73"/>
      <c r="F632" s="73"/>
      <c r="G632" s="73"/>
      <c r="H632" s="73"/>
    </row>
    <row r="633" spans="3:8" s="8" customFormat="1">
      <c r="C633" s="7"/>
      <c r="D633" s="57"/>
      <c r="E633" s="73"/>
      <c r="F633" s="73"/>
      <c r="G633" s="73"/>
      <c r="H633" s="73"/>
    </row>
    <row r="634" spans="3:8" s="8" customFormat="1">
      <c r="C634" s="7"/>
      <c r="D634" s="57"/>
      <c r="E634" s="73"/>
      <c r="F634" s="73"/>
      <c r="G634" s="73"/>
      <c r="H634" s="73"/>
    </row>
    <row r="635" spans="3:8" s="8" customFormat="1">
      <c r="C635" s="7"/>
      <c r="D635" s="57"/>
      <c r="E635" s="73"/>
      <c r="F635" s="73"/>
      <c r="G635" s="73"/>
      <c r="H635" s="73"/>
    </row>
    <row r="636" spans="3:8" s="8" customFormat="1">
      <c r="C636" s="7"/>
      <c r="D636" s="57"/>
      <c r="E636" s="73"/>
      <c r="F636" s="73"/>
      <c r="G636" s="73"/>
      <c r="H636" s="73"/>
    </row>
    <row r="637" spans="3:8" s="8" customFormat="1">
      <c r="C637" s="7"/>
      <c r="D637" s="57"/>
      <c r="E637" s="73"/>
      <c r="F637" s="73"/>
      <c r="G637" s="73"/>
      <c r="H637" s="73"/>
    </row>
    <row r="638" spans="3:8" s="8" customFormat="1">
      <c r="C638" s="7"/>
      <c r="D638" s="57"/>
      <c r="E638" s="73"/>
      <c r="F638" s="73"/>
      <c r="G638" s="73"/>
      <c r="H638" s="73"/>
    </row>
    <row r="639" spans="3:8" s="8" customFormat="1">
      <c r="C639" s="7"/>
      <c r="D639" s="57"/>
      <c r="E639" s="73"/>
      <c r="F639" s="73"/>
      <c r="G639" s="73"/>
      <c r="H639" s="73"/>
    </row>
    <row r="640" spans="3:8" s="8" customFormat="1">
      <c r="C640" s="7"/>
      <c r="D640" s="57"/>
      <c r="E640" s="73"/>
      <c r="F640" s="73"/>
      <c r="G640" s="73"/>
      <c r="H640" s="73"/>
    </row>
    <row r="641" spans="2:8" s="8" customFormat="1">
      <c r="C641" s="7"/>
      <c r="D641" s="57"/>
      <c r="E641" s="73"/>
      <c r="F641" s="73"/>
      <c r="G641" s="73"/>
      <c r="H641" s="73"/>
    </row>
    <row r="642" spans="2:8" s="8" customFormat="1">
      <c r="C642" s="7"/>
      <c r="D642" s="57"/>
      <c r="E642" s="73"/>
      <c r="F642" s="73"/>
      <c r="G642" s="73"/>
      <c r="H642" s="73"/>
    </row>
    <row r="643" spans="2:8" s="8" customFormat="1">
      <c r="B643" s="1"/>
      <c r="C643" s="2"/>
      <c r="D643" s="59"/>
      <c r="E643" s="73"/>
      <c r="F643" s="73"/>
      <c r="G643" s="73"/>
      <c r="H643" s="73"/>
    </row>
    <row r="644" spans="2:8" s="8" customFormat="1">
      <c r="B644" s="1"/>
      <c r="C644" s="2"/>
      <c r="D644" s="59"/>
      <c r="E644" s="73"/>
      <c r="F644" s="73"/>
      <c r="G644" s="73"/>
      <c r="H644" s="73"/>
    </row>
    <row r="645" spans="2:8" s="8" customFormat="1">
      <c r="B645" s="1"/>
      <c r="C645" s="2"/>
      <c r="D645" s="59"/>
      <c r="E645" s="73"/>
      <c r="F645" s="73"/>
      <c r="G645" s="73"/>
      <c r="H645" s="73"/>
    </row>
    <row r="646" spans="2:8" s="8" customFormat="1">
      <c r="B646" s="1"/>
      <c r="C646" s="2"/>
      <c r="D646" s="59"/>
      <c r="E646" s="73"/>
      <c r="F646" s="73"/>
      <c r="G646" s="73"/>
      <c r="H646" s="73"/>
    </row>
    <row r="647" spans="2:8" s="8" customFormat="1">
      <c r="B647" s="1"/>
      <c r="C647" s="2"/>
      <c r="D647" s="59"/>
      <c r="E647" s="73"/>
      <c r="F647" s="73"/>
      <c r="G647" s="73"/>
      <c r="H647" s="73"/>
    </row>
    <row r="648" spans="2:8" s="8" customFormat="1">
      <c r="B648" s="1"/>
      <c r="C648" s="2"/>
      <c r="D648" s="59"/>
      <c r="E648" s="73"/>
      <c r="F648" s="73"/>
      <c r="G648" s="73"/>
      <c r="H648" s="73"/>
    </row>
    <row r="649" spans="2:8" s="8" customFormat="1">
      <c r="B649" s="1"/>
      <c r="C649" s="2"/>
      <c r="D649" s="59"/>
      <c r="E649" s="55"/>
      <c r="F649" s="73"/>
      <c r="G649" s="73"/>
      <c r="H649" s="73"/>
    </row>
    <row r="650" spans="2:8" s="8" customFormat="1">
      <c r="B650" s="1"/>
      <c r="C650" s="2"/>
      <c r="D650" s="59"/>
      <c r="E650" s="55"/>
      <c r="F650" s="73"/>
      <c r="G650" s="73"/>
      <c r="H650" s="73"/>
    </row>
  </sheetData>
  <sheetProtection algorithmName="SHA-512" hashValue="MswkxmWEiREIjmtfGLds1kKri+W2IdBs9pD05bCmtUQshX5kADrGqbWs3PvwFtWCc4mwKlGWczhgi5dWdTwTLQ==" saltValue="1ILRCwSOD8ZJhW4j6/gzLA==" spinCount="100000" sheet="1" objects="1" scenarios="1"/>
  <mergeCells count="2">
    <mergeCell ref="B3:C3"/>
    <mergeCell ref="C1:D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H1024"/>
  <sheetViews>
    <sheetView zoomScale="85" zoomScaleNormal="85" zoomScalePageLayoutView="85" workbookViewId="0">
      <selection activeCell="A2" sqref="A2"/>
    </sheetView>
  </sheetViews>
  <sheetFormatPr defaultColWidth="8.85546875" defaultRowHeight="15"/>
  <cols>
    <col min="2" max="2" width="21.7109375" style="62" customWidth="1"/>
    <col min="3" max="3" width="21.7109375" style="47" customWidth="1"/>
    <col min="4" max="4" width="45.7109375" style="87" customWidth="1"/>
  </cols>
  <sheetData>
    <row r="1" spans="2:8" ht="36.6" customHeight="1">
      <c r="B1" s="108"/>
      <c r="C1" s="310" t="s">
        <v>46</v>
      </c>
      <c r="D1" s="310"/>
      <c r="E1" s="310"/>
      <c r="F1" s="310"/>
      <c r="G1" s="86"/>
      <c r="H1" s="86"/>
    </row>
    <row r="2" spans="2:8">
      <c r="B2" s="109" t="s">
        <v>13</v>
      </c>
      <c r="C2" s="110">
        <f>SUM(C5:C1024)</f>
        <v>36081.589999999997</v>
      </c>
      <c r="D2" s="111"/>
      <c r="E2" s="112"/>
      <c r="F2" s="112"/>
      <c r="G2" s="90"/>
      <c r="H2" s="90"/>
    </row>
    <row r="3" spans="2:8">
      <c r="B3" s="113"/>
      <c r="C3" s="114"/>
      <c r="D3" s="111"/>
      <c r="E3" s="112"/>
      <c r="F3" s="112"/>
    </row>
    <row r="4" spans="2:8">
      <c r="B4" s="115" t="s">
        <v>9</v>
      </c>
      <c r="C4" s="116" t="s">
        <v>10</v>
      </c>
      <c r="D4" s="117" t="s">
        <v>11</v>
      </c>
      <c r="E4" s="112"/>
      <c r="F4" s="112"/>
      <c r="G4" s="90"/>
      <c r="H4" s="90"/>
    </row>
    <row r="5" spans="2:8">
      <c r="B5" s="191">
        <v>42552</v>
      </c>
      <c r="C5" s="250">
        <v>0.75</v>
      </c>
      <c r="D5" s="205" t="s">
        <v>1885</v>
      </c>
      <c r="E5" s="112"/>
      <c r="F5" s="112"/>
      <c r="G5" s="90"/>
      <c r="H5" s="90"/>
    </row>
    <row r="6" spans="2:8">
      <c r="B6" s="191">
        <v>42552</v>
      </c>
      <c r="C6" s="250">
        <v>1.75</v>
      </c>
      <c r="D6" s="205" t="s">
        <v>1886</v>
      </c>
      <c r="E6" s="112"/>
      <c r="F6" s="112"/>
      <c r="G6" s="90"/>
      <c r="H6" s="90"/>
    </row>
    <row r="7" spans="2:8">
      <c r="B7" s="191">
        <v>42552</v>
      </c>
      <c r="C7" s="250">
        <v>60.8</v>
      </c>
      <c r="D7" s="205" t="s">
        <v>1887</v>
      </c>
      <c r="E7" s="112"/>
      <c r="F7" s="112"/>
      <c r="G7" s="90"/>
      <c r="H7" s="90"/>
    </row>
    <row r="8" spans="2:8" s="90" customFormat="1">
      <c r="B8" s="191">
        <v>42552</v>
      </c>
      <c r="C8" s="250">
        <v>471.17</v>
      </c>
      <c r="D8" s="205" t="s">
        <v>1888</v>
      </c>
      <c r="E8" s="112"/>
      <c r="F8" s="112"/>
    </row>
    <row r="9" spans="2:8" s="90" customFormat="1">
      <c r="B9" s="191">
        <v>42552</v>
      </c>
      <c r="C9" s="250">
        <v>30</v>
      </c>
      <c r="D9" s="205" t="s">
        <v>1889</v>
      </c>
      <c r="E9" s="112"/>
      <c r="F9" s="112"/>
    </row>
    <row r="10" spans="2:8" s="90" customFormat="1">
      <c r="B10" s="191">
        <v>42552</v>
      </c>
      <c r="C10" s="250">
        <v>0.19</v>
      </c>
      <c r="D10" s="205" t="s">
        <v>1890</v>
      </c>
      <c r="E10" s="112"/>
      <c r="F10" s="112"/>
    </row>
    <row r="11" spans="2:8" s="90" customFormat="1">
      <c r="B11" s="191">
        <v>42552</v>
      </c>
      <c r="C11" s="250">
        <v>100</v>
      </c>
      <c r="D11" s="205" t="s">
        <v>1891</v>
      </c>
      <c r="E11" s="112"/>
      <c r="F11" s="112"/>
    </row>
    <row r="12" spans="2:8" s="90" customFormat="1">
      <c r="B12" s="191">
        <v>42552</v>
      </c>
      <c r="C12" s="250">
        <v>0.09</v>
      </c>
      <c r="D12" s="205" t="s">
        <v>1892</v>
      </c>
      <c r="E12" s="112"/>
      <c r="F12" s="112"/>
    </row>
    <row r="13" spans="2:8" s="90" customFormat="1">
      <c r="B13" s="191">
        <v>42552</v>
      </c>
      <c r="C13" s="250">
        <v>0.03</v>
      </c>
      <c r="D13" s="205" t="s">
        <v>1893</v>
      </c>
      <c r="E13" s="112"/>
      <c r="F13" s="112"/>
    </row>
    <row r="14" spans="2:8">
      <c r="B14" s="191">
        <v>42552</v>
      </c>
      <c r="C14" s="250">
        <v>0.27</v>
      </c>
      <c r="D14" s="205" t="s">
        <v>1894</v>
      </c>
      <c r="E14" s="112"/>
      <c r="F14" s="112"/>
      <c r="G14" s="90"/>
      <c r="H14" s="90"/>
    </row>
    <row r="15" spans="2:8">
      <c r="B15" s="191">
        <v>42552</v>
      </c>
      <c r="C15" s="250">
        <v>0.15</v>
      </c>
      <c r="D15" s="205" t="s">
        <v>1895</v>
      </c>
      <c r="E15" s="112"/>
      <c r="F15" s="112"/>
      <c r="G15" s="90"/>
      <c r="H15" s="90"/>
    </row>
    <row r="16" spans="2:8">
      <c r="B16" s="191">
        <v>42552</v>
      </c>
      <c r="C16" s="250">
        <v>0.38</v>
      </c>
      <c r="D16" s="205" t="s">
        <v>1896</v>
      </c>
      <c r="E16" s="112"/>
      <c r="F16" s="112"/>
      <c r="G16" s="90"/>
      <c r="H16" s="90"/>
    </row>
    <row r="17" spans="2:8">
      <c r="B17" s="191">
        <v>42552</v>
      </c>
      <c r="C17" s="250">
        <v>103.17</v>
      </c>
      <c r="D17" s="205" t="s">
        <v>1760</v>
      </c>
      <c r="E17" s="118"/>
      <c r="F17" s="112"/>
      <c r="G17" s="90"/>
      <c r="H17" s="90"/>
    </row>
    <row r="18" spans="2:8">
      <c r="B18" s="191">
        <v>42552</v>
      </c>
      <c r="C18" s="250">
        <v>2.1800000000000002</v>
      </c>
      <c r="D18" s="205" t="s">
        <v>1897</v>
      </c>
      <c r="E18" s="118"/>
      <c r="F18" s="112"/>
      <c r="G18" s="90"/>
      <c r="H18" s="90"/>
    </row>
    <row r="19" spans="2:8">
      <c r="B19" s="191">
        <v>42552</v>
      </c>
      <c r="C19" s="250">
        <v>0.05</v>
      </c>
      <c r="D19" s="205" t="s">
        <v>1898</v>
      </c>
      <c r="E19" s="118"/>
      <c r="F19" s="112"/>
      <c r="G19" s="90"/>
      <c r="H19" s="90"/>
    </row>
    <row r="20" spans="2:8">
      <c r="B20" s="191">
        <v>42552</v>
      </c>
      <c r="C20" s="250">
        <v>14.55</v>
      </c>
      <c r="D20" s="205" t="s">
        <v>1899</v>
      </c>
      <c r="E20" s="118"/>
      <c r="F20" s="112"/>
      <c r="G20" s="90"/>
      <c r="H20" s="90"/>
    </row>
    <row r="21" spans="2:8">
      <c r="B21" s="191">
        <v>42552</v>
      </c>
      <c r="C21" s="250">
        <v>0.63</v>
      </c>
      <c r="D21" s="205" t="s">
        <v>1900</v>
      </c>
      <c r="E21" s="118"/>
      <c r="F21" s="112"/>
      <c r="G21" s="90"/>
      <c r="H21" s="90"/>
    </row>
    <row r="22" spans="2:8" s="90" customFormat="1">
      <c r="B22" s="191">
        <v>42552</v>
      </c>
      <c r="C22" s="250">
        <v>3.68</v>
      </c>
      <c r="D22" s="205" t="s">
        <v>1901</v>
      </c>
      <c r="E22" s="118"/>
      <c r="F22" s="112"/>
    </row>
    <row r="23" spans="2:8" s="90" customFormat="1">
      <c r="B23" s="191">
        <v>42552</v>
      </c>
      <c r="C23" s="250">
        <v>1</v>
      </c>
      <c r="D23" s="205" t="s">
        <v>1902</v>
      </c>
      <c r="E23" s="118"/>
      <c r="F23" s="112"/>
    </row>
    <row r="24" spans="2:8" s="90" customFormat="1">
      <c r="B24" s="191">
        <v>42552</v>
      </c>
      <c r="C24" s="250">
        <v>70</v>
      </c>
      <c r="D24" s="205" t="s">
        <v>1903</v>
      </c>
      <c r="E24" s="118"/>
      <c r="F24" s="112"/>
    </row>
    <row r="25" spans="2:8" s="90" customFormat="1">
      <c r="B25" s="191">
        <v>42552</v>
      </c>
      <c r="C25" s="250">
        <v>42.82</v>
      </c>
      <c r="D25" s="205" t="s">
        <v>1904</v>
      </c>
      <c r="E25" s="118"/>
      <c r="F25" s="112"/>
    </row>
    <row r="26" spans="2:8" s="90" customFormat="1">
      <c r="B26" s="191">
        <v>42552</v>
      </c>
      <c r="C26" s="250">
        <v>0.27</v>
      </c>
      <c r="D26" s="205" t="s">
        <v>1905</v>
      </c>
      <c r="E26" s="118"/>
      <c r="F26" s="112"/>
    </row>
    <row r="27" spans="2:8" s="90" customFormat="1">
      <c r="B27" s="191">
        <v>42552</v>
      </c>
      <c r="C27" s="250">
        <v>0.57999999999999996</v>
      </c>
      <c r="D27" s="205" t="s">
        <v>1906</v>
      </c>
      <c r="E27" s="118"/>
      <c r="F27" s="112"/>
    </row>
    <row r="28" spans="2:8" s="90" customFormat="1">
      <c r="B28" s="191">
        <v>42552</v>
      </c>
      <c r="C28" s="250">
        <v>1.01</v>
      </c>
      <c r="D28" s="205" t="s">
        <v>1907</v>
      </c>
      <c r="E28" s="118"/>
      <c r="F28" s="112"/>
    </row>
    <row r="29" spans="2:8" s="90" customFormat="1">
      <c r="B29" s="191">
        <v>42552</v>
      </c>
      <c r="C29" s="250">
        <v>5.87</v>
      </c>
      <c r="D29" s="205" t="s">
        <v>1908</v>
      </c>
      <c r="E29" s="118"/>
      <c r="F29" s="112"/>
    </row>
    <row r="30" spans="2:8" s="90" customFormat="1">
      <c r="B30" s="191">
        <v>42552</v>
      </c>
      <c r="C30" s="250">
        <v>0.41</v>
      </c>
      <c r="D30" s="205" t="s">
        <v>1909</v>
      </c>
      <c r="E30" s="118"/>
      <c r="F30" s="112"/>
    </row>
    <row r="31" spans="2:8" s="90" customFormat="1">
      <c r="B31" s="191">
        <v>42552</v>
      </c>
      <c r="C31" s="250">
        <v>0.05</v>
      </c>
      <c r="D31" s="205" t="s">
        <v>2573</v>
      </c>
      <c r="E31" s="118"/>
      <c r="F31" s="112"/>
    </row>
    <row r="32" spans="2:8" s="90" customFormat="1">
      <c r="B32" s="191">
        <v>42552</v>
      </c>
      <c r="C32" s="250">
        <v>0.03</v>
      </c>
      <c r="D32" s="205" t="s">
        <v>1911</v>
      </c>
      <c r="E32" s="118"/>
      <c r="F32" s="112"/>
    </row>
    <row r="33" spans="2:6" s="90" customFormat="1">
      <c r="B33" s="191">
        <v>42552</v>
      </c>
      <c r="C33" s="250">
        <v>7.0000000000000007E-2</v>
      </c>
      <c r="D33" s="205" t="s">
        <v>1912</v>
      </c>
      <c r="E33" s="118"/>
      <c r="F33" s="112"/>
    </row>
    <row r="34" spans="2:6" s="90" customFormat="1">
      <c r="B34" s="191">
        <v>42552</v>
      </c>
      <c r="C34" s="250">
        <v>0.3</v>
      </c>
      <c r="D34" s="205" t="s">
        <v>1913</v>
      </c>
      <c r="E34" s="118"/>
      <c r="F34" s="112"/>
    </row>
    <row r="35" spans="2:6" s="90" customFormat="1">
      <c r="B35" s="191">
        <v>42552</v>
      </c>
      <c r="C35" s="250">
        <v>0.08</v>
      </c>
      <c r="D35" s="205" t="s">
        <v>1914</v>
      </c>
      <c r="E35" s="118"/>
      <c r="F35" s="112"/>
    </row>
    <row r="36" spans="2:6" s="90" customFormat="1">
      <c r="B36" s="191">
        <v>42552</v>
      </c>
      <c r="C36" s="250">
        <v>6.5</v>
      </c>
      <c r="D36" s="205" t="s">
        <v>404</v>
      </c>
      <c r="E36" s="118"/>
      <c r="F36" s="112"/>
    </row>
    <row r="37" spans="2:6" s="90" customFormat="1">
      <c r="B37" s="191">
        <v>42553</v>
      </c>
      <c r="C37" s="250">
        <v>12.71</v>
      </c>
      <c r="D37" s="205" t="s">
        <v>1161</v>
      </c>
      <c r="E37" s="118"/>
      <c r="F37" s="112"/>
    </row>
    <row r="38" spans="2:6" s="90" customFormat="1">
      <c r="B38" s="191">
        <v>42553</v>
      </c>
      <c r="C38" s="250">
        <v>0.1</v>
      </c>
      <c r="D38" s="205" t="s">
        <v>1895</v>
      </c>
      <c r="E38" s="118"/>
      <c r="F38" s="112"/>
    </row>
    <row r="39" spans="2:6" s="90" customFormat="1">
      <c r="B39" s="191">
        <v>42553</v>
      </c>
      <c r="C39" s="250">
        <v>0.21</v>
      </c>
      <c r="D39" s="205" t="s">
        <v>1915</v>
      </c>
      <c r="E39" s="118"/>
      <c r="F39" s="112"/>
    </row>
    <row r="40" spans="2:6" s="90" customFormat="1">
      <c r="B40" s="191">
        <v>42553</v>
      </c>
      <c r="C40" s="250">
        <v>0.05</v>
      </c>
      <c r="D40" s="205" t="s">
        <v>1916</v>
      </c>
      <c r="E40" s="118"/>
      <c r="F40" s="112"/>
    </row>
    <row r="41" spans="2:6" s="90" customFormat="1">
      <c r="B41" s="191">
        <v>42553</v>
      </c>
      <c r="C41" s="250">
        <v>0.2</v>
      </c>
      <c r="D41" s="205" t="s">
        <v>1917</v>
      </c>
      <c r="E41" s="118"/>
      <c r="F41" s="112"/>
    </row>
    <row r="42" spans="2:6" s="90" customFormat="1">
      <c r="B42" s="191">
        <v>42553</v>
      </c>
      <c r="C42" s="250">
        <v>0.36</v>
      </c>
      <c r="D42" s="205" t="s">
        <v>1918</v>
      </c>
      <c r="E42" s="118"/>
      <c r="F42" s="112"/>
    </row>
    <row r="43" spans="2:6" s="90" customFormat="1">
      <c r="B43" s="191">
        <v>42553</v>
      </c>
      <c r="C43" s="250">
        <v>77.58</v>
      </c>
      <c r="D43" s="205" t="s">
        <v>1919</v>
      </c>
      <c r="E43" s="118"/>
      <c r="F43" s="112"/>
    </row>
    <row r="44" spans="2:6" s="90" customFormat="1">
      <c r="B44" s="191">
        <v>42555</v>
      </c>
      <c r="C44" s="250">
        <v>1.5</v>
      </c>
      <c r="D44" s="205" t="s">
        <v>1920</v>
      </c>
      <c r="E44" s="118"/>
      <c r="F44" s="112"/>
    </row>
    <row r="45" spans="2:6" s="90" customFormat="1">
      <c r="B45" s="191">
        <v>42555</v>
      </c>
      <c r="C45" s="250">
        <v>0.08</v>
      </c>
      <c r="D45" s="205" t="s">
        <v>1921</v>
      </c>
      <c r="E45" s="118"/>
      <c r="F45" s="112"/>
    </row>
    <row r="46" spans="2:6" s="90" customFormat="1">
      <c r="B46" s="191">
        <v>42555</v>
      </c>
      <c r="C46" s="250">
        <v>0.38</v>
      </c>
      <c r="D46" s="205" t="s">
        <v>404</v>
      </c>
      <c r="E46" s="118"/>
      <c r="F46" s="112"/>
    </row>
    <row r="47" spans="2:6" s="90" customFormat="1">
      <c r="B47" s="191">
        <v>42555</v>
      </c>
      <c r="C47" s="250">
        <v>58.58</v>
      </c>
      <c r="D47" s="205" t="s">
        <v>1922</v>
      </c>
      <c r="E47" s="118"/>
      <c r="F47" s="112"/>
    </row>
    <row r="48" spans="2:6" s="90" customFormat="1">
      <c r="B48" s="191">
        <v>42555</v>
      </c>
      <c r="C48" s="250">
        <v>0.04</v>
      </c>
      <c r="D48" s="205" t="s">
        <v>1923</v>
      </c>
      <c r="E48" s="118"/>
      <c r="F48" s="112"/>
    </row>
    <row r="49" spans="2:6" s="90" customFormat="1">
      <c r="B49" s="191">
        <v>42555</v>
      </c>
      <c r="C49" s="250">
        <v>1000</v>
      </c>
      <c r="D49" s="205" t="s">
        <v>1924</v>
      </c>
      <c r="E49" s="118"/>
      <c r="F49" s="112"/>
    </row>
    <row r="50" spans="2:6" s="90" customFormat="1">
      <c r="B50" s="191">
        <v>42555</v>
      </c>
      <c r="C50" s="250">
        <v>0.02</v>
      </c>
      <c r="D50" s="205" t="s">
        <v>971</v>
      </c>
      <c r="E50" s="118"/>
      <c r="F50" s="112"/>
    </row>
    <row r="51" spans="2:6" s="90" customFormat="1">
      <c r="B51" s="191">
        <v>42555</v>
      </c>
      <c r="C51" s="250">
        <v>0.28999999999999998</v>
      </c>
      <c r="D51" s="205" t="s">
        <v>1925</v>
      </c>
      <c r="E51" s="118"/>
      <c r="F51" s="112"/>
    </row>
    <row r="52" spans="2:6" s="90" customFormat="1">
      <c r="B52" s="191">
        <v>42555</v>
      </c>
      <c r="C52" s="250">
        <v>100</v>
      </c>
      <c r="D52" s="205" t="s">
        <v>1926</v>
      </c>
      <c r="E52" s="118"/>
      <c r="F52" s="112"/>
    </row>
    <row r="53" spans="2:6" s="90" customFormat="1">
      <c r="B53" s="191">
        <v>42555</v>
      </c>
      <c r="C53" s="250">
        <v>37.369999999999997</v>
      </c>
      <c r="D53" s="205" t="s">
        <v>1927</v>
      </c>
      <c r="E53" s="118"/>
      <c r="F53" s="112"/>
    </row>
    <row r="54" spans="2:6" s="90" customFormat="1">
      <c r="B54" s="191">
        <v>42555</v>
      </c>
      <c r="C54" s="250">
        <v>0.06</v>
      </c>
      <c r="D54" s="205" t="s">
        <v>1928</v>
      </c>
      <c r="E54" s="118"/>
      <c r="F54" s="112"/>
    </row>
    <row r="55" spans="2:6" s="90" customFormat="1">
      <c r="B55" s="191">
        <v>42555</v>
      </c>
      <c r="C55" s="250">
        <v>0.04</v>
      </c>
      <c r="D55" s="205" t="s">
        <v>1929</v>
      </c>
      <c r="E55" s="118"/>
      <c r="F55" s="112"/>
    </row>
    <row r="56" spans="2:6" s="90" customFormat="1">
      <c r="B56" s="191">
        <v>42555</v>
      </c>
      <c r="C56" s="250">
        <v>0.49</v>
      </c>
      <c r="D56" s="205" t="s">
        <v>1930</v>
      </c>
      <c r="E56" s="118"/>
      <c r="F56" s="112"/>
    </row>
    <row r="57" spans="2:6" s="90" customFormat="1">
      <c r="B57" s="191">
        <v>42555</v>
      </c>
      <c r="C57" s="250">
        <v>0.7</v>
      </c>
      <c r="D57" s="205" t="s">
        <v>1931</v>
      </c>
      <c r="E57" s="118"/>
      <c r="F57" s="112"/>
    </row>
    <row r="58" spans="2:6" s="90" customFormat="1">
      <c r="B58" s="191">
        <v>42555</v>
      </c>
      <c r="C58" s="250">
        <v>0.57999999999999996</v>
      </c>
      <c r="D58" s="205" t="s">
        <v>1932</v>
      </c>
      <c r="E58" s="118"/>
      <c r="F58" s="112"/>
    </row>
    <row r="59" spans="2:6" s="90" customFormat="1">
      <c r="B59" s="191">
        <v>42555</v>
      </c>
      <c r="C59" s="250">
        <v>0.05</v>
      </c>
      <c r="D59" s="205" t="s">
        <v>1933</v>
      </c>
      <c r="E59" s="118"/>
      <c r="F59" s="112"/>
    </row>
    <row r="60" spans="2:6" s="90" customFormat="1">
      <c r="B60" s="191">
        <v>42555</v>
      </c>
      <c r="C60" s="250">
        <v>0.06</v>
      </c>
      <c r="D60" s="205" t="s">
        <v>1934</v>
      </c>
      <c r="E60" s="118"/>
      <c r="F60" s="112"/>
    </row>
    <row r="61" spans="2:6" s="90" customFormat="1">
      <c r="B61" s="191">
        <v>42555</v>
      </c>
      <c r="C61" s="250">
        <v>45.4</v>
      </c>
      <c r="D61" s="205" t="s">
        <v>1935</v>
      </c>
      <c r="E61" s="118"/>
      <c r="F61" s="112"/>
    </row>
    <row r="62" spans="2:6" s="90" customFormat="1">
      <c r="B62" s="191">
        <v>42555</v>
      </c>
      <c r="C62" s="250">
        <v>0.06</v>
      </c>
      <c r="D62" s="205" t="s">
        <v>1936</v>
      </c>
      <c r="E62" s="118"/>
      <c r="F62" s="112"/>
    </row>
    <row r="63" spans="2:6" s="90" customFormat="1">
      <c r="B63" s="191">
        <v>42555</v>
      </c>
      <c r="C63" s="250">
        <v>0.11</v>
      </c>
      <c r="D63" s="205" t="s">
        <v>1937</v>
      </c>
      <c r="E63" s="118"/>
      <c r="F63" s="112"/>
    </row>
    <row r="64" spans="2:6" s="90" customFormat="1">
      <c r="B64" s="191">
        <v>42555</v>
      </c>
      <c r="C64" s="250">
        <v>0.05</v>
      </c>
      <c r="D64" s="205" t="s">
        <v>1938</v>
      </c>
      <c r="E64" s="118"/>
      <c r="F64" s="112"/>
    </row>
    <row r="65" spans="2:8" s="90" customFormat="1">
      <c r="B65" s="191">
        <v>42555</v>
      </c>
      <c r="C65" s="250">
        <v>100.78</v>
      </c>
      <c r="D65" s="205" t="s">
        <v>1939</v>
      </c>
      <c r="E65" s="118"/>
      <c r="F65" s="112"/>
    </row>
    <row r="66" spans="2:8" s="90" customFormat="1">
      <c r="B66" s="191">
        <v>42555</v>
      </c>
      <c r="C66" s="250">
        <v>0.08</v>
      </c>
      <c r="D66" s="205" t="s">
        <v>1940</v>
      </c>
      <c r="E66" s="118"/>
      <c r="F66" s="112"/>
    </row>
    <row r="67" spans="2:8">
      <c r="B67" s="191">
        <v>42555</v>
      </c>
      <c r="C67" s="250">
        <v>0.56000000000000005</v>
      </c>
      <c r="D67" s="205" t="s">
        <v>1941</v>
      </c>
      <c r="E67" s="112"/>
      <c r="F67" s="112"/>
      <c r="G67" s="90"/>
      <c r="H67" s="90"/>
    </row>
    <row r="68" spans="2:8">
      <c r="B68" s="191">
        <v>42555</v>
      </c>
      <c r="C68" s="250">
        <v>7.0000000000000007E-2</v>
      </c>
      <c r="D68" s="205" t="s">
        <v>1655</v>
      </c>
      <c r="E68" s="118"/>
      <c r="F68" s="112"/>
    </row>
    <row r="69" spans="2:8">
      <c r="B69" s="191">
        <v>42555</v>
      </c>
      <c r="C69" s="250">
        <v>0.45</v>
      </c>
      <c r="D69" s="205" t="s">
        <v>1942</v>
      </c>
      <c r="E69" s="118"/>
      <c r="F69" s="112"/>
    </row>
    <row r="70" spans="2:8">
      <c r="B70" s="191">
        <v>42555</v>
      </c>
      <c r="C70" s="250">
        <v>0.63</v>
      </c>
      <c r="D70" s="205" t="s">
        <v>1943</v>
      </c>
      <c r="E70" s="119"/>
      <c r="F70" s="112"/>
    </row>
    <row r="71" spans="2:8">
      <c r="B71" s="191">
        <v>42555</v>
      </c>
      <c r="C71" s="250">
        <v>0.06</v>
      </c>
      <c r="D71" s="205" t="s">
        <v>1944</v>
      </c>
      <c r="E71" s="118"/>
      <c r="F71" s="112"/>
    </row>
    <row r="72" spans="2:8">
      <c r="B72" s="191">
        <v>42555</v>
      </c>
      <c r="C72" s="250">
        <v>0.84</v>
      </c>
      <c r="D72" s="205" t="s">
        <v>1105</v>
      </c>
      <c r="E72" s="118"/>
      <c r="F72" s="112"/>
    </row>
    <row r="73" spans="2:8">
      <c r="B73" s="191">
        <v>42555</v>
      </c>
      <c r="C73" s="250">
        <v>0.48</v>
      </c>
      <c r="D73" s="205" t="s">
        <v>1945</v>
      </c>
      <c r="E73" s="118"/>
      <c r="F73" s="112"/>
    </row>
    <row r="74" spans="2:8" s="90" customFormat="1">
      <c r="B74" s="191">
        <v>42555</v>
      </c>
      <c r="C74" s="250">
        <v>45.78</v>
      </c>
      <c r="D74" s="205" t="s">
        <v>1946</v>
      </c>
      <c r="E74" s="118"/>
      <c r="F74" s="112"/>
    </row>
    <row r="75" spans="2:8" s="90" customFormat="1">
      <c r="B75" s="191">
        <v>42555</v>
      </c>
      <c r="C75" s="250">
        <v>0.33</v>
      </c>
      <c r="D75" s="205" t="s">
        <v>1947</v>
      </c>
      <c r="E75" s="118"/>
      <c r="F75" s="112"/>
    </row>
    <row r="76" spans="2:8" s="90" customFormat="1">
      <c r="B76" s="191">
        <v>42555</v>
      </c>
      <c r="C76" s="250">
        <v>0.61</v>
      </c>
      <c r="D76" s="205" t="s">
        <v>1948</v>
      </c>
      <c r="E76" s="118"/>
      <c r="F76" s="112"/>
    </row>
    <row r="77" spans="2:8" s="90" customFormat="1">
      <c r="B77" s="191">
        <v>42555</v>
      </c>
      <c r="C77" s="250">
        <v>0.39</v>
      </c>
      <c r="D77" s="205" t="s">
        <v>1949</v>
      </c>
      <c r="E77" s="118"/>
      <c r="F77" s="112"/>
    </row>
    <row r="78" spans="2:8" s="90" customFormat="1">
      <c r="B78" s="191">
        <v>42555</v>
      </c>
      <c r="C78" s="250">
        <v>0.38</v>
      </c>
      <c r="D78" s="205" t="s">
        <v>1950</v>
      </c>
      <c r="E78" s="118"/>
      <c r="F78" s="112"/>
    </row>
    <row r="79" spans="2:8" s="90" customFormat="1">
      <c r="B79" s="191">
        <v>42555</v>
      </c>
      <c r="C79" s="250">
        <v>0.06</v>
      </c>
      <c r="D79" s="205" t="s">
        <v>1951</v>
      </c>
      <c r="E79" s="118"/>
      <c r="F79" s="112"/>
    </row>
    <row r="80" spans="2:8" s="90" customFormat="1">
      <c r="B80" s="191">
        <v>42555</v>
      </c>
      <c r="C80" s="250">
        <v>0.71</v>
      </c>
      <c r="D80" s="205" t="s">
        <v>1952</v>
      </c>
      <c r="E80" s="118"/>
      <c r="F80" s="112"/>
    </row>
    <row r="81" spans="2:6" s="90" customFormat="1">
      <c r="B81" s="191">
        <v>42555</v>
      </c>
      <c r="C81" s="250">
        <v>0.59</v>
      </c>
      <c r="D81" s="205" t="s">
        <v>1953</v>
      </c>
      <c r="E81" s="118"/>
      <c r="F81" s="112"/>
    </row>
    <row r="82" spans="2:6">
      <c r="B82" s="191">
        <v>42555</v>
      </c>
      <c r="C82" s="250">
        <v>0.04</v>
      </c>
      <c r="D82" s="205" t="s">
        <v>1954</v>
      </c>
      <c r="E82" s="118"/>
      <c r="F82" s="112"/>
    </row>
    <row r="83" spans="2:6">
      <c r="B83" s="191">
        <v>42555</v>
      </c>
      <c r="C83" s="250">
        <v>0.01</v>
      </c>
      <c r="D83" s="205" t="s">
        <v>1935</v>
      </c>
      <c r="E83" s="118"/>
      <c r="F83" s="112"/>
    </row>
    <row r="84" spans="2:6">
      <c r="B84" s="191">
        <v>42555</v>
      </c>
      <c r="C84" s="250">
        <v>0.05</v>
      </c>
      <c r="D84" s="205" t="s">
        <v>1955</v>
      </c>
      <c r="E84" s="118"/>
      <c r="F84" s="112"/>
    </row>
    <row r="85" spans="2:6">
      <c r="B85" s="191">
        <v>42555</v>
      </c>
      <c r="C85" s="250">
        <v>0.05</v>
      </c>
      <c r="D85" s="205" t="s">
        <v>1956</v>
      </c>
      <c r="E85" s="118"/>
      <c r="F85" s="112"/>
    </row>
    <row r="86" spans="2:6">
      <c r="B86" s="191">
        <v>42555</v>
      </c>
      <c r="C86" s="250">
        <v>0.02</v>
      </c>
      <c r="D86" s="205" t="s">
        <v>1957</v>
      </c>
      <c r="E86" s="118"/>
      <c r="F86" s="112"/>
    </row>
    <row r="87" spans="2:6">
      <c r="B87" s="191">
        <v>42555</v>
      </c>
      <c r="C87" s="250">
        <v>0.87</v>
      </c>
      <c r="D87" s="205" t="s">
        <v>1958</v>
      </c>
      <c r="E87" s="118"/>
      <c r="F87" s="112"/>
    </row>
    <row r="88" spans="2:6">
      <c r="B88" s="191">
        <v>42555</v>
      </c>
      <c r="C88" s="250">
        <v>31.2</v>
      </c>
      <c r="D88" s="205" t="s">
        <v>1902</v>
      </c>
      <c r="E88" s="118"/>
      <c r="F88" s="112"/>
    </row>
    <row r="89" spans="2:6" s="90" customFormat="1">
      <c r="B89" s="191">
        <v>42555</v>
      </c>
      <c r="C89" s="250">
        <v>0.09</v>
      </c>
      <c r="D89" s="205" t="s">
        <v>1959</v>
      </c>
      <c r="E89" s="118"/>
      <c r="F89" s="112"/>
    </row>
    <row r="90" spans="2:6" s="90" customFormat="1">
      <c r="B90" s="191">
        <v>42555</v>
      </c>
      <c r="C90" s="250">
        <v>0.11</v>
      </c>
      <c r="D90" s="205" t="s">
        <v>809</v>
      </c>
      <c r="E90" s="118"/>
      <c r="F90" s="112"/>
    </row>
    <row r="91" spans="2:6" s="90" customFormat="1">
      <c r="B91" s="191">
        <v>42555</v>
      </c>
      <c r="C91" s="250">
        <v>2.31</v>
      </c>
      <c r="D91" s="205" t="s">
        <v>1960</v>
      </c>
      <c r="E91" s="118"/>
      <c r="F91" s="112"/>
    </row>
    <row r="92" spans="2:6" s="90" customFormat="1">
      <c r="B92" s="191">
        <v>42555</v>
      </c>
      <c r="C92" s="250">
        <v>0.16</v>
      </c>
      <c r="D92" s="205" t="s">
        <v>1961</v>
      </c>
      <c r="E92" s="118"/>
      <c r="F92" s="112"/>
    </row>
    <row r="93" spans="2:6" s="90" customFormat="1">
      <c r="B93" s="191">
        <v>42555</v>
      </c>
      <c r="C93" s="250">
        <v>1.17</v>
      </c>
      <c r="D93" s="205" t="s">
        <v>809</v>
      </c>
      <c r="E93" s="118"/>
      <c r="F93" s="112"/>
    </row>
    <row r="94" spans="2:6" s="90" customFormat="1">
      <c r="B94" s="191">
        <v>42555</v>
      </c>
      <c r="C94" s="250">
        <v>0.66</v>
      </c>
      <c r="D94" s="205" t="s">
        <v>1962</v>
      </c>
      <c r="E94" s="118"/>
      <c r="F94" s="112"/>
    </row>
    <row r="95" spans="2:6" s="90" customFormat="1">
      <c r="B95" s="191">
        <v>42555</v>
      </c>
      <c r="C95" s="250">
        <v>0.5</v>
      </c>
      <c r="D95" s="205" t="s">
        <v>1895</v>
      </c>
      <c r="E95" s="118"/>
      <c r="F95" s="112"/>
    </row>
    <row r="96" spans="2:6" s="90" customFormat="1">
      <c r="B96" s="191">
        <v>42555</v>
      </c>
      <c r="C96" s="250">
        <v>0.03</v>
      </c>
      <c r="D96" s="205" t="s">
        <v>1963</v>
      </c>
      <c r="E96" s="118"/>
      <c r="F96" s="112"/>
    </row>
    <row r="97" spans="2:6" s="90" customFormat="1">
      <c r="B97" s="191">
        <v>42555</v>
      </c>
      <c r="C97" s="250">
        <v>0.41</v>
      </c>
      <c r="D97" s="205" t="s">
        <v>1960</v>
      </c>
      <c r="E97" s="118"/>
      <c r="F97" s="112"/>
    </row>
    <row r="98" spans="2:6" s="90" customFormat="1">
      <c r="B98" s="191">
        <v>42555</v>
      </c>
      <c r="C98" s="250">
        <v>0.1</v>
      </c>
      <c r="D98" s="205" t="s">
        <v>1964</v>
      </c>
      <c r="E98" s="118"/>
      <c r="F98" s="112"/>
    </row>
    <row r="99" spans="2:6" s="90" customFormat="1">
      <c r="B99" s="191">
        <v>42555</v>
      </c>
      <c r="C99" s="250">
        <v>7.0000000000000007E-2</v>
      </c>
      <c r="D99" s="205" t="s">
        <v>1965</v>
      </c>
      <c r="E99" s="118"/>
      <c r="F99" s="112"/>
    </row>
    <row r="100" spans="2:6" s="90" customFormat="1">
      <c r="B100" s="191">
        <v>42556</v>
      </c>
      <c r="C100" s="250">
        <v>0.94</v>
      </c>
      <c r="D100" s="205" t="s">
        <v>1966</v>
      </c>
      <c r="E100" s="118"/>
      <c r="F100" s="112"/>
    </row>
    <row r="101" spans="2:6" s="90" customFormat="1">
      <c r="B101" s="191">
        <v>42556</v>
      </c>
      <c r="C101" s="250">
        <v>88.14</v>
      </c>
      <c r="D101" s="205" t="s">
        <v>1967</v>
      </c>
      <c r="E101" s="118"/>
      <c r="F101" s="112"/>
    </row>
    <row r="102" spans="2:6" s="90" customFormat="1">
      <c r="B102" s="191">
        <v>42556</v>
      </c>
      <c r="C102" s="250">
        <v>0.48</v>
      </c>
      <c r="D102" s="205" t="s">
        <v>1968</v>
      </c>
      <c r="E102" s="118"/>
      <c r="F102" s="112"/>
    </row>
    <row r="103" spans="2:6" s="90" customFormat="1">
      <c r="B103" s="191">
        <v>42556</v>
      </c>
      <c r="C103" s="250">
        <v>0.03</v>
      </c>
      <c r="D103" s="205" t="s">
        <v>1969</v>
      </c>
      <c r="E103" s="118"/>
      <c r="F103" s="112"/>
    </row>
    <row r="104" spans="2:6" s="90" customFormat="1">
      <c r="B104" s="191">
        <v>42556</v>
      </c>
      <c r="C104" s="250">
        <v>0.45</v>
      </c>
      <c r="D104" s="205" t="s">
        <v>1970</v>
      </c>
      <c r="E104" s="118"/>
      <c r="F104" s="112"/>
    </row>
    <row r="105" spans="2:6" s="90" customFormat="1">
      <c r="B105" s="191">
        <v>42556</v>
      </c>
      <c r="C105" s="250">
        <v>162</v>
      </c>
      <c r="D105" s="205" t="s">
        <v>1971</v>
      </c>
      <c r="E105" s="118"/>
      <c r="F105" s="112"/>
    </row>
    <row r="106" spans="2:6" s="90" customFormat="1">
      <c r="B106" s="191">
        <v>42556</v>
      </c>
      <c r="C106" s="250">
        <v>0.12</v>
      </c>
      <c r="D106" s="205" t="s">
        <v>1972</v>
      </c>
      <c r="E106" s="118"/>
      <c r="F106" s="112"/>
    </row>
    <row r="107" spans="2:6" s="90" customFormat="1">
      <c r="B107" s="191">
        <v>42556</v>
      </c>
      <c r="C107" s="250">
        <v>27.07</v>
      </c>
      <c r="D107" s="205" t="s">
        <v>404</v>
      </c>
      <c r="E107" s="118"/>
      <c r="F107" s="112"/>
    </row>
    <row r="108" spans="2:6" s="90" customFormat="1">
      <c r="B108" s="191">
        <v>42556</v>
      </c>
      <c r="C108" s="250">
        <v>1.1000000000000001</v>
      </c>
      <c r="D108" s="205" t="s">
        <v>1973</v>
      </c>
      <c r="E108" s="118"/>
      <c r="F108" s="112"/>
    </row>
    <row r="109" spans="2:6" s="90" customFormat="1">
      <c r="B109" s="191">
        <v>42556</v>
      </c>
      <c r="C109" s="250">
        <v>2.57</v>
      </c>
      <c r="D109" s="205" t="s">
        <v>1974</v>
      </c>
      <c r="E109" s="118"/>
      <c r="F109" s="112"/>
    </row>
    <row r="110" spans="2:6" s="90" customFormat="1">
      <c r="B110" s="191">
        <v>42556</v>
      </c>
      <c r="C110" s="250">
        <v>39</v>
      </c>
      <c r="D110" s="205" t="s">
        <v>1975</v>
      </c>
      <c r="E110" s="118"/>
      <c r="F110" s="112"/>
    </row>
    <row r="111" spans="2:6" s="90" customFormat="1">
      <c r="B111" s="191">
        <v>42556</v>
      </c>
      <c r="C111" s="250">
        <v>2</v>
      </c>
      <c r="D111" s="205" t="s">
        <v>1976</v>
      </c>
      <c r="E111" s="118"/>
      <c r="F111" s="112"/>
    </row>
    <row r="112" spans="2:6" s="90" customFormat="1">
      <c r="B112" s="191">
        <v>42556</v>
      </c>
      <c r="C112" s="250">
        <v>0.28999999999999998</v>
      </c>
      <c r="D112" s="205" t="s">
        <v>1977</v>
      </c>
      <c r="E112" s="118"/>
      <c r="F112" s="112"/>
    </row>
    <row r="113" spans="2:6" s="90" customFormat="1">
      <c r="B113" s="191">
        <v>42556</v>
      </c>
      <c r="C113" s="250">
        <v>0.24</v>
      </c>
      <c r="D113" s="205" t="s">
        <v>1253</v>
      </c>
      <c r="E113" s="118"/>
      <c r="F113" s="112"/>
    </row>
    <row r="114" spans="2:6" s="90" customFormat="1">
      <c r="B114" s="191">
        <v>42556</v>
      </c>
      <c r="C114" s="250">
        <v>0.73</v>
      </c>
      <c r="D114" s="205" t="s">
        <v>1978</v>
      </c>
      <c r="E114" s="118"/>
      <c r="F114" s="112"/>
    </row>
    <row r="115" spans="2:6" s="90" customFormat="1">
      <c r="B115" s="191">
        <v>42556</v>
      </c>
      <c r="C115" s="250">
        <v>0.06</v>
      </c>
      <c r="D115" s="205" t="s">
        <v>1979</v>
      </c>
      <c r="E115" s="118"/>
      <c r="F115" s="112"/>
    </row>
    <row r="116" spans="2:6">
      <c r="B116" s="191">
        <v>42556</v>
      </c>
      <c r="C116" s="250">
        <v>0.3</v>
      </c>
      <c r="D116" s="205" t="s">
        <v>404</v>
      </c>
      <c r="E116" s="118"/>
      <c r="F116" s="112"/>
    </row>
    <row r="117" spans="2:6">
      <c r="B117" s="191">
        <v>42556</v>
      </c>
      <c r="C117" s="250">
        <v>1.98</v>
      </c>
      <c r="D117" s="205" t="s">
        <v>1980</v>
      </c>
      <c r="E117" s="118"/>
      <c r="F117" s="112"/>
    </row>
    <row r="118" spans="2:6">
      <c r="B118" s="191">
        <v>42556</v>
      </c>
      <c r="C118" s="250">
        <v>0.11</v>
      </c>
      <c r="D118" s="205" t="s">
        <v>1981</v>
      </c>
      <c r="E118" s="118"/>
      <c r="F118" s="112"/>
    </row>
    <row r="119" spans="2:6">
      <c r="B119" s="191">
        <v>42556</v>
      </c>
      <c r="C119" s="250">
        <v>0.35</v>
      </c>
      <c r="D119" s="205" t="s">
        <v>1982</v>
      </c>
      <c r="E119" s="118"/>
      <c r="F119" s="112"/>
    </row>
    <row r="120" spans="2:6" s="90" customFormat="1">
      <c r="B120" s="191">
        <v>42556</v>
      </c>
      <c r="C120" s="250">
        <v>0.03</v>
      </c>
      <c r="D120" s="205" t="s">
        <v>1983</v>
      </c>
      <c r="E120" s="118"/>
      <c r="F120" s="112"/>
    </row>
    <row r="121" spans="2:6" s="90" customFormat="1">
      <c r="B121" s="191">
        <v>42556</v>
      </c>
      <c r="C121" s="250">
        <v>0.03</v>
      </c>
      <c r="D121" s="205" t="s">
        <v>1965</v>
      </c>
      <c r="E121" s="118"/>
      <c r="F121" s="112"/>
    </row>
    <row r="122" spans="2:6" s="90" customFormat="1">
      <c r="B122" s="191">
        <v>42556</v>
      </c>
      <c r="C122" s="250">
        <v>0.33</v>
      </c>
      <c r="D122" s="205" t="s">
        <v>1982</v>
      </c>
      <c r="E122" s="118"/>
      <c r="F122" s="112"/>
    </row>
    <row r="123" spans="2:6">
      <c r="B123" s="191">
        <v>42556</v>
      </c>
      <c r="C123" s="250">
        <v>0.08</v>
      </c>
      <c r="D123" s="205" t="s">
        <v>1893</v>
      </c>
      <c r="E123" s="118"/>
      <c r="F123" s="112"/>
    </row>
    <row r="124" spans="2:6">
      <c r="B124" s="191">
        <v>42556</v>
      </c>
      <c r="C124" s="250">
        <v>0.37</v>
      </c>
      <c r="D124" s="205" t="s">
        <v>1984</v>
      </c>
      <c r="E124" s="118"/>
      <c r="F124" s="112"/>
    </row>
    <row r="125" spans="2:6">
      <c r="B125" s="191">
        <v>42556</v>
      </c>
      <c r="C125" s="250">
        <v>5.0599999999999996</v>
      </c>
      <c r="D125" s="205" t="s">
        <v>1985</v>
      </c>
      <c r="E125" s="118"/>
      <c r="F125" s="112"/>
    </row>
    <row r="126" spans="2:6">
      <c r="B126" s="191">
        <v>42556</v>
      </c>
      <c r="C126" s="250">
        <v>0.02</v>
      </c>
      <c r="D126" s="205" t="s">
        <v>1716</v>
      </c>
      <c r="E126" s="118"/>
      <c r="F126" s="112"/>
    </row>
    <row r="127" spans="2:6">
      <c r="B127" s="191">
        <v>42556</v>
      </c>
      <c r="C127" s="250">
        <v>0.4</v>
      </c>
      <c r="D127" s="205" t="s">
        <v>1986</v>
      </c>
      <c r="E127" s="118"/>
      <c r="F127" s="112"/>
    </row>
    <row r="128" spans="2:6">
      <c r="B128" s="191">
        <v>42556</v>
      </c>
      <c r="C128" s="250">
        <v>0.49</v>
      </c>
      <c r="D128" s="205" t="s">
        <v>1987</v>
      </c>
      <c r="E128" s="118"/>
      <c r="F128" s="112"/>
    </row>
    <row r="129" spans="2:6">
      <c r="B129" s="191">
        <v>42556</v>
      </c>
      <c r="C129" s="250">
        <v>0.87</v>
      </c>
      <c r="D129" s="205" t="s">
        <v>1988</v>
      </c>
      <c r="E129" s="118"/>
      <c r="F129" s="112"/>
    </row>
    <row r="130" spans="2:6">
      <c r="B130" s="191">
        <v>42556</v>
      </c>
      <c r="C130" s="250">
        <v>0.09</v>
      </c>
      <c r="D130" s="205" t="s">
        <v>1989</v>
      </c>
      <c r="E130" s="118"/>
      <c r="F130" s="112"/>
    </row>
    <row r="131" spans="2:6">
      <c r="B131" s="191">
        <v>42556</v>
      </c>
      <c r="C131" s="250">
        <v>0.7</v>
      </c>
      <c r="D131" s="205" t="s">
        <v>1990</v>
      </c>
      <c r="E131" s="118"/>
      <c r="F131" s="112"/>
    </row>
    <row r="132" spans="2:6">
      <c r="B132" s="191">
        <v>42556</v>
      </c>
      <c r="C132" s="250">
        <v>7.0000000000000007E-2</v>
      </c>
      <c r="D132" s="205" t="s">
        <v>1991</v>
      </c>
      <c r="E132" s="118"/>
      <c r="F132" s="112"/>
    </row>
    <row r="133" spans="2:6">
      <c r="B133" s="191">
        <v>42556</v>
      </c>
      <c r="C133" s="250">
        <v>2.31</v>
      </c>
      <c r="D133" s="205" t="s">
        <v>1992</v>
      </c>
      <c r="E133" s="118"/>
      <c r="F133" s="112"/>
    </row>
    <row r="134" spans="2:6">
      <c r="B134" s="191">
        <v>42556</v>
      </c>
      <c r="C134" s="250">
        <v>0.03</v>
      </c>
      <c r="D134" s="205" t="s">
        <v>1951</v>
      </c>
      <c r="E134" s="118"/>
      <c r="F134" s="112"/>
    </row>
    <row r="135" spans="2:6">
      <c r="B135" s="191">
        <v>42556</v>
      </c>
      <c r="C135" s="250">
        <v>0.03</v>
      </c>
      <c r="D135" s="205" t="s">
        <v>1993</v>
      </c>
      <c r="E135" s="118"/>
      <c r="F135" s="112"/>
    </row>
    <row r="136" spans="2:6">
      <c r="B136" s="191">
        <v>42556</v>
      </c>
      <c r="C136" s="250">
        <v>0.05</v>
      </c>
      <c r="D136" s="205" t="s">
        <v>1994</v>
      </c>
      <c r="E136" s="118"/>
      <c r="F136" s="112"/>
    </row>
    <row r="137" spans="2:6" s="90" customFormat="1">
      <c r="B137" s="191">
        <v>42556</v>
      </c>
      <c r="C137" s="250">
        <v>0.08</v>
      </c>
      <c r="D137" s="205" t="s">
        <v>1995</v>
      </c>
      <c r="E137" s="118"/>
      <c r="F137" s="112"/>
    </row>
    <row r="138" spans="2:6" s="90" customFormat="1">
      <c r="B138" s="191">
        <v>42556</v>
      </c>
      <c r="C138" s="250">
        <v>0.45</v>
      </c>
      <c r="D138" s="205" t="s">
        <v>1996</v>
      </c>
      <c r="E138" s="118"/>
      <c r="F138" s="112"/>
    </row>
    <row r="139" spans="2:6" s="90" customFormat="1">
      <c r="B139" s="191">
        <v>42556</v>
      </c>
      <c r="C139" s="250">
        <v>0.88</v>
      </c>
      <c r="D139" s="205" t="s">
        <v>1997</v>
      </c>
      <c r="E139" s="118"/>
      <c r="F139" s="112"/>
    </row>
    <row r="140" spans="2:6" s="90" customFormat="1">
      <c r="B140" s="191">
        <v>42556</v>
      </c>
      <c r="C140" s="250">
        <v>0.21</v>
      </c>
      <c r="D140" s="205" t="s">
        <v>1998</v>
      </c>
      <c r="E140" s="118"/>
      <c r="F140" s="112"/>
    </row>
    <row r="141" spans="2:6" s="90" customFormat="1">
      <c r="B141" s="191">
        <v>42556</v>
      </c>
      <c r="C141" s="250">
        <v>0.06</v>
      </c>
      <c r="D141" s="205" t="s">
        <v>1999</v>
      </c>
      <c r="E141" s="118"/>
      <c r="F141" s="112"/>
    </row>
    <row r="142" spans="2:6" s="90" customFormat="1">
      <c r="B142" s="191">
        <v>42556</v>
      </c>
      <c r="C142" s="250">
        <v>0.06</v>
      </c>
      <c r="D142" s="205" t="s">
        <v>2000</v>
      </c>
      <c r="E142" s="118"/>
      <c r="F142" s="112"/>
    </row>
    <row r="143" spans="2:6" s="90" customFormat="1">
      <c r="B143" s="191">
        <v>42556</v>
      </c>
      <c r="C143" s="250">
        <v>0.37</v>
      </c>
      <c r="D143" s="205" t="s">
        <v>2001</v>
      </c>
      <c r="E143" s="112"/>
      <c r="F143" s="112"/>
    </row>
    <row r="144" spans="2:6" s="90" customFormat="1">
      <c r="B144" s="191">
        <v>42556</v>
      </c>
      <c r="C144" s="250">
        <v>0.03</v>
      </c>
      <c r="D144" s="205" t="s">
        <v>2002</v>
      </c>
      <c r="E144" s="118"/>
      <c r="F144" s="112"/>
    </row>
    <row r="145" spans="2:6" s="90" customFormat="1">
      <c r="B145" s="191">
        <v>42556</v>
      </c>
      <c r="C145" s="250">
        <v>0.05</v>
      </c>
      <c r="D145" s="205" t="s">
        <v>2003</v>
      </c>
      <c r="E145" s="118"/>
      <c r="F145" s="112"/>
    </row>
    <row r="146" spans="2:6" s="90" customFormat="1">
      <c r="B146" s="191">
        <v>42556</v>
      </c>
      <c r="C146" s="250">
        <v>0.1</v>
      </c>
      <c r="D146" s="205" t="s">
        <v>2004</v>
      </c>
      <c r="E146" s="119"/>
      <c r="F146" s="112"/>
    </row>
    <row r="147" spans="2:6" s="90" customFormat="1">
      <c r="B147" s="191">
        <v>42556</v>
      </c>
      <c r="C147" s="250">
        <v>0.08</v>
      </c>
      <c r="D147" s="205" t="s">
        <v>2005</v>
      </c>
      <c r="E147" s="118"/>
      <c r="F147" s="112"/>
    </row>
    <row r="148" spans="2:6" s="90" customFormat="1">
      <c r="B148" s="191">
        <v>42556</v>
      </c>
      <c r="C148" s="250">
        <v>0.03</v>
      </c>
      <c r="D148" s="205" t="s">
        <v>2006</v>
      </c>
      <c r="E148" s="118"/>
      <c r="F148" s="112"/>
    </row>
    <row r="149" spans="2:6" s="90" customFormat="1">
      <c r="B149" s="191">
        <v>42556</v>
      </c>
      <c r="C149" s="250">
        <v>72.209999999999994</v>
      </c>
      <c r="D149" s="205" t="s">
        <v>2007</v>
      </c>
      <c r="E149" s="118"/>
      <c r="F149" s="112"/>
    </row>
    <row r="150" spans="2:6" s="90" customFormat="1">
      <c r="B150" s="191">
        <v>42556</v>
      </c>
      <c r="C150" s="250">
        <v>42.5</v>
      </c>
      <c r="D150" s="205" t="s">
        <v>2008</v>
      </c>
      <c r="E150" s="118"/>
      <c r="F150" s="112"/>
    </row>
    <row r="151" spans="2:6" s="90" customFormat="1">
      <c r="B151" s="191">
        <v>42556</v>
      </c>
      <c r="C151" s="250">
        <v>17.760000000000002</v>
      </c>
      <c r="D151" s="205" t="s">
        <v>2009</v>
      </c>
      <c r="E151" s="118"/>
      <c r="F151" s="112"/>
    </row>
    <row r="152" spans="2:6" s="90" customFormat="1">
      <c r="B152" s="191">
        <v>42556</v>
      </c>
      <c r="C152" s="250">
        <v>0.04</v>
      </c>
      <c r="D152" s="205" t="s">
        <v>2010</v>
      </c>
      <c r="E152" s="118"/>
      <c r="F152" s="112"/>
    </row>
    <row r="153" spans="2:6" s="90" customFormat="1">
      <c r="B153" s="191">
        <v>42556</v>
      </c>
      <c r="C153" s="250">
        <v>0.06</v>
      </c>
      <c r="D153" s="205" t="s">
        <v>2011</v>
      </c>
      <c r="E153" s="118"/>
      <c r="F153" s="112"/>
    </row>
    <row r="154" spans="2:6" s="90" customFormat="1">
      <c r="B154" s="191">
        <v>42556</v>
      </c>
      <c r="C154" s="250">
        <v>0.03</v>
      </c>
      <c r="D154" s="205" t="s">
        <v>2012</v>
      </c>
      <c r="E154" s="118"/>
      <c r="F154" s="112"/>
    </row>
    <row r="155" spans="2:6" s="90" customFormat="1">
      <c r="B155" s="191">
        <v>42556</v>
      </c>
      <c r="C155" s="250">
        <v>0.15</v>
      </c>
      <c r="D155" s="205" t="s">
        <v>1754</v>
      </c>
      <c r="E155" s="118"/>
      <c r="F155" s="112"/>
    </row>
    <row r="156" spans="2:6" s="90" customFormat="1">
      <c r="B156" s="191">
        <v>42556</v>
      </c>
      <c r="C156" s="250">
        <v>1.1100000000000001</v>
      </c>
      <c r="D156" s="205" t="s">
        <v>2013</v>
      </c>
      <c r="E156" s="118"/>
      <c r="F156" s="112"/>
    </row>
    <row r="157" spans="2:6" s="90" customFormat="1">
      <c r="B157" s="191">
        <v>42557</v>
      </c>
      <c r="C157" s="250">
        <v>10.16</v>
      </c>
      <c r="D157" s="205" t="s">
        <v>953</v>
      </c>
      <c r="E157" s="118"/>
      <c r="F157" s="112"/>
    </row>
    <row r="158" spans="2:6" s="90" customFormat="1">
      <c r="B158" s="191">
        <v>42557</v>
      </c>
      <c r="C158" s="250">
        <v>150</v>
      </c>
      <c r="D158" s="205" t="s">
        <v>2014</v>
      </c>
      <c r="E158" s="118"/>
      <c r="F158" s="112"/>
    </row>
    <row r="159" spans="2:6" s="90" customFormat="1">
      <c r="B159" s="191">
        <v>42557</v>
      </c>
      <c r="C159" s="250">
        <v>0.32</v>
      </c>
      <c r="D159" s="205" t="s">
        <v>2015</v>
      </c>
      <c r="E159" s="118"/>
      <c r="F159" s="112"/>
    </row>
    <row r="160" spans="2:6" s="90" customFormat="1">
      <c r="B160" s="191">
        <v>42557</v>
      </c>
      <c r="C160" s="250">
        <v>0.02</v>
      </c>
      <c r="D160" s="205" t="s">
        <v>2016</v>
      </c>
      <c r="E160" s="118"/>
      <c r="F160" s="112"/>
    </row>
    <row r="161" spans="2:6" s="90" customFormat="1">
      <c r="B161" s="191">
        <v>42557</v>
      </c>
      <c r="C161" s="250">
        <v>0.03</v>
      </c>
      <c r="D161" s="205" t="s">
        <v>2017</v>
      </c>
      <c r="E161" s="118"/>
      <c r="F161" s="112"/>
    </row>
    <row r="162" spans="2:6" s="90" customFormat="1">
      <c r="B162" s="191">
        <v>42557</v>
      </c>
      <c r="C162" s="250">
        <v>0.08</v>
      </c>
      <c r="D162" s="205" t="s">
        <v>2018</v>
      </c>
      <c r="E162" s="118"/>
      <c r="F162" s="112"/>
    </row>
    <row r="163" spans="2:6" s="90" customFormat="1">
      <c r="B163" s="191">
        <v>42557</v>
      </c>
      <c r="C163" s="250">
        <v>42.74</v>
      </c>
      <c r="D163" s="205" t="s">
        <v>2019</v>
      </c>
      <c r="E163" s="118"/>
      <c r="F163" s="112"/>
    </row>
    <row r="164" spans="2:6" s="90" customFormat="1">
      <c r="B164" s="191">
        <v>42557</v>
      </c>
      <c r="C164" s="250">
        <v>23.6</v>
      </c>
      <c r="D164" s="205" t="s">
        <v>2020</v>
      </c>
      <c r="E164" s="118"/>
      <c r="F164" s="112"/>
    </row>
    <row r="165" spans="2:6" s="90" customFormat="1">
      <c r="B165" s="191">
        <v>42557</v>
      </c>
      <c r="C165" s="250">
        <v>0.02</v>
      </c>
      <c r="D165" s="205" t="s">
        <v>2021</v>
      </c>
      <c r="E165" s="118"/>
      <c r="F165" s="112"/>
    </row>
    <row r="166" spans="2:6" s="90" customFormat="1">
      <c r="B166" s="191">
        <v>42557</v>
      </c>
      <c r="C166" s="250">
        <v>0.51</v>
      </c>
      <c r="D166" s="205" t="s">
        <v>2022</v>
      </c>
      <c r="E166" s="118"/>
      <c r="F166" s="112"/>
    </row>
    <row r="167" spans="2:6" s="90" customFormat="1">
      <c r="B167" s="191">
        <v>42557</v>
      </c>
      <c r="C167" s="250">
        <v>0.5</v>
      </c>
      <c r="D167" s="205" t="s">
        <v>2023</v>
      </c>
      <c r="E167" s="118"/>
      <c r="F167" s="112"/>
    </row>
    <row r="168" spans="2:6" s="90" customFormat="1">
      <c r="B168" s="191">
        <v>42557</v>
      </c>
      <c r="C168" s="250">
        <v>0.03</v>
      </c>
      <c r="D168" s="205" t="s">
        <v>2024</v>
      </c>
      <c r="E168" s="118"/>
      <c r="F168" s="112"/>
    </row>
    <row r="169" spans="2:6" s="90" customFormat="1">
      <c r="B169" s="191">
        <v>42557</v>
      </c>
      <c r="C169" s="250">
        <v>0.04</v>
      </c>
      <c r="D169" s="205" t="s">
        <v>2025</v>
      </c>
      <c r="E169" s="118"/>
      <c r="F169" s="112"/>
    </row>
    <row r="170" spans="2:6" s="90" customFormat="1">
      <c r="B170" s="191">
        <v>42557</v>
      </c>
      <c r="C170" s="250">
        <v>0.18</v>
      </c>
      <c r="D170" s="205" t="s">
        <v>2026</v>
      </c>
      <c r="E170" s="118"/>
      <c r="F170" s="112"/>
    </row>
    <row r="171" spans="2:6" s="90" customFormat="1">
      <c r="B171" s="191">
        <v>42557</v>
      </c>
      <c r="C171" s="250">
        <v>0.02</v>
      </c>
      <c r="D171" s="205" t="s">
        <v>2027</v>
      </c>
      <c r="E171" s="118"/>
      <c r="F171" s="112"/>
    </row>
    <row r="172" spans="2:6" s="90" customFormat="1">
      <c r="B172" s="191">
        <v>42557</v>
      </c>
      <c r="C172" s="250">
        <v>0.75</v>
      </c>
      <c r="D172" s="205" t="s">
        <v>2028</v>
      </c>
      <c r="E172" s="118"/>
      <c r="F172" s="112"/>
    </row>
    <row r="173" spans="2:6" s="90" customFormat="1">
      <c r="B173" s="191">
        <v>42557</v>
      </c>
      <c r="C173" s="250">
        <v>50</v>
      </c>
      <c r="D173" s="205" t="s">
        <v>2029</v>
      </c>
      <c r="E173" s="118"/>
      <c r="F173" s="112"/>
    </row>
    <row r="174" spans="2:6" s="90" customFormat="1">
      <c r="B174" s="191">
        <v>42557</v>
      </c>
      <c r="C174" s="250">
        <v>0.04</v>
      </c>
      <c r="D174" s="205" t="s">
        <v>1105</v>
      </c>
      <c r="E174" s="118"/>
      <c r="F174" s="112"/>
    </row>
    <row r="175" spans="2:6" s="90" customFormat="1">
      <c r="B175" s="191">
        <v>42557</v>
      </c>
      <c r="C175" s="250">
        <v>1.39</v>
      </c>
      <c r="D175" s="205" t="s">
        <v>2030</v>
      </c>
      <c r="E175" s="118"/>
      <c r="F175" s="112"/>
    </row>
    <row r="176" spans="2:6" s="90" customFormat="1">
      <c r="B176" s="191">
        <v>42557</v>
      </c>
      <c r="C176" s="250">
        <v>0.03</v>
      </c>
      <c r="D176" s="205" t="s">
        <v>1309</v>
      </c>
      <c r="E176" s="118"/>
      <c r="F176" s="112"/>
    </row>
    <row r="177" spans="2:6" s="90" customFormat="1">
      <c r="B177" s="191">
        <v>42557</v>
      </c>
      <c r="C177" s="250">
        <v>0.18</v>
      </c>
      <c r="D177" s="205" t="s">
        <v>2031</v>
      </c>
      <c r="E177" s="118"/>
      <c r="F177" s="112"/>
    </row>
    <row r="178" spans="2:6" s="90" customFormat="1">
      <c r="B178" s="191">
        <v>42557</v>
      </c>
      <c r="C178" s="250">
        <v>0.02</v>
      </c>
      <c r="D178" s="205" t="s">
        <v>2032</v>
      </c>
      <c r="E178" s="118"/>
      <c r="F178" s="112"/>
    </row>
    <row r="179" spans="2:6" s="90" customFormat="1">
      <c r="B179" s="191">
        <v>42557</v>
      </c>
      <c r="C179" s="250">
        <v>0.65</v>
      </c>
      <c r="D179" s="205" t="s">
        <v>2033</v>
      </c>
      <c r="E179" s="118"/>
      <c r="F179" s="112"/>
    </row>
    <row r="180" spans="2:6" s="90" customFormat="1">
      <c r="B180" s="191">
        <v>42557</v>
      </c>
      <c r="C180" s="250">
        <v>0.19</v>
      </c>
      <c r="D180" s="205" t="s">
        <v>2034</v>
      </c>
      <c r="E180" s="118"/>
      <c r="F180" s="112"/>
    </row>
    <row r="181" spans="2:6" s="90" customFormat="1">
      <c r="B181" s="191">
        <v>42557</v>
      </c>
      <c r="C181" s="250">
        <v>0.87</v>
      </c>
      <c r="D181" s="205" t="s">
        <v>2035</v>
      </c>
      <c r="E181" s="118"/>
      <c r="F181" s="112"/>
    </row>
    <row r="182" spans="2:6" s="90" customFormat="1">
      <c r="B182" s="191">
        <v>42557</v>
      </c>
      <c r="C182" s="250">
        <v>0.01</v>
      </c>
      <c r="D182" s="205" t="s">
        <v>2036</v>
      </c>
      <c r="E182" s="118"/>
      <c r="F182" s="112"/>
    </row>
    <row r="183" spans="2:6" s="90" customFormat="1">
      <c r="B183" s="191">
        <v>42557</v>
      </c>
      <c r="C183" s="250">
        <v>0.02</v>
      </c>
      <c r="D183" s="205" t="s">
        <v>2037</v>
      </c>
      <c r="E183" s="118"/>
      <c r="F183" s="112"/>
    </row>
    <row r="184" spans="2:6" s="90" customFormat="1">
      <c r="B184" s="191">
        <v>42557</v>
      </c>
      <c r="C184" s="250">
        <v>0.05</v>
      </c>
      <c r="D184" s="205" t="s">
        <v>2038</v>
      </c>
      <c r="E184" s="118"/>
      <c r="F184" s="112"/>
    </row>
    <row r="185" spans="2:6" s="90" customFormat="1">
      <c r="B185" s="191">
        <v>42557</v>
      </c>
      <c r="C185" s="250">
        <v>0.44</v>
      </c>
      <c r="D185" s="205" t="s">
        <v>2039</v>
      </c>
      <c r="E185" s="118"/>
      <c r="F185" s="112"/>
    </row>
    <row r="186" spans="2:6" s="90" customFormat="1">
      <c r="B186" s="191">
        <v>42557</v>
      </c>
      <c r="C186" s="250">
        <v>0.46</v>
      </c>
      <c r="D186" s="205" t="s">
        <v>2040</v>
      </c>
      <c r="E186" s="118"/>
      <c r="F186" s="112"/>
    </row>
    <row r="187" spans="2:6">
      <c r="B187" s="191">
        <v>42557</v>
      </c>
      <c r="C187" s="250">
        <v>0.21</v>
      </c>
      <c r="D187" s="205" t="s">
        <v>417</v>
      </c>
      <c r="E187" s="118"/>
      <c r="F187" s="112"/>
    </row>
    <row r="188" spans="2:6">
      <c r="B188" s="191">
        <v>42557</v>
      </c>
      <c r="C188" s="250">
        <v>0.64</v>
      </c>
      <c r="D188" s="205" t="s">
        <v>2041</v>
      </c>
      <c r="E188" s="118"/>
      <c r="F188" s="112"/>
    </row>
    <row r="189" spans="2:6">
      <c r="B189" s="191">
        <v>42557</v>
      </c>
      <c r="C189" s="250">
        <v>50</v>
      </c>
      <c r="D189" s="205" t="s">
        <v>2042</v>
      </c>
      <c r="E189" s="118"/>
      <c r="F189" s="112"/>
    </row>
    <row r="190" spans="2:6">
      <c r="B190" s="191">
        <v>42557</v>
      </c>
      <c r="C190" s="250">
        <v>0.61</v>
      </c>
      <c r="D190" s="205" t="s">
        <v>2043</v>
      </c>
      <c r="E190" s="118"/>
      <c r="F190" s="112"/>
    </row>
    <row r="191" spans="2:6">
      <c r="B191" s="191">
        <v>42557</v>
      </c>
      <c r="C191" s="250">
        <v>1000</v>
      </c>
      <c r="D191" s="205" t="s">
        <v>1924</v>
      </c>
      <c r="E191" s="118"/>
      <c r="F191" s="112"/>
    </row>
    <row r="192" spans="2:6">
      <c r="B192" s="191">
        <v>42557</v>
      </c>
      <c r="C192" s="250">
        <v>8.7200000000000006</v>
      </c>
      <c r="D192" s="205" t="s">
        <v>2044</v>
      </c>
      <c r="E192" s="118"/>
      <c r="F192" s="112"/>
    </row>
    <row r="193" spans="2:6">
      <c r="B193" s="191">
        <v>42557</v>
      </c>
      <c r="C193" s="250">
        <v>0.04</v>
      </c>
      <c r="D193" s="205" t="s">
        <v>2045</v>
      </c>
      <c r="E193" s="118"/>
      <c r="F193" s="112"/>
    </row>
    <row r="194" spans="2:6">
      <c r="B194" s="191">
        <v>42557</v>
      </c>
      <c r="C194" s="250">
        <v>11.31</v>
      </c>
      <c r="D194" s="205" t="s">
        <v>1922</v>
      </c>
      <c r="E194" s="118"/>
      <c r="F194" s="112"/>
    </row>
    <row r="195" spans="2:6">
      <c r="B195" s="191">
        <v>42557</v>
      </c>
      <c r="C195" s="250">
        <v>12.66</v>
      </c>
      <c r="D195" s="205" t="s">
        <v>1922</v>
      </c>
      <c r="E195" s="118"/>
      <c r="F195" s="112"/>
    </row>
    <row r="196" spans="2:6">
      <c r="B196" s="191">
        <v>42557</v>
      </c>
      <c r="C196" s="250">
        <v>0.2</v>
      </c>
      <c r="D196" s="205" t="s">
        <v>2046</v>
      </c>
      <c r="E196" s="118"/>
      <c r="F196" s="112"/>
    </row>
    <row r="197" spans="2:6">
      <c r="B197" s="191">
        <v>42557</v>
      </c>
      <c r="C197" s="250">
        <v>0.8</v>
      </c>
      <c r="D197" s="205" t="s">
        <v>2047</v>
      </c>
      <c r="E197" s="112"/>
      <c r="F197" s="112"/>
    </row>
    <row r="198" spans="2:6">
      <c r="B198" s="191">
        <v>42557</v>
      </c>
      <c r="C198" s="250">
        <v>0.04</v>
      </c>
      <c r="D198" s="205" t="s">
        <v>2048</v>
      </c>
      <c r="E198" s="112"/>
      <c r="F198" s="112"/>
    </row>
    <row r="199" spans="2:6">
      <c r="B199" s="191">
        <v>42557</v>
      </c>
      <c r="C199" s="250">
        <v>9</v>
      </c>
      <c r="D199" s="206" t="s">
        <v>130</v>
      </c>
      <c r="E199" s="112"/>
      <c r="F199" s="112"/>
    </row>
    <row r="200" spans="2:6">
      <c r="B200" s="191">
        <v>42557</v>
      </c>
      <c r="C200" s="250">
        <v>0.04</v>
      </c>
      <c r="D200" s="205" t="s">
        <v>2049</v>
      </c>
      <c r="E200" s="112"/>
      <c r="F200" s="112"/>
    </row>
    <row r="201" spans="2:6">
      <c r="B201" s="191">
        <v>42557</v>
      </c>
      <c r="C201" s="250">
        <v>50.81</v>
      </c>
      <c r="D201" s="205" t="s">
        <v>2050</v>
      </c>
      <c r="E201" s="112"/>
      <c r="F201" s="112"/>
    </row>
    <row r="202" spans="2:6">
      <c r="B202" s="191">
        <v>42557</v>
      </c>
      <c r="C202" s="250">
        <v>0.08</v>
      </c>
      <c r="D202" s="205" t="s">
        <v>2051</v>
      </c>
      <c r="E202" s="112"/>
      <c r="F202" s="112"/>
    </row>
    <row r="203" spans="2:6">
      <c r="B203" s="191">
        <v>42557</v>
      </c>
      <c r="C203" s="250">
        <v>0.6</v>
      </c>
      <c r="D203" s="205" t="s">
        <v>404</v>
      </c>
      <c r="E203" s="112"/>
      <c r="F203" s="112"/>
    </row>
    <row r="204" spans="2:6">
      <c r="B204" s="191">
        <v>42558</v>
      </c>
      <c r="C204" s="250">
        <v>352</v>
      </c>
      <c r="D204" s="205" t="s">
        <v>2052</v>
      </c>
      <c r="E204" s="112"/>
      <c r="F204" s="112"/>
    </row>
    <row r="205" spans="2:6">
      <c r="B205" s="191">
        <v>42558</v>
      </c>
      <c r="C205" s="250">
        <v>0.41</v>
      </c>
      <c r="D205" s="205" t="s">
        <v>1346</v>
      </c>
      <c r="E205" s="112"/>
      <c r="F205" s="112"/>
    </row>
    <row r="206" spans="2:6">
      <c r="B206" s="191">
        <v>42558</v>
      </c>
      <c r="C206" s="250">
        <v>0.6</v>
      </c>
      <c r="D206" s="205" t="s">
        <v>2053</v>
      </c>
      <c r="E206" s="112"/>
      <c r="F206" s="112"/>
    </row>
    <row r="207" spans="2:6">
      <c r="B207" s="191">
        <v>42558</v>
      </c>
      <c r="C207" s="250">
        <v>5.19</v>
      </c>
      <c r="D207" s="205" t="s">
        <v>2054</v>
      </c>
      <c r="E207" s="112"/>
      <c r="F207" s="112"/>
    </row>
    <row r="208" spans="2:6">
      <c r="B208" s="191">
        <v>42558</v>
      </c>
      <c r="C208" s="250">
        <v>4</v>
      </c>
      <c r="D208" s="205" t="s">
        <v>2055</v>
      </c>
      <c r="E208" s="112"/>
      <c r="F208" s="112"/>
    </row>
    <row r="209" spans="2:6">
      <c r="B209" s="191">
        <v>42558</v>
      </c>
      <c r="C209" s="250">
        <v>0.62</v>
      </c>
      <c r="D209" s="205" t="s">
        <v>2056</v>
      </c>
      <c r="E209" s="112"/>
      <c r="F209" s="112"/>
    </row>
    <row r="210" spans="2:6">
      <c r="B210" s="191">
        <v>42558</v>
      </c>
      <c r="C210" s="250">
        <v>2.2000000000000002</v>
      </c>
      <c r="D210" s="205" t="s">
        <v>2057</v>
      </c>
      <c r="E210" s="112"/>
      <c r="F210" s="112"/>
    </row>
    <row r="211" spans="2:6">
      <c r="B211" s="191">
        <v>42558</v>
      </c>
      <c r="C211" s="250">
        <v>3.46</v>
      </c>
      <c r="D211" s="205" t="s">
        <v>2574</v>
      </c>
      <c r="E211" s="112"/>
      <c r="F211" s="112"/>
    </row>
    <row r="212" spans="2:6">
      <c r="B212" s="191">
        <v>42558</v>
      </c>
      <c r="C212" s="250">
        <v>153</v>
      </c>
      <c r="D212" s="205" t="s">
        <v>2058</v>
      </c>
      <c r="E212" s="112"/>
      <c r="F212" s="112"/>
    </row>
    <row r="213" spans="2:6">
      <c r="B213" s="191">
        <v>42558</v>
      </c>
      <c r="C213" s="250">
        <v>0.27</v>
      </c>
      <c r="D213" s="205" t="s">
        <v>1895</v>
      </c>
      <c r="E213" s="112"/>
      <c r="F213" s="112"/>
    </row>
    <row r="214" spans="2:6">
      <c r="B214" s="191">
        <v>42558</v>
      </c>
      <c r="C214" s="250">
        <v>0.47</v>
      </c>
      <c r="D214" s="205" t="s">
        <v>2059</v>
      </c>
      <c r="E214" s="112"/>
      <c r="F214" s="112"/>
    </row>
    <row r="215" spans="2:6">
      <c r="B215" s="191">
        <v>42558</v>
      </c>
      <c r="C215" s="250">
        <v>0.06</v>
      </c>
      <c r="D215" s="205" t="s">
        <v>2060</v>
      </c>
      <c r="E215" s="112"/>
      <c r="F215" s="112"/>
    </row>
    <row r="216" spans="2:6">
      <c r="B216" s="191">
        <v>42558</v>
      </c>
      <c r="C216" s="250">
        <v>2.5</v>
      </c>
      <c r="D216" s="205" t="s">
        <v>428</v>
      </c>
      <c r="E216" s="112"/>
      <c r="F216" s="112"/>
    </row>
    <row r="217" spans="2:6">
      <c r="B217" s="191">
        <v>42558</v>
      </c>
      <c r="C217" s="250">
        <v>31.53</v>
      </c>
      <c r="D217" s="205" t="s">
        <v>498</v>
      </c>
      <c r="E217" s="112"/>
      <c r="F217" s="112"/>
    </row>
    <row r="218" spans="2:6">
      <c r="B218" s="191">
        <v>42558</v>
      </c>
      <c r="C218" s="250">
        <v>0.9</v>
      </c>
      <c r="D218" s="205" t="s">
        <v>2061</v>
      </c>
      <c r="E218" s="112"/>
      <c r="F218" s="112"/>
    </row>
    <row r="219" spans="2:6">
      <c r="B219" s="191">
        <v>42558</v>
      </c>
      <c r="C219" s="250">
        <v>0.13</v>
      </c>
      <c r="D219" s="205" t="s">
        <v>1895</v>
      </c>
      <c r="E219" s="112"/>
      <c r="F219" s="112"/>
    </row>
    <row r="220" spans="2:6">
      <c r="B220" s="191">
        <v>42558</v>
      </c>
      <c r="C220" s="250">
        <v>0.12</v>
      </c>
      <c r="D220" s="205" t="s">
        <v>1965</v>
      </c>
      <c r="E220" s="112"/>
      <c r="F220" s="112"/>
    </row>
    <row r="221" spans="2:6">
      <c r="B221" s="191">
        <v>42558</v>
      </c>
      <c r="C221" s="250">
        <v>0.01</v>
      </c>
      <c r="D221" s="205" t="s">
        <v>2062</v>
      </c>
      <c r="E221" s="112"/>
      <c r="F221" s="112"/>
    </row>
    <row r="222" spans="2:6">
      <c r="B222" s="191">
        <v>42558</v>
      </c>
      <c r="C222" s="250">
        <v>0.28999999999999998</v>
      </c>
      <c r="D222" s="205" t="s">
        <v>2063</v>
      </c>
      <c r="E222" s="112"/>
      <c r="F222" s="112"/>
    </row>
    <row r="223" spans="2:6">
      <c r="B223" s="191">
        <v>42558</v>
      </c>
      <c r="C223" s="250">
        <v>0.16</v>
      </c>
      <c r="D223" s="205" t="s">
        <v>962</v>
      </c>
      <c r="E223" s="112"/>
      <c r="F223" s="112"/>
    </row>
    <row r="224" spans="2:6">
      <c r="B224" s="191">
        <v>42558</v>
      </c>
      <c r="C224" s="250">
        <v>0.25</v>
      </c>
      <c r="D224" s="205" t="s">
        <v>2064</v>
      </c>
      <c r="E224" s="112"/>
      <c r="F224" s="112"/>
    </row>
    <row r="225" spans="2:6">
      <c r="B225" s="191">
        <v>42558</v>
      </c>
      <c r="C225" s="250">
        <v>0.26</v>
      </c>
      <c r="D225" s="205" t="s">
        <v>918</v>
      </c>
      <c r="E225" s="112"/>
      <c r="F225" s="112"/>
    </row>
    <row r="226" spans="2:6">
      <c r="B226" s="191">
        <v>42558</v>
      </c>
      <c r="C226" s="250">
        <v>0.03</v>
      </c>
      <c r="D226" s="205" t="s">
        <v>2065</v>
      </c>
      <c r="E226" s="112"/>
      <c r="F226" s="112"/>
    </row>
    <row r="227" spans="2:6">
      <c r="B227" s="191">
        <v>42558</v>
      </c>
      <c r="C227" s="250">
        <v>125.33</v>
      </c>
      <c r="D227" s="205" t="s">
        <v>2066</v>
      </c>
      <c r="E227" s="112"/>
      <c r="F227" s="112"/>
    </row>
    <row r="228" spans="2:6">
      <c r="B228" s="191">
        <v>42558</v>
      </c>
      <c r="C228" s="250">
        <v>0.25</v>
      </c>
      <c r="D228" s="205" t="s">
        <v>2067</v>
      </c>
      <c r="E228" s="112"/>
      <c r="F228" s="112"/>
    </row>
    <row r="229" spans="2:6">
      <c r="B229" s="191">
        <v>42558</v>
      </c>
      <c r="C229" s="250">
        <v>0.16</v>
      </c>
      <c r="D229" s="205" t="s">
        <v>2068</v>
      </c>
      <c r="E229" s="112"/>
      <c r="F229" s="112"/>
    </row>
    <row r="230" spans="2:6">
      <c r="B230" s="191">
        <v>42558</v>
      </c>
      <c r="C230" s="250">
        <v>0.03</v>
      </c>
      <c r="D230" s="205" t="s">
        <v>2575</v>
      </c>
      <c r="E230" s="112"/>
      <c r="F230" s="112"/>
    </row>
    <row r="231" spans="2:6">
      <c r="B231" s="191">
        <v>42558</v>
      </c>
      <c r="C231" s="250">
        <v>0.04</v>
      </c>
      <c r="D231" s="205" t="s">
        <v>2573</v>
      </c>
      <c r="E231" s="112"/>
      <c r="F231" s="112"/>
    </row>
    <row r="232" spans="2:6">
      <c r="B232" s="191">
        <v>42558</v>
      </c>
      <c r="C232" s="250">
        <v>0.88</v>
      </c>
      <c r="D232" s="205" t="s">
        <v>2070</v>
      </c>
      <c r="E232" s="112"/>
      <c r="F232" s="112"/>
    </row>
    <row r="233" spans="2:6">
      <c r="B233" s="191">
        <v>42558</v>
      </c>
      <c r="C233" s="250">
        <v>0.19</v>
      </c>
      <c r="D233" s="205" t="s">
        <v>404</v>
      </c>
      <c r="E233" s="112"/>
      <c r="F233" s="112"/>
    </row>
    <row r="234" spans="2:6">
      <c r="B234" s="191">
        <v>42558</v>
      </c>
      <c r="C234" s="250">
        <v>7.0000000000000007E-2</v>
      </c>
      <c r="D234" s="205" t="s">
        <v>2071</v>
      </c>
      <c r="E234" s="112"/>
      <c r="F234" s="112"/>
    </row>
    <row r="235" spans="2:6">
      <c r="B235" s="191">
        <v>42558</v>
      </c>
      <c r="C235" s="250">
        <v>0.39</v>
      </c>
      <c r="D235" s="205" t="s">
        <v>2072</v>
      </c>
      <c r="E235" s="112"/>
      <c r="F235" s="112"/>
    </row>
    <row r="236" spans="2:6">
      <c r="B236" s="191">
        <v>42558</v>
      </c>
      <c r="C236" s="250">
        <v>0.78</v>
      </c>
      <c r="D236" s="205" t="s">
        <v>396</v>
      </c>
      <c r="E236" s="112"/>
      <c r="F236" s="112"/>
    </row>
    <row r="237" spans="2:6">
      <c r="B237" s="191">
        <v>42558</v>
      </c>
      <c r="C237" s="250">
        <v>0.05</v>
      </c>
      <c r="D237" s="205" t="s">
        <v>2073</v>
      </c>
      <c r="E237" s="112"/>
      <c r="F237" s="112"/>
    </row>
    <row r="238" spans="2:6">
      <c r="B238" s="191">
        <v>42558</v>
      </c>
      <c r="C238" s="250">
        <v>0.06</v>
      </c>
      <c r="D238" s="205" t="s">
        <v>2074</v>
      </c>
      <c r="E238" s="112"/>
      <c r="F238" s="112"/>
    </row>
    <row r="239" spans="2:6">
      <c r="B239" s="191">
        <v>42558</v>
      </c>
      <c r="C239" s="250">
        <v>0.28000000000000003</v>
      </c>
      <c r="D239" s="205" t="s">
        <v>2075</v>
      </c>
      <c r="E239" s="112"/>
      <c r="F239" s="112"/>
    </row>
    <row r="240" spans="2:6">
      <c r="B240" s="191">
        <v>42558</v>
      </c>
      <c r="C240" s="250">
        <v>0.04</v>
      </c>
      <c r="D240" s="205" t="s">
        <v>829</v>
      </c>
      <c r="E240" s="112"/>
      <c r="F240" s="112"/>
    </row>
    <row r="241" spans="2:6">
      <c r="B241" s="191">
        <v>42558</v>
      </c>
      <c r="C241" s="250">
        <v>0.98</v>
      </c>
      <c r="D241" s="205" t="s">
        <v>2076</v>
      </c>
      <c r="E241" s="112"/>
      <c r="F241" s="112"/>
    </row>
    <row r="242" spans="2:6">
      <c r="B242" s="191">
        <v>42558</v>
      </c>
      <c r="C242" s="250">
        <v>0.38</v>
      </c>
      <c r="D242" s="205" t="s">
        <v>2077</v>
      </c>
      <c r="E242" s="112"/>
      <c r="F242" s="112"/>
    </row>
    <row r="243" spans="2:6">
      <c r="B243" s="191">
        <v>42558</v>
      </c>
      <c r="C243" s="250">
        <v>0.99</v>
      </c>
      <c r="D243" s="205" t="s">
        <v>2078</v>
      </c>
      <c r="E243" s="112"/>
      <c r="F243" s="112"/>
    </row>
    <row r="244" spans="2:6">
      <c r="B244" s="191">
        <v>42558</v>
      </c>
      <c r="C244" s="250">
        <v>0.32</v>
      </c>
      <c r="D244" s="205" t="s">
        <v>2079</v>
      </c>
      <c r="E244" s="112"/>
      <c r="F244" s="112"/>
    </row>
    <row r="245" spans="2:6">
      <c r="B245" s="191">
        <v>42558</v>
      </c>
      <c r="C245" s="250">
        <v>10.6</v>
      </c>
      <c r="D245" s="205" t="s">
        <v>2080</v>
      </c>
      <c r="E245" s="112"/>
      <c r="F245" s="112"/>
    </row>
    <row r="246" spans="2:6">
      <c r="B246" s="191">
        <v>42558</v>
      </c>
      <c r="C246" s="250">
        <v>0.02</v>
      </c>
      <c r="D246" s="205" t="s">
        <v>2081</v>
      </c>
      <c r="E246" s="112"/>
      <c r="F246" s="112"/>
    </row>
    <row r="247" spans="2:6">
      <c r="B247" s="191">
        <v>42558</v>
      </c>
      <c r="C247" s="250">
        <v>0.26</v>
      </c>
      <c r="D247" s="205" t="s">
        <v>2082</v>
      </c>
      <c r="E247" s="112"/>
      <c r="F247" s="112"/>
    </row>
    <row r="248" spans="2:6" s="90" customFormat="1">
      <c r="B248" s="191">
        <v>42558</v>
      </c>
      <c r="C248" s="250">
        <v>0.75</v>
      </c>
      <c r="D248" s="205" t="s">
        <v>1152</v>
      </c>
      <c r="E248" s="112"/>
      <c r="F248" s="112"/>
    </row>
    <row r="249" spans="2:6" s="90" customFormat="1">
      <c r="B249" s="191">
        <v>42558</v>
      </c>
      <c r="C249" s="250">
        <v>30.52</v>
      </c>
      <c r="D249" s="205" t="s">
        <v>2083</v>
      </c>
      <c r="E249" s="112"/>
      <c r="F249" s="112"/>
    </row>
    <row r="250" spans="2:6">
      <c r="B250" s="191">
        <v>42558</v>
      </c>
      <c r="C250" s="250">
        <v>0.37</v>
      </c>
      <c r="D250" s="205" t="s">
        <v>2084</v>
      </c>
      <c r="E250" s="112"/>
      <c r="F250" s="112"/>
    </row>
    <row r="251" spans="2:6">
      <c r="B251" s="191">
        <v>42558</v>
      </c>
      <c r="C251" s="250">
        <v>4</v>
      </c>
      <c r="D251" s="205" t="s">
        <v>2085</v>
      </c>
      <c r="E251" s="112"/>
      <c r="F251" s="112"/>
    </row>
    <row r="252" spans="2:6">
      <c r="B252" s="191">
        <v>42558</v>
      </c>
      <c r="C252" s="250">
        <v>0.17</v>
      </c>
      <c r="D252" s="205" t="s">
        <v>2086</v>
      </c>
      <c r="E252" s="112"/>
      <c r="F252" s="112"/>
    </row>
    <row r="253" spans="2:6">
      <c r="B253" s="191">
        <v>42558</v>
      </c>
      <c r="C253" s="250">
        <v>0.24</v>
      </c>
      <c r="D253" s="205" t="s">
        <v>2087</v>
      </c>
      <c r="E253" s="112"/>
      <c r="F253" s="112"/>
    </row>
    <row r="254" spans="2:6">
      <c r="B254" s="191">
        <v>42558</v>
      </c>
      <c r="C254" s="250">
        <v>8.81</v>
      </c>
      <c r="D254" s="205" t="s">
        <v>2088</v>
      </c>
      <c r="E254" s="112"/>
      <c r="F254" s="112"/>
    </row>
    <row r="255" spans="2:6">
      <c r="B255" s="191">
        <v>42558</v>
      </c>
      <c r="C255" s="250">
        <v>0.85</v>
      </c>
      <c r="D255" s="205" t="s">
        <v>2089</v>
      </c>
      <c r="E255" s="112"/>
      <c r="F255" s="112"/>
    </row>
    <row r="256" spans="2:6">
      <c r="B256" s="191">
        <v>42558</v>
      </c>
      <c r="C256" s="250">
        <v>42.52</v>
      </c>
      <c r="D256" s="205" t="s">
        <v>2090</v>
      </c>
      <c r="E256" s="112"/>
      <c r="F256" s="112"/>
    </row>
    <row r="257" spans="1:6">
      <c r="B257" s="191">
        <v>42558</v>
      </c>
      <c r="C257" s="250">
        <v>0.04</v>
      </c>
      <c r="D257" s="205" t="s">
        <v>2091</v>
      </c>
      <c r="E257" s="112"/>
      <c r="F257" s="112"/>
    </row>
    <row r="258" spans="1:6">
      <c r="B258" s="191">
        <v>42558</v>
      </c>
      <c r="C258" s="250">
        <v>0.64</v>
      </c>
      <c r="D258" s="205" t="s">
        <v>2092</v>
      </c>
      <c r="E258" s="112"/>
      <c r="F258" s="112"/>
    </row>
    <row r="259" spans="1:6">
      <c r="B259" s="191">
        <v>42558</v>
      </c>
      <c r="C259" s="250">
        <v>0.08</v>
      </c>
      <c r="D259" s="205" t="s">
        <v>2093</v>
      </c>
      <c r="E259" s="112"/>
      <c r="F259" s="112"/>
    </row>
    <row r="260" spans="1:6">
      <c r="B260" s="191">
        <v>42558</v>
      </c>
      <c r="C260" s="250">
        <v>0.04</v>
      </c>
      <c r="D260" s="205" t="s">
        <v>2094</v>
      </c>
      <c r="E260" s="112"/>
      <c r="F260" s="112"/>
    </row>
    <row r="261" spans="1:6">
      <c r="B261" s="191">
        <v>42558</v>
      </c>
      <c r="C261" s="250">
        <v>0.1</v>
      </c>
      <c r="D261" s="205" t="s">
        <v>2095</v>
      </c>
      <c r="E261" s="112"/>
      <c r="F261" s="112"/>
    </row>
    <row r="262" spans="1:6">
      <c r="B262" s="191">
        <v>42558</v>
      </c>
      <c r="C262" s="250">
        <v>7.0000000000000007E-2</v>
      </c>
      <c r="D262" s="205" t="s">
        <v>2096</v>
      </c>
      <c r="E262" s="112"/>
      <c r="F262" s="112"/>
    </row>
    <row r="263" spans="1:6" s="90" customFormat="1">
      <c r="B263" s="191">
        <v>42558</v>
      </c>
      <c r="C263" s="250">
        <v>0.44</v>
      </c>
      <c r="D263" s="205" t="s">
        <v>2097</v>
      </c>
      <c r="E263" s="112"/>
      <c r="F263" s="112"/>
    </row>
    <row r="264" spans="1:6" s="90" customFormat="1">
      <c r="B264" s="191">
        <v>42558</v>
      </c>
      <c r="C264" s="250">
        <v>0.4</v>
      </c>
      <c r="D264" s="205" t="s">
        <v>2098</v>
      </c>
      <c r="E264" s="112"/>
      <c r="F264" s="112"/>
    </row>
    <row r="265" spans="1:6" s="90" customFormat="1">
      <c r="B265" s="191">
        <v>42558</v>
      </c>
      <c r="C265" s="250">
        <v>0.43</v>
      </c>
      <c r="D265" s="205" t="s">
        <v>2099</v>
      </c>
      <c r="E265" s="112"/>
      <c r="F265" s="112"/>
    </row>
    <row r="266" spans="1:6" s="90" customFormat="1">
      <c r="B266" s="191">
        <v>42558</v>
      </c>
      <c r="C266" s="250">
        <v>0.03</v>
      </c>
      <c r="D266" s="205" t="s">
        <v>2100</v>
      </c>
      <c r="E266" s="112"/>
      <c r="F266" s="112"/>
    </row>
    <row r="267" spans="1:6" s="90" customFormat="1">
      <c r="B267" s="191">
        <v>42558</v>
      </c>
      <c r="C267" s="250">
        <v>0.17</v>
      </c>
      <c r="D267" s="205" t="s">
        <v>2101</v>
      </c>
      <c r="E267" s="112"/>
      <c r="F267" s="112"/>
    </row>
    <row r="268" spans="1:6" s="90" customFormat="1">
      <c r="B268" s="191">
        <v>42558</v>
      </c>
      <c r="C268" s="250">
        <v>0.03</v>
      </c>
      <c r="D268" s="205" t="s">
        <v>2102</v>
      </c>
      <c r="E268" s="112"/>
      <c r="F268" s="112"/>
    </row>
    <row r="269" spans="1:6" s="90" customFormat="1">
      <c r="A269" s="177"/>
      <c r="B269" s="191">
        <v>42558</v>
      </c>
      <c r="C269" s="250">
        <v>18</v>
      </c>
      <c r="D269" s="206" t="s">
        <v>130</v>
      </c>
      <c r="E269" s="112"/>
      <c r="F269" s="112"/>
    </row>
    <row r="270" spans="1:6" s="90" customFormat="1">
      <c r="A270" s="177"/>
      <c r="B270" s="191">
        <v>42558</v>
      </c>
      <c r="C270" s="250">
        <v>500</v>
      </c>
      <c r="D270" s="205" t="s">
        <v>2103</v>
      </c>
      <c r="E270" s="112"/>
      <c r="F270" s="112"/>
    </row>
    <row r="271" spans="1:6" s="90" customFormat="1">
      <c r="A271" s="177"/>
      <c r="B271" s="191">
        <v>42559</v>
      </c>
      <c r="C271" s="250">
        <v>7.0000000000000007E-2</v>
      </c>
      <c r="D271" s="205" t="s">
        <v>2104</v>
      </c>
      <c r="E271" s="112"/>
      <c r="F271" s="112"/>
    </row>
    <row r="272" spans="1:6" s="90" customFormat="1">
      <c r="A272" s="177"/>
      <c r="B272" s="191">
        <v>42559</v>
      </c>
      <c r="C272" s="250">
        <v>0.33</v>
      </c>
      <c r="D272" s="205" t="s">
        <v>2105</v>
      </c>
      <c r="E272" s="112"/>
      <c r="F272" s="112"/>
    </row>
    <row r="273" spans="1:6" s="90" customFormat="1">
      <c r="A273" s="177"/>
      <c r="B273" s="191">
        <v>42559</v>
      </c>
      <c r="C273" s="250">
        <v>200</v>
      </c>
      <c r="D273" s="205" t="s">
        <v>805</v>
      </c>
      <c r="E273" s="112"/>
      <c r="F273" s="112"/>
    </row>
    <row r="274" spans="1:6" s="90" customFormat="1">
      <c r="A274" s="177"/>
      <c r="B274" s="191">
        <v>42559</v>
      </c>
      <c r="C274" s="250">
        <v>0.75</v>
      </c>
      <c r="D274" s="205" t="s">
        <v>2106</v>
      </c>
      <c r="E274" s="112"/>
      <c r="F274" s="112"/>
    </row>
    <row r="275" spans="1:6" s="90" customFormat="1">
      <c r="B275" s="191">
        <v>42559</v>
      </c>
      <c r="C275" s="250">
        <v>0.64</v>
      </c>
      <c r="D275" s="205" t="s">
        <v>2107</v>
      </c>
      <c r="E275" s="112"/>
      <c r="F275" s="112"/>
    </row>
    <row r="276" spans="1:6" s="90" customFormat="1">
      <c r="B276" s="191">
        <v>42559</v>
      </c>
      <c r="C276" s="250">
        <v>1</v>
      </c>
      <c r="D276" s="205" t="s">
        <v>2108</v>
      </c>
      <c r="E276" s="112"/>
      <c r="F276" s="112"/>
    </row>
    <row r="277" spans="1:6" s="90" customFormat="1">
      <c r="B277" s="191">
        <v>42559</v>
      </c>
      <c r="C277" s="250">
        <v>0.64</v>
      </c>
      <c r="D277" s="205" t="s">
        <v>2054</v>
      </c>
      <c r="E277" s="112"/>
      <c r="F277" s="112"/>
    </row>
    <row r="278" spans="1:6" s="90" customFormat="1">
      <c r="B278" s="191">
        <v>42559</v>
      </c>
      <c r="C278" s="250">
        <v>0.01</v>
      </c>
      <c r="D278" s="205" t="s">
        <v>2109</v>
      </c>
      <c r="E278" s="112"/>
      <c r="F278" s="112"/>
    </row>
    <row r="279" spans="1:6" s="90" customFormat="1">
      <c r="B279" s="191">
        <v>42559</v>
      </c>
      <c r="C279" s="250">
        <v>0.49</v>
      </c>
      <c r="D279" s="205" t="s">
        <v>2110</v>
      </c>
      <c r="E279" s="112"/>
      <c r="F279" s="112"/>
    </row>
    <row r="280" spans="1:6">
      <c r="B280" s="191">
        <v>42559</v>
      </c>
      <c r="C280" s="250">
        <v>5.04</v>
      </c>
      <c r="D280" s="205" t="s">
        <v>469</v>
      </c>
      <c r="E280" s="112"/>
      <c r="F280" s="112"/>
    </row>
    <row r="281" spans="1:6">
      <c r="B281" s="191">
        <v>42559</v>
      </c>
      <c r="C281" s="250">
        <v>38.799999999999997</v>
      </c>
      <c r="D281" s="205" t="s">
        <v>2111</v>
      </c>
      <c r="E281" s="112"/>
      <c r="F281" s="112"/>
    </row>
    <row r="282" spans="1:6">
      <c r="B282" s="191">
        <v>42559</v>
      </c>
      <c r="C282" s="250">
        <v>0.03</v>
      </c>
      <c r="D282" s="205" t="s">
        <v>2112</v>
      </c>
      <c r="E282" s="112"/>
      <c r="F282" s="112"/>
    </row>
    <row r="283" spans="1:6">
      <c r="B283" s="191">
        <v>42559</v>
      </c>
      <c r="C283" s="250">
        <v>85.93</v>
      </c>
      <c r="D283" s="205" t="s">
        <v>2113</v>
      </c>
      <c r="E283" s="112"/>
      <c r="F283" s="112"/>
    </row>
    <row r="284" spans="1:6">
      <c r="B284" s="191">
        <v>42559</v>
      </c>
      <c r="C284" s="250">
        <v>46.41</v>
      </c>
      <c r="D284" s="206" t="s">
        <v>130</v>
      </c>
      <c r="E284" s="112"/>
      <c r="F284" s="112"/>
    </row>
    <row r="285" spans="1:6">
      <c r="B285" s="191">
        <v>42559</v>
      </c>
      <c r="C285" s="250">
        <v>0.39</v>
      </c>
      <c r="D285" s="205" t="s">
        <v>2114</v>
      </c>
      <c r="E285" s="112"/>
      <c r="F285" s="112"/>
    </row>
    <row r="286" spans="1:6">
      <c r="B286" s="191">
        <v>42559</v>
      </c>
      <c r="C286" s="250">
        <v>0.39</v>
      </c>
      <c r="D286" s="205" t="s">
        <v>2115</v>
      </c>
      <c r="E286" s="112"/>
      <c r="F286" s="112"/>
    </row>
    <row r="287" spans="1:6">
      <c r="B287" s="191">
        <v>42559</v>
      </c>
      <c r="C287" s="250">
        <v>1.38</v>
      </c>
      <c r="D287" s="205" t="s">
        <v>2116</v>
      </c>
      <c r="E287" s="112"/>
      <c r="F287" s="112"/>
    </row>
    <row r="288" spans="1:6">
      <c r="B288" s="191">
        <v>42559</v>
      </c>
      <c r="C288" s="250">
        <v>1.57</v>
      </c>
      <c r="D288" s="205" t="s">
        <v>404</v>
      </c>
      <c r="E288" s="112"/>
      <c r="F288" s="112"/>
    </row>
    <row r="289" spans="2:6">
      <c r="B289" s="191">
        <v>42559</v>
      </c>
      <c r="C289" s="250">
        <v>0.04</v>
      </c>
      <c r="D289" s="206" t="s">
        <v>130</v>
      </c>
      <c r="E289" s="112"/>
      <c r="F289" s="112"/>
    </row>
    <row r="290" spans="2:6">
      <c r="B290" s="191">
        <v>42559</v>
      </c>
      <c r="C290" s="250">
        <v>0.43</v>
      </c>
      <c r="D290" s="205" t="s">
        <v>2117</v>
      </c>
      <c r="E290" s="112"/>
      <c r="F290" s="112"/>
    </row>
    <row r="291" spans="2:6">
      <c r="B291" s="191">
        <v>42559</v>
      </c>
      <c r="C291" s="250">
        <v>0.39</v>
      </c>
      <c r="D291" s="205" t="s">
        <v>2118</v>
      </c>
      <c r="E291" s="112"/>
      <c r="F291" s="112"/>
    </row>
    <row r="292" spans="2:6">
      <c r="B292" s="191">
        <v>42559</v>
      </c>
      <c r="C292" s="250">
        <v>0.03</v>
      </c>
      <c r="D292" s="205" t="s">
        <v>2119</v>
      </c>
      <c r="E292" s="112"/>
      <c r="F292" s="112"/>
    </row>
    <row r="293" spans="2:6">
      <c r="B293" s="191">
        <v>42559</v>
      </c>
      <c r="C293" s="250">
        <v>0.33</v>
      </c>
      <c r="D293" s="205" t="s">
        <v>2120</v>
      </c>
      <c r="E293" s="112"/>
      <c r="F293" s="112"/>
    </row>
    <row r="294" spans="2:6">
      <c r="B294" s="191">
        <v>42559</v>
      </c>
      <c r="C294" s="250">
        <v>0.05</v>
      </c>
      <c r="D294" s="205" t="s">
        <v>2121</v>
      </c>
      <c r="E294" s="112"/>
      <c r="F294" s="112"/>
    </row>
    <row r="295" spans="2:6">
      <c r="B295" s="191">
        <v>42559</v>
      </c>
      <c r="C295" s="250">
        <v>31.74</v>
      </c>
      <c r="D295" s="205" t="s">
        <v>2122</v>
      </c>
      <c r="E295" s="112"/>
      <c r="F295" s="112"/>
    </row>
    <row r="296" spans="2:6">
      <c r="B296" s="191">
        <v>42559</v>
      </c>
      <c r="C296" s="250">
        <v>0.04</v>
      </c>
      <c r="D296" s="205" t="s">
        <v>1904</v>
      </c>
      <c r="E296" s="112"/>
      <c r="F296" s="112"/>
    </row>
    <row r="297" spans="2:6">
      <c r="B297" s="191">
        <v>42559</v>
      </c>
      <c r="C297" s="250">
        <v>0.49</v>
      </c>
      <c r="D297" s="205" t="s">
        <v>2123</v>
      </c>
      <c r="E297" s="112"/>
      <c r="F297" s="112"/>
    </row>
    <row r="298" spans="2:6">
      <c r="B298" s="191">
        <v>42559</v>
      </c>
      <c r="C298" s="250">
        <v>6.4</v>
      </c>
      <c r="D298" s="205" t="s">
        <v>2124</v>
      </c>
      <c r="E298" s="112"/>
      <c r="F298" s="112"/>
    </row>
    <row r="299" spans="2:6">
      <c r="B299" s="191">
        <v>42559</v>
      </c>
      <c r="C299" s="250">
        <v>0.03</v>
      </c>
      <c r="D299" s="205" t="s">
        <v>2125</v>
      </c>
      <c r="E299" s="112"/>
      <c r="F299" s="112"/>
    </row>
    <row r="300" spans="2:6">
      <c r="B300" s="191">
        <v>42559</v>
      </c>
      <c r="C300" s="250">
        <v>6.71</v>
      </c>
      <c r="D300" s="205" t="s">
        <v>2126</v>
      </c>
      <c r="E300" s="112"/>
      <c r="F300" s="112"/>
    </row>
    <row r="301" spans="2:6">
      <c r="B301" s="191">
        <v>42559</v>
      </c>
      <c r="C301" s="250">
        <v>0.22</v>
      </c>
      <c r="D301" s="205" t="s">
        <v>2127</v>
      </c>
      <c r="E301" s="112"/>
      <c r="F301" s="112"/>
    </row>
    <row r="302" spans="2:6">
      <c r="B302" s="191">
        <v>42559</v>
      </c>
      <c r="C302" s="250">
        <v>0.05</v>
      </c>
      <c r="D302" s="205" t="s">
        <v>2128</v>
      </c>
      <c r="E302" s="112"/>
      <c r="F302" s="112"/>
    </row>
    <row r="303" spans="2:6">
      <c r="B303" s="191">
        <v>42559</v>
      </c>
      <c r="C303" s="250">
        <v>0.33</v>
      </c>
      <c r="D303" s="205" t="s">
        <v>2129</v>
      </c>
      <c r="E303" s="112"/>
      <c r="F303" s="112"/>
    </row>
    <row r="304" spans="2:6">
      <c r="B304" s="191">
        <v>42559</v>
      </c>
      <c r="C304" s="250">
        <v>0.2</v>
      </c>
      <c r="D304" s="205" t="s">
        <v>2130</v>
      </c>
      <c r="E304" s="112"/>
      <c r="F304" s="112"/>
    </row>
    <row r="305" spans="2:6">
      <c r="B305" s="191">
        <v>42559</v>
      </c>
      <c r="C305" s="250">
        <v>7.1</v>
      </c>
      <c r="D305" s="205" t="s">
        <v>2131</v>
      </c>
      <c r="E305" s="112"/>
      <c r="F305" s="112"/>
    </row>
    <row r="306" spans="2:6">
      <c r="B306" s="191">
        <v>42559</v>
      </c>
      <c r="C306" s="250">
        <v>0.06</v>
      </c>
      <c r="D306" s="205" t="s">
        <v>2132</v>
      </c>
      <c r="E306" s="112"/>
      <c r="F306" s="112"/>
    </row>
    <row r="307" spans="2:6" s="90" customFormat="1">
      <c r="B307" s="191">
        <v>42559</v>
      </c>
      <c r="C307" s="250">
        <v>0.86</v>
      </c>
      <c r="D307" s="205" t="s">
        <v>2133</v>
      </c>
      <c r="E307" s="112"/>
      <c r="F307" s="112"/>
    </row>
    <row r="308" spans="2:6" s="90" customFormat="1">
      <c r="B308" s="191">
        <v>42559</v>
      </c>
      <c r="C308" s="250">
        <v>12.18</v>
      </c>
      <c r="D308" s="205" t="s">
        <v>2134</v>
      </c>
      <c r="E308" s="112"/>
      <c r="F308" s="112"/>
    </row>
    <row r="309" spans="2:6" s="90" customFormat="1">
      <c r="B309" s="191">
        <v>42559</v>
      </c>
      <c r="C309" s="250">
        <v>0.05</v>
      </c>
      <c r="D309" s="205" t="s">
        <v>2135</v>
      </c>
      <c r="E309" s="112"/>
      <c r="F309" s="112"/>
    </row>
    <row r="310" spans="2:6" s="90" customFormat="1">
      <c r="B310" s="191">
        <v>42559</v>
      </c>
      <c r="C310" s="250">
        <v>0.01</v>
      </c>
      <c r="D310" s="205" t="s">
        <v>2136</v>
      </c>
      <c r="E310" s="112"/>
      <c r="F310" s="112"/>
    </row>
    <row r="311" spans="2:6" s="90" customFormat="1">
      <c r="B311" s="191">
        <v>42559</v>
      </c>
      <c r="C311" s="250">
        <v>38.46</v>
      </c>
      <c r="D311" s="205" t="s">
        <v>2137</v>
      </c>
      <c r="E311" s="112"/>
      <c r="F311" s="112"/>
    </row>
    <row r="312" spans="2:6" s="90" customFormat="1">
      <c r="B312" s="191">
        <v>42559</v>
      </c>
      <c r="C312" s="250">
        <v>100</v>
      </c>
      <c r="D312" s="205" t="s">
        <v>2138</v>
      </c>
      <c r="E312" s="112"/>
      <c r="F312" s="112"/>
    </row>
    <row r="313" spans="2:6" s="90" customFormat="1">
      <c r="B313" s="191">
        <v>42559</v>
      </c>
      <c r="C313" s="250">
        <v>0.4</v>
      </c>
      <c r="D313" s="205" t="s">
        <v>2139</v>
      </c>
      <c r="E313" s="112"/>
      <c r="F313" s="112"/>
    </row>
    <row r="314" spans="2:6" s="90" customFormat="1">
      <c r="B314" s="191">
        <v>42559</v>
      </c>
      <c r="C314" s="250">
        <v>5.83</v>
      </c>
      <c r="D314" s="205" t="s">
        <v>2140</v>
      </c>
      <c r="E314" s="112"/>
      <c r="F314" s="112"/>
    </row>
    <row r="315" spans="2:6">
      <c r="B315" s="191">
        <v>42559</v>
      </c>
      <c r="C315" s="250">
        <v>0.05</v>
      </c>
      <c r="D315" s="205" t="s">
        <v>2141</v>
      </c>
      <c r="E315" s="112"/>
      <c r="F315" s="112"/>
    </row>
    <row r="316" spans="2:6">
      <c r="B316" s="191">
        <v>42559</v>
      </c>
      <c r="C316" s="250">
        <v>0.13</v>
      </c>
      <c r="D316" s="205" t="s">
        <v>2142</v>
      </c>
      <c r="E316" s="112"/>
      <c r="F316" s="112"/>
    </row>
    <row r="317" spans="2:6">
      <c r="B317" s="191">
        <v>42559</v>
      </c>
      <c r="C317" s="250">
        <v>0.32</v>
      </c>
      <c r="D317" s="205" t="s">
        <v>2143</v>
      </c>
      <c r="E317" s="112"/>
      <c r="F317" s="112"/>
    </row>
    <row r="318" spans="2:6">
      <c r="B318" s="191">
        <v>42559</v>
      </c>
      <c r="C318" s="250">
        <v>0.32</v>
      </c>
      <c r="D318" s="205" t="s">
        <v>2144</v>
      </c>
      <c r="E318" s="112"/>
      <c r="F318" s="112"/>
    </row>
    <row r="319" spans="2:6">
      <c r="B319" s="191">
        <v>42559</v>
      </c>
      <c r="C319" s="250">
        <v>0.33</v>
      </c>
      <c r="D319" s="205" t="s">
        <v>2145</v>
      </c>
      <c r="E319" s="112"/>
      <c r="F319" s="112"/>
    </row>
    <row r="320" spans="2:6">
      <c r="B320" s="191">
        <v>42559</v>
      </c>
      <c r="C320" s="250">
        <v>0.36</v>
      </c>
      <c r="D320" s="205" t="s">
        <v>2146</v>
      </c>
      <c r="E320" s="112"/>
      <c r="F320" s="112"/>
    </row>
    <row r="321" spans="2:6">
      <c r="B321" s="191">
        <v>42559</v>
      </c>
      <c r="C321" s="250">
        <v>0.42</v>
      </c>
      <c r="D321" s="205" t="s">
        <v>2147</v>
      </c>
      <c r="E321" s="112"/>
      <c r="F321" s="112"/>
    </row>
    <row r="322" spans="2:6">
      <c r="B322" s="191">
        <v>42559</v>
      </c>
      <c r="C322" s="250">
        <v>0.43</v>
      </c>
      <c r="D322" s="205" t="s">
        <v>2148</v>
      </c>
      <c r="E322" s="112"/>
      <c r="F322" s="112"/>
    </row>
    <row r="323" spans="2:6">
      <c r="B323" s="191">
        <v>42559</v>
      </c>
      <c r="C323" s="250">
        <v>0.48</v>
      </c>
      <c r="D323" s="205" t="s">
        <v>2149</v>
      </c>
      <c r="E323" s="112"/>
      <c r="F323" s="112"/>
    </row>
    <row r="324" spans="2:6" s="90" customFormat="1">
      <c r="B324" s="191">
        <v>42559</v>
      </c>
      <c r="C324" s="250">
        <v>0.86</v>
      </c>
      <c r="D324" s="205" t="s">
        <v>1747</v>
      </c>
      <c r="E324" s="112"/>
      <c r="F324" s="112"/>
    </row>
    <row r="325" spans="2:6" s="90" customFormat="1">
      <c r="B325" s="191">
        <v>42559</v>
      </c>
      <c r="C325" s="250">
        <v>0.82</v>
      </c>
      <c r="D325" s="205" t="s">
        <v>2150</v>
      </c>
      <c r="E325" s="112"/>
      <c r="F325" s="112"/>
    </row>
    <row r="326" spans="2:6" s="90" customFormat="1">
      <c r="B326" s="191">
        <v>42559</v>
      </c>
      <c r="C326" s="250">
        <v>0.53</v>
      </c>
      <c r="D326" s="205" t="s">
        <v>2151</v>
      </c>
      <c r="E326" s="112"/>
      <c r="F326" s="112"/>
    </row>
    <row r="327" spans="2:6" s="90" customFormat="1">
      <c r="B327" s="191">
        <v>42559</v>
      </c>
      <c r="C327" s="250">
        <v>0.02</v>
      </c>
      <c r="D327" s="205" t="s">
        <v>1694</v>
      </c>
      <c r="E327" s="112"/>
      <c r="F327" s="112"/>
    </row>
    <row r="328" spans="2:6" s="90" customFormat="1">
      <c r="B328" s="191">
        <v>42559</v>
      </c>
      <c r="C328" s="250">
        <v>0.27</v>
      </c>
      <c r="D328" s="205" t="s">
        <v>2152</v>
      </c>
      <c r="E328" s="112"/>
      <c r="F328" s="112"/>
    </row>
    <row r="329" spans="2:6" s="90" customFormat="1">
      <c r="B329" s="191">
        <v>42559</v>
      </c>
      <c r="C329" s="250">
        <v>0.4</v>
      </c>
      <c r="D329" s="205" t="s">
        <v>2153</v>
      </c>
      <c r="E329" s="112"/>
      <c r="F329" s="112"/>
    </row>
    <row r="330" spans="2:6" s="90" customFormat="1">
      <c r="B330" s="191">
        <v>42559</v>
      </c>
      <c r="C330" s="250">
        <v>1.41</v>
      </c>
      <c r="D330" s="205" t="s">
        <v>2154</v>
      </c>
      <c r="E330" s="112"/>
      <c r="F330" s="112"/>
    </row>
    <row r="331" spans="2:6" s="90" customFormat="1">
      <c r="B331" s="191">
        <v>42559</v>
      </c>
      <c r="C331" s="250">
        <v>0.35</v>
      </c>
      <c r="D331" s="205" t="s">
        <v>2155</v>
      </c>
      <c r="E331" s="112"/>
      <c r="F331" s="112"/>
    </row>
    <row r="332" spans="2:6" s="90" customFormat="1">
      <c r="B332" s="191">
        <v>42559</v>
      </c>
      <c r="C332" s="250">
        <v>0.32</v>
      </c>
      <c r="D332" s="205" t="s">
        <v>2156</v>
      </c>
      <c r="E332" s="112"/>
      <c r="F332" s="112"/>
    </row>
    <row r="333" spans="2:6" s="90" customFormat="1">
      <c r="B333" s="191">
        <v>42559</v>
      </c>
      <c r="C333" s="250">
        <v>0.87</v>
      </c>
      <c r="D333" s="205" t="s">
        <v>2157</v>
      </c>
      <c r="E333" s="112"/>
      <c r="F333" s="112"/>
    </row>
    <row r="334" spans="2:6" s="90" customFormat="1">
      <c r="B334" s="191">
        <v>42559</v>
      </c>
      <c r="C334" s="250">
        <v>8.73</v>
      </c>
      <c r="D334" s="205" t="s">
        <v>2158</v>
      </c>
      <c r="E334" s="112"/>
      <c r="F334" s="112"/>
    </row>
    <row r="335" spans="2:6" s="90" customFormat="1">
      <c r="B335" s="191">
        <v>42559</v>
      </c>
      <c r="C335" s="250">
        <v>0.06</v>
      </c>
      <c r="D335" s="205" t="s">
        <v>2159</v>
      </c>
      <c r="E335" s="112"/>
      <c r="F335" s="112"/>
    </row>
    <row r="336" spans="2:6" s="90" customFormat="1">
      <c r="B336" s="191">
        <v>42559</v>
      </c>
      <c r="C336" s="250">
        <v>2.4</v>
      </c>
      <c r="D336" s="205" t="s">
        <v>2160</v>
      </c>
      <c r="E336" s="112"/>
      <c r="F336" s="112"/>
    </row>
    <row r="337" spans="2:6" s="90" customFormat="1">
      <c r="B337" s="191">
        <v>42559</v>
      </c>
      <c r="C337" s="250">
        <v>0.47</v>
      </c>
      <c r="D337" s="205" t="s">
        <v>2161</v>
      </c>
      <c r="E337" s="112"/>
      <c r="F337" s="112"/>
    </row>
    <row r="338" spans="2:6" s="90" customFormat="1">
      <c r="B338" s="191">
        <v>42559</v>
      </c>
      <c r="C338" s="250">
        <v>64.37</v>
      </c>
      <c r="D338" s="205" t="s">
        <v>2162</v>
      </c>
      <c r="E338" s="112"/>
      <c r="F338" s="112"/>
    </row>
    <row r="339" spans="2:6" s="90" customFormat="1">
      <c r="B339" s="191">
        <v>42559</v>
      </c>
      <c r="C339" s="250">
        <v>0.11</v>
      </c>
      <c r="D339" s="205" t="s">
        <v>2163</v>
      </c>
      <c r="E339" s="112"/>
      <c r="F339" s="112"/>
    </row>
    <row r="340" spans="2:6" s="90" customFormat="1">
      <c r="B340" s="191">
        <v>42559</v>
      </c>
      <c r="C340" s="250">
        <v>0.06</v>
      </c>
      <c r="D340" s="205" t="s">
        <v>2164</v>
      </c>
      <c r="E340" s="112"/>
      <c r="F340" s="112"/>
    </row>
    <row r="341" spans="2:6" s="90" customFormat="1">
      <c r="B341" s="191">
        <v>42559</v>
      </c>
      <c r="C341" s="250">
        <v>0.34</v>
      </c>
      <c r="D341" s="205" t="s">
        <v>2163</v>
      </c>
      <c r="E341" s="112"/>
      <c r="F341" s="112"/>
    </row>
    <row r="342" spans="2:6">
      <c r="B342" s="191">
        <v>42559</v>
      </c>
      <c r="C342" s="250">
        <v>0.14000000000000001</v>
      </c>
      <c r="D342" s="205" t="s">
        <v>2165</v>
      </c>
      <c r="E342" s="112"/>
      <c r="F342" s="112"/>
    </row>
    <row r="343" spans="2:6">
      <c r="B343" s="191">
        <v>42559</v>
      </c>
      <c r="C343" s="250">
        <v>0.26</v>
      </c>
      <c r="D343" s="205" t="s">
        <v>2166</v>
      </c>
      <c r="E343" s="112"/>
      <c r="F343" s="112"/>
    </row>
    <row r="344" spans="2:6">
      <c r="B344" s="191">
        <v>42559</v>
      </c>
      <c r="C344" s="250">
        <v>7.0000000000000007E-2</v>
      </c>
      <c r="D344" s="205" t="s">
        <v>2167</v>
      </c>
      <c r="E344" s="112"/>
      <c r="F344" s="112"/>
    </row>
    <row r="345" spans="2:6">
      <c r="B345" s="191">
        <v>42559</v>
      </c>
      <c r="C345" s="250">
        <v>0.06</v>
      </c>
      <c r="D345" s="205" t="s">
        <v>2168</v>
      </c>
      <c r="E345" s="112"/>
      <c r="F345" s="112"/>
    </row>
    <row r="346" spans="2:6">
      <c r="B346" s="191">
        <v>42559</v>
      </c>
      <c r="C346" s="250">
        <v>0.15</v>
      </c>
      <c r="D346" s="205" t="s">
        <v>2169</v>
      </c>
      <c r="E346" s="112"/>
      <c r="F346" s="112"/>
    </row>
    <row r="347" spans="2:6">
      <c r="B347" s="191">
        <v>42559</v>
      </c>
      <c r="C347" s="250">
        <v>0.01</v>
      </c>
      <c r="D347" s="205" t="s">
        <v>1893</v>
      </c>
      <c r="E347" s="112"/>
      <c r="F347" s="112"/>
    </row>
    <row r="348" spans="2:6">
      <c r="B348" s="191">
        <v>42560</v>
      </c>
      <c r="C348" s="250">
        <v>0.08</v>
      </c>
      <c r="D348" s="205" t="s">
        <v>2170</v>
      </c>
      <c r="E348" s="112"/>
      <c r="F348" s="112"/>
    </row>
    <row r="349" spans="2:6">
      <c r="B349" s="191">
        <v>42560</v>
      </c>
      <c r="C349" s="250">
        <v>0.13</v>
      </c>
      <c r="D349" s="205" t="s">
        <v>2171</v>
      </c>
      <c r="E349" s="112"/>
      <c r="F349" s="112"/>
    </row>
    <row r="350" spans="2:6">
      <c r="B350" s="191">
        <v>42560</v>
      </c>
      <c r="C350" s="250">
        <v>0.28000000000000003</v>
      </c>
      <c r="D350" s="205" t="s">
        <v>2172</v>
      </c>
      <c r="E350" s="112"/>
      <c r="F350" s="112"/>
    </row>
    <row r="351" spans="2:6">
      <c r="B351" s="191">
        <v>42560</v>
      </c>
      <c r="C351" s="250">
        <v>0.81</v>
      </c>
      <c r="D351" s="205" t="s">
        <v>2173</v>
      </c>
      <c r="E351" s="112"/>
      <c r="F351" s="112"/>
    </row>
    <row r="352" spans="2:6">
      <c r="B352" s="191">
        <v>42560</v>
      </c>
      <c r="C352" s="250">
        <v>0.09</v>
      </c>
      <c r="D352" s="205" t="s">
        <v>2174</v>
      </c>
      <c r="E352" s="112"/>
      <c r="F352" s="112"/>
    </row>
    <row r="353" spans="2:6">
      <c r="B353" s="191">
        <v>42560</v>
      </c>
      <c r="C353" s="250">
        <v>0.08</v>
      </c>
      <c r="D353" s="205" t="s">
        <v>2175</v>
      </c>
      <c r="E353" s="112"/>
      <c r="F353" s="112"/>
    </row>
    <row r="354" spans="2:6">
      <c r="B354" s="191">
        <v>42562</v>
      </c>
      <c r="C354" s="250">
        <v>0.03</v>
      </c>
      <c r="D354" s="205" t="s">
        <v>2176</v>
      </c>
      <c r="E354" s="112"/>
      <c r="F354" s="112"/>
    </row>
    <row r="355" spans="2:6">
      <c r="B355" s="191">
        <v>42562</v>
      </c>
      <c r="C355" s="250">
        <v>7.0000000000000007E-2</v>
      </c>
      <c r="D355" s="205" t="s">
        <v>2176</v>
      </c>
      <c r="E355" s="112"/>
      <c r="F355" s="112"/>
    </row>
    <row r="356" spans="2:6">
      <c r="B356" s="191">
        <v>42562</v>
      </c>
      <c r="C356" s="250">
        <v>0.21</v>
      </c>
      <c r="D356" s="205" t="s">
        <v>2177</v>
      </c>
      <c r="E356" s="112"/>
      <c r="F356" s="112"/>
    </row>
    <row r="357" spans="2:6">
      <c r="B357" s="191">
        <v>42562</v>
      </c>
      <c r="C357" s="250">
        <v>0.98</v>
      </c>
      <c r="D357" s="205" t="s">
        <v>1877</v>
      </c>
      <c r="E357" s="112"/>
      <c r="F357" s="112"/>
    </row>
    <row r="358" spans="2:6">
      <c r="B358" s="191">
        <v>42562</v>
      </c>
      <c r="C358" s="250">
        <v>0.03</v>
      </c>
      <c r="D358" s="205" t="s">
        <v>2176</v>
      </c>
      <c r="E358" s="112"/>
      <c r="F358" s="112"/>
    </row>
    <row r="359" spans="2:6">
      <c r="B359" s="191">
        <v>42562</v>
      </c>
      <c r="C359" s="250">
        <v>0.3</v>
      </c>
      <c r="D359" s="205" t="s">
        <v>2178</v>
      </c>
      <c r="E359" s="112"/>
      <c r="F359" s="112"/>
    </row>
    <row r="360" spans="2:6">
      <c r="B360" s="191">
        <v>42562</v>
      </c>
      <c r="C360" s="250">
        <v>0.01</v>
      </c>
      <c r="D360" s="205" t="s">
        <v>2054</v>
      </c>
      <c r="E360" s="112"/>
      <c r="F360" s="112"/>
    </row>
    <row r="361" spans="2:6">
      <c r="B361" s="191">
        <v>42562</v>
      </c>
      <c r="C361" s="250">
        <v>7.0000000000000007E-2</v>
      </c>
      <c r="D361" s="205" t="s">
        <v>2176</v>
      </c>
      <c r="E361" s="112"/>
      <c r="F361" s="112"/>
    </row>
    <row r="362" spans="2:6">
      <c r="B362" s="191">
        <v>42562</v>
      </c>
      <c r="C362" s="250">
        <v>0.01</v>
      </c>
      <c r="D362" s="205" t="s">
        <v>2179</v>
      </c>
      <c r="E362" s="112"/>
      <c r="F362" s="112"/>
    </row>
    <row r="363" spans="2:6">
      <c r="B363" s="191">
        <v>42562</v>
      </c>
      <c r="C363" s="250">
        <v>0.64</v>
      </c>
      <c r="D363" s="205" t="s">
        <v>2180</v>
      </c>
      <c r="E363" s="112"/>
      <c r="F363" s="112"/>
    </row>
    <row r="364" spans="2:6">
      <c r="B364" s="191">
        <v>42562</v>
      </c>
      <c r="C364" s="250">
        <v>0.08</v>
      </c>
      <c r="D364" s="205" t="s">
        <v>2108</v>
      </c>
      <c r="E364" s="112"/>
      <c r="F364" s="112"/>
    </row>
    <row r="365" spans="2:6">
      <c r="B365" s="191">
        <v>42562</v>
      </c>
      <c r="C365" s="250">
        <v>0.15</v>
      </c>
      <c r="D365" s="205" t="s">
        <v>2181</v>
      </c>
      <c r="E365" s="112"/>
      <c r="F365" s="112"/>
    </row>
    <row r="366" spans="2:6" s="90" customFormat="1">
      <c r="B366" s="191">
        <v>42562</v>
      </c>
      <c r="C366" s="250">
        <v>100</v>
      </c>
      <c r="D366" s="205" t="s">
        <v>2182</v>
      </c>
      <c r="E366" s="112"/>
      <c r="F366" s="112"/>
    </row>
    <row r="367" spans="2:6" s="90" customFormat="1">
      <c r="B367" s="191">
        <v>42562</v>
      </c>
      <c r="C367" s="250">
        <v>0.22</v>
      </c>
      <c r="D367" s="205" t="s">
        <v>2183</v>
      </c>
      <c r="E367" s="112"/>
      <c r="F367" s="112"/>
    </row>
    <row r="368" spans="2:6" s="90" customFormat="1">
      <c r="B368" s="191">
        <v>42562</v>
      </c>
      <c r="C368" s="250">
        <v>0.08</v>
      </c>
      <c r="D368" s="205" t="s">
        <v>2184</v>
      </c>
      <c r="E368" s="112"/>
      <c r="F368" s="112"/>
    </row>
    <row r="369" spans="2:6" s="90" customFormat="1">
      <c r="B369" s="191">
        <v>42562</v>
      </c>
      <c r="C369" s="250">
        <v>0.15</v>
      </c>
      <c r="D369" s="205" t="s">
        <v>2185</v>
      </c>
      <c r="E369" s="112"/>
      <c r="F369" s="112"/>
    </row>
    <row r="370" spans="2:6" s="90" customFormat="1">
      <c r="B370" s="191">
        <v>42562</v>
      </c>
      <c r="C370" s="250">
        <v>0.13</v>
      </c>
      <c r="D370" s="205" t="s">
        <v>2186</v>
      </c>
      <c r="E370" s="112"/>
      <c r="F370" s="112"/>
    </row>
    <row r="371" spans="2:6" s="90" customFormat="1">
      <c r="B371" s="191">
        <v>42562</v>
      </c>
      <c r="C371" s="250">
        <v>10</v>
      </c>
      <c r="D371" s="205" t="s">
        <v>1760</v>
      </c>
      <c r="E371" s="112"/>
      <c r="F371" s="112"/>
    </row>
    <row r="372" spans="2:6" s="90" customFormat="1">
      <c r="B372" s="191">
        <v>42562</v>
      </c>
      <c r="C372" s="250">
        <v>0.13</v>
      </c>
      <c r="D372" s="205" t="s">
        <v>2187</v>
      </c>
      <c r="E372" s="112"/>
      <c r="F372" s="112"/>
    </row>
    <row r="373" spans="2:6" s="90" customFormat="1">
      <c r="B373" s="191">
        <v>42562</v>
      </c>
      <c r="C373" s="250">
        <v>0.56999999999999995</v>
      </c>
      <c r="D373" s="205" t="s">
        <v>2188</v>
      </c>
      <c r="E373" s="112"/>
      <c r="F373" s="112"/>
    </row>
    <row r="374" spans="2:6" s="90" customFormat="1">
      <c r="B374" s="191">
        <v>42562</v>
      </c>
      <c r="C374" s="250">
        <v>0.23</v>
      </c>
      <c r="D374" s="205" t="s">
        <v>1725</v>
      </c>
      <c r="E374" s="112"/>
      <c r="F374" s="112"/>
    </row>
    <row r="375" spans="2:6" s="90" customFormat="1">
      <c r="B375" s="191">
        <v>42562</v>
      </c>
      <c r="C375" s="250">
        <v>160</v>
      </c>
      <c r="D375" s="205" t="s">
        <v>2189</v>
      </c>
      <c r="E375" s="112"/>
      <c r="F375" s="112"/>
    </row>
    <row r="376" spans="2:6" s="90" customFormat="1">
      <c r="B376" s="191">
        <v>42562</v>
      </c>
      <c r="C376" s="250">
        <v>0.27</v>
      </c>
      <c r="D376" s="205" t="s">
        <v>2190</v>
      </c>
      <c r="E376" s="112"/>
      <c r="F376" s="112"/>
    </row>
    <row r="377" spans="2:6" s="90" customFormat="1">
      <c r="B377" s="191">
        <v>42562</v>
      </c>
      <c r="C377" s="250">
        <v>2.0699999999999998</v>
      </c>
      <c r="D377" s="205" t="s">
        <v>2191</v>
      </c>
      <c r="E377" s="112"/>
      <c r="F377" s="112"/>
    </row>
    <row r="378" spans="2:6">
      <c r="B378" s="191">
        <v>42562</v>
      </c>
      <c r="C378" s="250">
        <v>0.74</v>
      </c>
      <c r="D378" s="205" t="s">
        <v>2192</v>
      </c>
      <c r="E378" s="112"/>
      <c r="F378" s="112"/>
    </row>
    <row r="379" spans="2:6">
      <c r="B379" s="191">
        <v>42562</v>
      </c>
      <c r="C379" s="250">
        <v>0.75</v>
      </c>
      <c r="D379" s="205" t="s">
        <v>2193</v>
      </c>
      <c r="E379" s="112"/>
      <c r="F379" s="112"/>
    </row>
    <row r="380" spans="2:6">
      <c r="B380" s="191">
        <v>42562</v>
      </c>
      <c r="C380" s="250">
        <v>0.66</v>
      </c>
      <c r="D380" s="205" t="s">
        <v>2194</v>
      </c>
      <c r="E380" s="112"/>
      <c r="F380" s="112"/>
    </row>
    <row r="381" spans="2:6">
      <c r="B381" s="191">
        <v>42562</v>
      </c>
      <c r="C381" s="250">
        <v>0.32</v>
      </c>
      <c r="D381" s="205" t="s">
        <v>2195</v>
      </c>
      <c r="E381" s="112"/>
      <c r="F381" s="112"/>
    </row>
    <row r="382" spans="2:6">
      <c r="B382" s="191">
        <v>42562</v>
      </c>
      <c r="C382" s="250">
        <v>2.71</v>
      </c>
      <c r="D382" s="205" t="s">
        <v>2196</v>
      </c>
      <c r="E382" s="112"/>
      <c r="F382" s="112"/>
    </row>
    <row r="383" spans="2:6">
      <c r="B383" s="191">
        <v>42562</v>
      </c>
      <c r="C383" s="250">
        <v>0.53</v>
      </c>
      <c r="D383" s="205" t="s">
        <v>2022</v>
      </c>
      <c r="E383" s="112"/>
      <c r="F383" s="112"/>
    </row>
    <row r="384" spans="2:6">
      <c r="B384" s="191">
        <v>42562</v>
      </c>
      <c r="C384" s="250">
        <v>0.12</v>
      </c>
      <c r="D384" s="205" t="s">
        <v>2197</v>
      </c>
      <c r="E384" s="112"/>
      <c r="F384" s="112"/>
    </row>
    <row r="385" spans="2:6">
      <c r="B385" s="191">
        <v>42562</v>
      </c>
      <c r="C385" s="250">
        <v>2</v>
      </c>
      <c r="D385" s="205" t="s">
        <v>2198</v>
      </c>
      <c r="E385" s="112"/>
      <c r="F385" s="112"/>
    </row>
    <row r="386" spans="2:6">
      <c r="B386" s="191">
        <v>42562</v>
      </c>
      <c r="C386" s="250">
        <v>0.9</v>
      </c>
      <c r="D386" s="205" t="s">
        <v>2199</v>
      </c>
      <c r="E386" s="112"/>
      <c r="F386" s="112"/>
    </row>
    <row r="387" spans="2:6">
      <c r="B387" s="191">
        <v>42562</v>
      </c>
      <c r="C387" s="250">
        <v>0.28000000000000003</v>
      </c>
      <c r="D387" s="205" t="s">
        <v>1485</v>
      </c>
      <c r="E387" s="112"/>
      <c r="F387" s="112"/>
    </row>
    <row r="388" spans="2:6">
      <c r="B388" s="191">
        <v>42562</v>
      </c>
      <c r="C388" s="250">
        <v>0.85</v>
      </c>
      <c r="D388" s="205" t="s">
        <v>2200</v>
      </c>
      <c r="E388" s="112"/>
      <c r="F388" s="112"/>
    </row>
    <row r="389" spans="2:6">
      <c r="B389" s="191">
        <v>42562</v>
      </c>
      <c r="C389" s="250">
        <v>0.66</v>
      </c>
      <c r="D389" s="205" t="s">
        <v>1116</v>
      </c>
      <c r="E389" s="112"/>
      <c r="F389" s="112"/>
    </row>
    <row r="390" spans="2:6">
      <c r="B390" s="191">
        <v>42562</v>
      </c>
      <c r="C390" s="250">
        <v>1.53</v>
      </c>
      <c r="D390" s="205" t="s">
        <v>404</v>
      </c>
      <c r="E390" s="112"/>
      <c r="F390" s="112"/>
    </row>
    <row r="391" spans="2:6">
      <c r="B391" s="191">
        <v>42562</v>
      </c>
      <c r="C391" s="250">
        <v>0.37</v>
      </c>
      <c r="D391" s="205" t="s">
        <v>2201</v>
      </c>
      <c r="E391" s="112"/>
      <c r="F391" s="112"/>
    </row>
    <row r="392" spans="2:6">
      <c r="B392" s="191">
        <v>42562</v>
      </c>
      <c r="C392" s="250">
        <v>0.17</v>
      </c>
      <c r="D392" s="205" t="s">
        <v>2202</v>
      </c>
      <c r="E392" s="112"/>
      <c r="F392" s="112"/>
    </row>
    <row r="393" spans="2:6">
      <c r="B393" s="191">
        <v>42562</v>
      </c>
      <c r="C393" s="250">
        <v>0.17</v>
      </c>
      <c r="D393" s="205" t="s">
        <v>2203</v>
      </c>
      <c r="E393" s="112"/>
      <c r="F393" s="112"/>
    </row>
    <row r="394" spans="2:6">
      <c r="B394" s="191">
        <v>42562</v>
      </c>
      <c r="C394" s="250">
        <v>0.12</v>
      </c>
      <c r="D394" s="205" t="s">
        <v>2204</v>
      </c>
      <c r="E394" s="112"/>
      <c r="F394" s="112"/>
    </row>
    <row r="395" spans="2:6">
      <c r="B395" s="191">
        <v>42562</v>
      </c>
      <c r="C395" s="250">
        <v>0.04</v>
      </c>
      <c r="D395" s="205" t="s">
        <v>1965</v>
      </c>
      <c r="E395" s="112"/>
      <c r="F395" s="112"/>
    </row>
    <row r="396" spans="2:6">
      <c r="B396" s="191">
        <v>42562</v>
      </c>
      <c r="C396" s="250">
        <v>7.0000000000000007E-2</v>
      </c>
      <c r="D396" s="205" t="s">
        <v>2205</v>
      </c>
      <c r="E396" s="112"/>
      <c r="F396" s="112"/>
    </row>
    <row r="397" spans="2:6">
      <c r="B397" s="191">
        <v>42562</v>
      </c>
      <c r="C397" s="250">
        <v>0.06</v>
      </c>
      <c r="D397" s="205" t="s">
        <v>2206</v>
      </c>
      <c r="E397" s="112"/>
      <c r="F397" s="112"/>
    </row>
    <row r="398" spans="2:6">
      <c r="B398" s="191">
        <v>42562</v>
      </c>
      <c r="C398" s="250">
        <v>0.05</v>
      </c>
      <c r="D398" s="205" t="s">
        <v>2207</v>
      </c>
      <c r="E398" s="112"/>
      <c r="F398" s="112"/>
    </row>
    <row r="399" spans="2:6">
      <c r="B399" s="191">
        <v>42562</v>
      </c>
      <c r="C399" s="250">
        <v>7.0000000000000007E-2</v>
      </c>
      <c r="D399" s="205" t="s">
        <v>2208</v>
      </c>
      <c r="E399" s="112"/>
      <c r="F399" s="112"/>
    </row>
    <row r="400" spans="2:6">
      <c r="B400" s="191">
        <v>42562</v>
      </c>
      <c r="C400" s="250">
        <v>0.37</v>
      </c>
      <c r="D400" s="205" t="s">
        <v>2201</v>
      </c>
      <c r="E400" s="112"/>
      <c r="F400" s="112"/>
    </row>
    <row r="401" spans="2:6">
      <c r="B401" s="191">
        <v>42563</v>
      </c>
      <c r="C401" s="250">
        <v>0.54</v>
      </c>
      <c r="D401" s="205" t="s">
        <v>2209</v>
      </c>
      <c r="E401" s="112"/>
      <c r="F401" s="112"/>
    </row>
    <row r="402" spans="2:6">
      <c r="B402" s="191">
        <v>42563</v>
      </c>
      <c r="C402" s="250">
        <v>0.04</v>
      </c>
      <c r="D402" s="205" t="s">
        <v>2054</v>
      </c>
      <c r="E402" s="112"/>
      <c r="F402" s="112"/>
    </row>
    <row r="403" spans="2:6">
      <c r="B403" s="191">
        <v>42563</v>
      </c>
      <c r="C403" s="250">
        <v>0.4</v>
      </c>
      <c r="D403" s="205" t="s">
        <v>2114</v>
      </c>
      <c r="E403" s="112"/>
      <c r="F403" s="112"/>
    </row>
    <row r="404" spans="2:6">
      <c r="B404" s="191">
        <v>42563</v>
      </c>
      <c r="C404" s="250">
        <v>0.25</v>
      </c>
      <c r="D404" s="205" t="s">
        <v>962</v>
      </c>
      <c r="E404" s="112"/>
      <c r="F404" s="112"/>
    </row>
    <row r="405" spans="2:6">
      <c r="B405" s="191">
        <v>42563</v>
      </c>
      <c r="C405" s="250">
        <v>0.23</v>
      </c>
      <c r="D405" s="205" t="s">
        <v>2108</v>
      </c>
      <c r="E405" s="112"/>
      <c r="F405" s="112"/>
    </row>
    <row r="406" spans="2:6">
      <c r="B406" s="191">
        <v>42563</v>
      </c>
      <c r="C406" s="250">
        <v>0.18</v>
      </c>
      <c r="D406" s="205" t="s">
        <v>1936</v>
      </c>
      <c r="E406" s="112"/>
      <c r="F406" s="112"/>
    </row>
    <row r="407" spans="2:6">
      <c r="B407" s="191">
        <v>42563</v>
      </c>
      <c r="C407" s="250">
        <v>130</v>
      </c>
      <c r="D407" s="205" t="s">
        <v>2210</v>
      </c>
      <c r="E407" s="112"/>
      <c r="F407" s="112"/>
    </row>
    <row r="408" spans="2:6">
      <c r="B408" s="191">
        <v>42563</v>
      </c>
      <c r="C408" s="250">
        <v>26.16</v>
      </c>
      <c r="D408" s="205" t="s">
        <v>2211</v>
      </c>
      <c r="E408" s="112"/>
      <c r="F408" s="112"/>
    </row>
    <row r="409" spans="2:6">
      <c r="B409" s="191">
        <v>42563</v>
      </c>
      <c r="C409" s="250">
        <v>15.55</v>
      </c>
      <c r="D409" s="205" t="s">
        <v>2212</v>
      </c>
      <c r="E409" s="112"/>
      <c r="F409" s="112"/>
    </row>
    <row r="410" spans="2:6">
      <c r="B410" s="191">
        <v>42563</v>
      </c>
      <c r="C410" s="250">
        <v>0.03</v>
      </c>
      <c r="D410" s="205" t="s">
        <v>424</v>
      </c>
      <c r="E410" s="112"/>
      <c r="F410" s="112"/>
    </row>
    <row r="411" spans="2:6">
      <c r="B411" s="191">
        <v>42563</v>
      </c>
      <c r="C411" s="250">
        <v>0.44</v>
      </c>
      <c r="D411" s="205" t="s">
        <v>2213</v>
      </c>
      <c r="E411" s="112"/>
      <c r="F411" s="112"/>
    </row>
    <row r="412" spans="2:6">
      <c r="B412" s="191">
        <v>42563</v>
      </c>
      <c r="C412" s="250">
        <v>2.87</v>
      </c>
      <c r="D412" s="205" t="s">
        <v>2214</v>
      </c>
      <c r="E412" s="112"/>
      <c r="F412" s="112"/>
    </row>
    <row r="413" spans="2:6">
      <c r="B413" s="191">
        <v>42563</v>
      </c>
      <c r="C413" s="250">
        <v>0.02</v>
      </c>
      <c r="D413" s="205" t="s">
        <v>2215</v>
      </c>
      <c r="E413" s="112"/>
      <c r="F413" s="112"/>
    </row>
    <row r="414" spans="2:6">
      <c r="B414" s="191">
        <v>42563</v>
      </c>
      <c r="C414" s="250">
        <v>0.38</v>
      </c>
      <c r="D414" s="205" t="s">
        <v>2216</v>
      </c>
      <c r="E414" s="112"/>
      <c r="F414" s="112"/>
    </row>
    <row r="415" spans="2:6">
      <c r="B415" s="191">
        <v>42563</v>
      </c>
      <c r="C415" s="250">
        <v>0.2</v>
      </c>
      <c r="D415" s="205" t="s">
        <v>2217</v>
      </c>
      <c r="E415" s="112"/>
      <c r="F415" s="112"/>
    </row>
    <row r="416" spans="2:6">
      <c r="B416" s="191">
        <v>42563</v>
      </c>
      <c r="C416" s="250">
        <v>0.36</v>
      </c>
      <c r="D416" s="205" t="s">
        <v>2218</v>
      </c>
      <c r="E416" s="112"/>
      <c r="F416" s="112"/>
    </row>
    <row r="417" spans="2:6">
      <c r="B417" s="191">
        <v>42563</v>
      </c>
      <c r="C417" s="250">
        <v>0.23</v>
      </c>
      <c r="D417" s="205" t="s">
        <v>2219</v>
      </c>
      <c r="E417" s="112"/>
      <c r="F417" s="112"/>
    </row>
    <row r="418" spans="2:6">
      <c r="B418" s="191">
        <v>42563</v>
      </c>
      <c r="C418" s="250">
        <v>0.44</v>
      </c>
      <c r="D418" s="205" t="s">
        <v>2220</v>
      </c>
      <c r="E418" s="112"/>
      <c r="F418" s="112"/>
    </row>
    <row r="419" spans="2:6">
      <c r="B419" s="191">
        <v>42563</v>
      </c>
      <c r="C419" s="250">
        <v>0.01</v>
      </c>
      <c r="D419" s="205" t="s">
        <v>2221</v>
      </c>
      <c r="E419" s="112"/>
      <c r="F419" s="112"/>
    </row>
    <row r="420" spans="2:6">
      <c r="B420" s="191">
        <v>42563</v>
      </c>
      <c r="C420" s="250">
        <v>0.45</v>
      </c>
      <c r="D420" s="205" t="s">
        <v>2222</v>
      </c>
      <c r="E420" s="112"/>
      <c r="F420" s="112"/>
    </row>
    <row r="421" spans="2:6">
      <c r="B421" s="191">
        <v>42563</v>
      </c>
      <c r="C421" s="250">
        <v>0.39</v>
      </c>
      <c r="D421" s="205" t="s">
        <v>2223</v>
      </c>
      <c r="E421" s="112"/>
      <c r="F421" s="112"/>
    </row>
    <row r="422" spans="2:6">
      <c r="B422" s="191">
        <v>42563</v>
      </c>
      <c r="C422" s="250">
        <v>0.92</v>
      </c>
      <c r="D422" s="205" t="s">
        <v>2224</v>
      </c>
      <c r="E422" s="112"/>
      <c r="F422" s="112"/>
    </row>
    <row r="423" spans="2:6">
      <c r="B423" s="191">
        <v>42563</v>
      </c>
      <c r="C423" s="250">
        <v>0.17</v>
      </c>
      <c r="D423" s="205" t="s">
        <v>2225</v>
      </c>
      <c r="E423" s="112"/>
      <c r="F423" s="112"/>
    </row>
    <row r="424" spans="2:6">
      <c r="B424" s="191">
        <v>42563</v>
      </c>
      <c r="C424" s="250">
        <v>190</v>
      </c>
      <c r="D424" s="205" t="s">
        <v>897</v>
      </c>
      <c r="E424" s="112"/>
      <c r="F424" s="112"/>
    </row>
    <row r="425" spans="2:6">
      <c r="B425" s="191">
        <v>42563</v>
      </c>
      <c r="C425" s="250">
        <v>0.04</v>
      </c>
      <c r="D425" s="205" t="s">
        <v>2226</v>
      </c>
      <c r="E425" s="112"/>
      <c r="F425" s="112"/>
    </row>
    <row r="426" spans="2:6">
      <c r="B426" s="191">
        <v>42563</v>
      </c>
      <c r="C426" s="250">
        <v>0.56000000000000005</v>
      </c>
      <c r="D426" s="205" t="s">
        <v>2227</v>
      </c>
      <c r="E426" s="112"/>
      <c r="F426" s="112"/>
    </row>
    <row r="427" spans="2:6">
      <c r="B427" s="191">
        <v>42563</v>
      </c>
      <c r="C427" s="250">
        <v>1.18</v>
      </c>
      <c r="D427" s="205" t="s">
        <v>404</v>
      </c>
      <c r="E427" s="112"/>
      <c r="F427" s="112"/>
    </row>
    <row r="428" spans="2:6">
      <c r="B428" s="191">
        <v>42563</v>
      </c>
      <c r="C428" s="250">
        <v>0.03</v>
      </c>
      <c r="D428" s="205" t="s">
        <v>2228</v>
      </c>
      <c r="E428" s="112"/>
      <c r="F428" s="112"/>
    </row>
    <row r="429" spans="2:6">
      <c r="B429" s="191">
        <v>42563</v>
      </c>
      <c r="C429" s="250">
        <v>7.0000000000000007E-2</v>
      </c>
      <c r="D429" s="205" t="s">
        <v>1041</v>
      </c>
      <c r="E429" s="112"/>
      <c r="F429" s="112"/>
    </row>
    <row r="430" spans="2:6">
      <c r="B430" s="191">
        <v>42563</v>
      </c>
      <c r="C430" s="250">
        <v>0.03</v>
      </c>
      <c r="D430" s="205" t="s">
        <v>2228</v>
      </c>
      <c r="E430" s="112"/>
      <c r="F430" s="112"/>
    </row>
    <row r="431" spans="2:6">
      <c r="B431" s="191">
        <v>42563</v>
      </c>
      <c r="C431" s="250">
        <v>0.06</v>
      </c>
      <c r="D431" s="205" t="s">
        <v>2229</v>
      </c>
      <c r="E431" s="112"/>
      <c r="F431" s="112"/>
    </row>
    <row r="432" spans="2:6">
      <c r="B432" s="191">
        <v>42563</v>
      </c>
      <c r="C432" s="250">
        <v>0.01</v>
      </c>
      <c r="D432" s="205" t="s">
        <v>1965</v>
      </c>
      <c r="E432" s="112"/>
      <c r="F432" s="112"/>
    </row>
    <row r="433" spans="2:6">
      <c r="B433" s="191">
        <v>42563</v>
      </c>
      <c r="C433" s="250">
        <v>0.05</v>
      </c>
      <c r="D433" s="205" t="s">
        <v>1965</v>
      </c>
      <c r="E433" s="112"/>
      <c r="F433" s="112"/>
    </row>
    <row r="434" spans="2:6">
      <c r="B434" s="191">
        <v>42563</v>
      </c>
      <c r="C434" s="250">
        <v>0.05</v>
      </c>
      <c r="D434" s="205" t="s">
        <v>2230</v>
      </c>
      <c r="E434" s="112"/>
      <c r="F434" s="112"/>
    </row>
    <row r="435" spans="2:6">
      <c r="B435" s="191">
        <v>42563</v>
      </c>
      <c r="C435" s="250">
        <v>60</v>
      </c>
      <c r="D435" s="206" t="s">
        <v>130</v>
      </c>
      <c r="E435" s="112"/>
      <c r="F435" s="112"/>
    </row>
    <row r="436" spans="2:6">
      <c r="B436" s="191">
        <v>42564</v>
      </c>
      <c r="C436" s="250">
        <v>0.06</v>
      </c>
      <c r="D436" s="205" t="s">
        <v>2231</v>
      </c>
      <c r="E436" s="112"/>
      <c r="F436" s="112"/>
    </row>
    <row r="437" spans="2:6">
      <c r="B437" s="191">
        <v>42564</v>
      </c>
      <c r="C437" s="250">
        <v>0.02</v>
      </c>
      <c r="D437" s="205" t="s">
        <v>2176</v>
      </c>
      <c r="E437" s="112"/>
      <c r="F437" s="112"/>
    </row>
    <row r="438" spans="2:6">
      <c r="B438" s="191">
        <v>42564</v>
      </c>
      <c r="C438" s="250">
        <v>0.05</v>
      </c>
      <c r="D438" s="205" t="s">
        <v>2176</v>
      </c>
      <c r="E438" s="112"/>
      <c r="F438" s="112"/>
    </row>
    <row r="439" spans="2:6">
      <c r="B439" s="191">
        <v>42564</v>
      </c>
      <c r="C439" s="250">
        <v>0.47</v>
      </c>
      <c r="D439" s="205" t="s">
        <v>2054</v>
      </c>
      <c r="E439" s="112"/>
      <c r="F439" s="112"/>
    </row>
    <row r="440" spans="2:6" s="90" customFormat="1">
      <c r="B440" s="191">
        <v>42564</v>
      </c>
      <c r="C440" s="250">
        <v>0.31</v>
      </c>
      <c r="D440" s="205" t="s">
        <v>2232</v>
      </c>
      <c r="E440" s="112"/>
      <c r="F440" s="112"/>
    </row>
    <row r="441" spans="2:6" s="90" customFormat="1">
      <c r="B441" s="191">
        <v>42564</v>
      </c>
      <c r="C441" s="250">
        <v>7.0000000000000007E-2</v>
      </c>
      <c r="D441" s="205" t="s">
        <v>2108</v>
      </c>
      <c r="E441" s="112"/>
      <c r="F441" s="112"/>
    </row>
    <row r="442" spans="2:6" s="90" customFormat="1">
      <c r="B442" s="191">
        <v>42564</v>
      </c>
      <c r="C442" s="250">
        <v>0.1</v>
      </c>
      <c r="D442" s="205" t="s">
        <v>2233</v>
      </c>
      <c r="E442" s="112"/>
      <c r="F442" s="112"/>
    </row>
    <row r="443" spans="2:6" s="90" customFormat="1">
      <c r="B443" s="191">
        <v>42564</v>
      </c>
      <c r="C443" s="250">
        <v>9.9600000000000009</v>
      </c>
      <c r="D443" s="205" t="s">
        <v>2234</v>
      </c>
      <c r="E443" s="112"/>
      <c r="F443" s="112"/>
    </row>
    <row r="444" spans="2:6" s="90" customFormat="1">
      <c r="B444" s="191">
        <v>42564</v>
      </c>
      <c r="C444" s="250">
        <v>500</v>
      </c>
      <c r="D444" s="205" t="s">
        <v>2235</v>
      </c>
      <c r="E444" s="112"/>
      <c r="F444" s="112"/>
    </row>
    <row r="445" spans="2:6" s="90" customFormat="1">
      <c r="B445" s="191">
        <v>42564</v>
      </c>
      <c r="C445" s="250">
        <v>0.26</v>
      </c>
      <c r="D445" s="205" t="s">
        <v>2236</v>
      </c>
      <c r="E445" s="112"/>
      <c r="F445" s="112"/>
    </row>
    <row r="446" spans="2:6" s="90" customFormat="1">
      <c r="B446" s="191">
        <v>42564</v>
      </c>
      <c r="C446" s="250">
        <v>1.42</v>
      </c>
      <c r="D446" s="205" t="s">
        <v>1973</v>
      </c>
      <c r="E446" s="112"/>
      <c r="F446" s="112"/>
    </row>
    <row r="447" spans="2:6" s="90" customFormat="1">
      <c r="B447" s="191">
        <v>42564</v>
      </c>
      <c r="C447" s="250">
        <v>0.02</v>
      </c>
      <c r="D447" s="205" t="s">
        <v>2237</v>
      </c>
      <c r="E447" s="112"/>
      <c r="F447" s="112"/>
    </row>
    <row r="448" spans="2:6" s="90" customFormat="1">
      <c r="B448" s="191">
        <v>42564</v>
      </c>
      <c r="C448" s="250">
        <v>0.05</v>
      </c>
      <c r="D448" s="205" t="s">
        <v>2238</v>
      </c>
      <c r="E448" s="112"/>
      <c r="F448" s="112"/>
    </row>
    <row r="449" spans="2:6" s="90" customFormat="1">
      <c r="B449" s="191">
        <v>42564</v>
      </c>
      <c r="C449" s="250">
        <v>1.26</v>
      </c>
      <c r="D449" s="205" t="s">
        <v>404</v>
      </c>
      <c r="E449" s="112"/>
      <c r="F449" s="112"/>
    </row>
    <row r="450" spans="2:6" s="90" customFormat="1">
      <c r="B450" s="191">
        <v>42564</v>
      </c>
      <c r="C450" s="250">
        <v>80.3</v>
      </c>
      <c r="D450" s="205" t="s">
        <v>2239</v>
      </c>
      <c r="E450" s="112"/>
      <c r="F450" s="112"/>
    </row>
    <row r="451" spans="2:6" s="90" customFormat="1">
      <c r="B451" s="191">
        <v>42564</v>
      </c>
      <c r="C451" s="250">
        <v>0.09</v>
      </c>
      <c r="D451" s="205" t="s">
        <v>2240</v>
      </c>
      <c r="E451" s="112"/>
      <c r="F451" s="112"/>
    </row>
    <row r="452" spans="2:6" s="90" customFormat="1">
      <c r="B452" s="191">
        <v>42564</v>
      </c>
      <c r="C452" s="250">
        <v>0.28000000000000003</v>
      </c>
      <c r="D452" s="205" t="s">
        <v>1960</v>
      </c>
      <c r="E452" s="112"/>
      <c r="F452" s="112"/>
    </row>
    <row r="453" spans="2:6" s="90" customFormat="1">
      <c r="B453" s="191">
        <v>42564</v>
      </c>
      <c r="C453" s="250">
        <v>7.0000000000000007E-2</v>
      </c>
      <c r="D453" s="205" t="s">
        <v>2241</v>
      </c>
      <c r="E453" s="112"/>
      <c r="F453" s="112"/>
    </row>
    <row r="454" spans="2:6" s="90" customFormat="1">
      <c r="B454" s="191">
        <v>42564</v>
      </c>
      <c r="C454" s="250">
        <v>7.0000000000000007E-2</v>
      </c>
      <c r="D454" s="205" t="s">
        <v>2242</v>
      </c>
      <c r="E454" s="112"/>
      <c r="F454" s="112"/>
    </row>
    <row r="455" spans="2:6" s="90" customFormat="1">
      <c r="B455" s="191">
        <v>42564</v>
      </c>
      <c r="C455" s="250">
        <v>0.12</v>
      </c>
      <c r="D455" s="205" t="s">
        <v>1965</v>
      </c>
      <c r="E455" s="112"/>
      <c r="F455" s="112"/>
    </row>
    <row r="456" spans="2:6" s="90" customFormat="1">
      <c r="B456" s="191">
        <v>42564</v>
      </c>
      <c r="C456" s="250">
        <v>7.0000000000000007E-2</v>
      </c>
      <c r="D456" s="205" t="s">
        <v>2243</v>
      </c>
      <c r="E456" s="112"/>
      <c r="F456" s="112"/>
    </row>
    <row r="457" spans="2:6" s="90" customFormat="1">
      <c r="B457" s="191">
        <v>42564</v>
      </c>
      <c r="C457" s="250">
        <v>0.05</v>
      </c>
      <c r="D457" s="205" t="s">
        <v>2244</v>
      </c>
      <c r="E457" s="112"/>
      <c r="F457" s="112"/>
    </row>
    <row r="458" spans="2:6" s="90" customFormat="1">
      <c r="B458" s="191">
        <v>42564</v>
      </c>
      <c r="C458" s="250">
        <v>0.09</v>
      </c>
      <c r="D458" s="205" t="s">
        <v>1893</v>
      </c>
      <c r="E458" s="112"/>
      <c r="F458" s="112"/>
    </row>
    <row r="459" spans="2:6" s="90" customFormat="1">
      <c r="B459" s="191">
        <v>42564</v>
      </c>
      <c r="C459" s="250">
        <v>5.8</v>
      </c>
      <c r="D459" s="205" t="s">
        <v>2245</v>
      </c>
      <c r="E459" s="112"/>
      <c r="F459" s="112"/>
    </row>
    <row r="460" spans="2:6" s="90" customFormat="1">
      <c r="B460" s="191">
        <v>42564</v>
      </c>
      <c r="C460" s="250">
        <v>0.67</v>
      </c>
      <c r="D460" s="205" t="s">
        <v>2246</v>
      </c>
      <c r="E460" s="112"/>
      <c r="F460" s="112"/>
    </row>
    <row r="461" spans="2:6" s="90" customFormat="1">
      <c r="B461" s="191">
        <v>42564</v>
      </c>
      <c r="C461" s="250">
        <v>0.09</v>
      </c>
      <c r="D461" s="205" t="s">
        <v>1067</v>
      </c>
      <c r="E461" s="112"/>
      <c r="F461" s="112"/>
    </row>
    <row r="462" spans="2:6" s="90" customFormat="1">
      <c r="B462" s="191">
        <v>42564</v>
      </c>
      <c r="C462" s="250">
        <v>0.34</v>
      </c>
      <c r="D462" s="205" t="s">
        <v>2247</v>
      </c>
      <c r="E462" s="112"/>
      <c r="F462" s="112"/>
    </row>
    <row r="463" spans="2:6" s="90" customFormat="1">
      <c r="B463" s="191">
        <v>42564</v>
      </c>
      <c r="C463" s="250">
        <v>0.97</v>
      </c>
      <c r="D463" s="205" t="s">
        <v>2248</v>
      </c>
      <c r="E463" s="112"/>
      <c r="F463" s="112"/>
    </row>
    <row r="464" spans="2:6" s="90" customFormat="1">
      <c r="B464" s="191">
        <v>42564</v>
      </c>
      <c r="C464" s="250">
        <v>32.479999999999997</v>
      </c>
      <c r="D464" s="205" t="s">
        <v>2249</v>
      </c>
      <c r="E464" s="112"/>
      <c r="F464" s="112"/>
    </row>
    <row r="465" spans="2:6" s="90" customFormat="1">
      <c r="B465" s="191">
        <v>42564</v>
      </c>
      <c r="C465" s="250">
        <v>2.4</v>
      </c>
      <c r="D465" s="205" t="s">
        <v>1067</v>
      </c>
      <c r="E465" s="112"/>
      <c r="F465" s="112"/>
    </row>
    <row r="466" spans="2:6" s="90" customFormat="1">
      <c r="B466" s="191">
        <v>42564</v>
      </c>
      <c r="C466" s="250">
        <v>0.24</v>
      </c>
      <c r="D466" s="205" t="s">
        <v>1986</v>
      </c>
      <c r="E466" s="112"/>
      <c r="F466" s="112"/>
    </row>
    <row r="467" spans="2:6" s="90" customFormat="1">
      <c r="B467" s="191">
        <v>42564</v>
      </c>
      <c r="C467" s="250">
        <v>0.13</v>
      </c>
      <c r="D467" s="205" t="s">
        <v>2250</v>
      </c>
      <c r="E467" s="112"/>
      <c r="F467" s="112"/>
    </row>
    <row r="468" spans="2:6" s="90" customFormat="1">
      <c r="B468" s="191">
        <v>42564</v>
      </c>
      <c r="C468" s="250">
        <v>3.9</v>
      </c>
      <c r="D468" s="205" t="s">
        <v>597</v>
      </c>
      <c r="E468" s="112"/>
      <c r="F468" s="112"/>
    </row>
    <row r="469" spans="2:6" s="90" customFormat="1">
      <c r="B469" s="191">
        <v>42564</v>
      </c>
      <c r="C469" s="250">
        <v>0.41</v>
      </c>
      <c r="D469" s="205" t="s">
        <v>2251</v>
      </c>
      <c r="E469" s="112"/>
      <c r="F469" s="112"/>
    </row>
    <row r="470" spans="2:6" s="90" customFormat="1">
      <c r="B470" s="191">
        <v>42564</v>
      </c>
      <c r="C470" s="250">
        <v>0.47</v>
      </c>
      <c r="D470" s="205" t="s">
        <v>2252</v>
      </c>
      <c r="E470" s="112"/>
      <c r="F470" s="112"/>
    </row>
    <row r="471" spans="2:6">
      <c r="B471" s="191">
        <v>42564</v>
      </c>
      <c r="C471" s="250">
        <v>0.22</v>
      </c>
      <c r="D471" s="205" t="s">
        <v>2253</v>
      </c>
      <c r="E471" s="112"/>
      <c r="F471" s="112"/>
    </row>
    <row r="472" spans="2:6">
      <c r="B472" s="191">
        <v>42564</v>
      </c>
      <c r="C472" s="250">
        <v>0.51</v>
      </c>
      <c r="D472" s="205" t="s">
        <v>2196</v>
      </c>
      <c r="E472" s="112"/>
      <c r="F472" s="112"/>
    </row>
    <row r="473" spans="2:6">
      <c r="B473" s="191">
        <v>42564</v>
      </c>
      <c r="C473" s="250">
        <v>0.7</v>
      </c>
      <c r="D473" s="205" t="s">
        <v>2254</v>
      </c>
      <c r="E473" s="112"/>
      <c r="F473" s="112"/>
    </row>
    <row r="474" spans="2:6">
      <c r="B474" s="191">
        <v>42564</v>
      </c>
      <c r="C474" s="250">
        <v>0.15</v>
      </c>
      <c r="D474" s="205" t="s">
        <v>2255</v>
      </c>
      <c r="E474" s="112"/>
      <c r="F474" s="112"/>
    </row>
    <row r="475" spans="2:6">
      <c r="B475" s="191">
        <v>42565</v>
      </c>
      <c r="C475" s="250">
        <v>0.13</v>
      </c>
      <c r="D475" s="205" t="s">
        <v>2256</v>
      </c>
      <c r="E475" s="112"/>
      <c r="F475" s="112"/>
    </row>
    <row r="476" spans="2:6">
      <c r="B476" s="191">
        <v>42565</v>
      </c>
      <c r="C476" s="250">
        <v>0.25</v>
      </c>
      <c r="D476" s="205" t="s">
        <v>2257</v>
      </c>
      <c r="E476" s="112"/>
      <c r="F476" s="112"/>
    </row>
    <row r="477" spans="2:6">
      <c r="B477" s="191">
        <v>42565</v>
      </c>
      <c r="C477" s="250">
        <v>0.01</v>
      </c>
      <c r="D477" s="205" t="s">
        <v>2054</v>
      </c>
      <c r="E477" s="112"/>
      <c r="F477" s="112"/>
    </row>
    <row r="478" spans="2:6">
      <c r="B478" s="191">
        <v>42565</v>
      </c>
      <c r="C478" s="250">
        <v>0.4</v>
      </c>
      <c r="D478" s="205" t="s">
        <v>2182</v>
      </c>
      <c r="E478" s="112"/>
      <c r="F478" s="112"/>
    </row>
    <row r="479" spans="2:6">
      <c r="B479" s="191">
        <v>42565</v>
      </c>
      <c r="C479" s="250">
        <v>1.34</v>
      </c>
      <c r="D479" s="205" t="s">
        <v>2258</v>
      </c>
      <c r="E479" s="112"/>
      <c r="F479" s="112"/>
    </row>
    <row r="480" spans="2:6">
      <c r="B480" s="191">
        <v>42565</v>
      </c>
      <c r="C480" s="250">
        <v>0.64</v>
      </c>
      <c r="D480" s="205" t="s">
        <v>2259</v>
      </c>
      <c r="E480" s="112"/>
      <c r="F480" s="112"/>
    </row>
    <row r="481" spans="2:6">
      <c r="B481" s="191">
        <v>42565</v>
      </c>
      <c r="C481" s="250">
        <v>0.86</v>
      </c>
      <c r="D481" s="205" t="s">
        <v>351</v>
      </c>
      <c r="E481" s="112"/>
      <c r="F481" s="112"/>
    </row>
    <row r="482" spans="2:6">
      <c r="B482" s="191">
        <v>42565</v>
      </c>
      <c r="C482" s="250">
        <v>6.44</v>
      </c>
      <c r="D482" s="205" t="s">
        <v>2260</v>
      </c>
      <c r="E482" s="112"/>
      <c r="F482" s="112"/>
    </row>
    <row r="483" spans="2:6">
      <c r="B483" s="191">
        <v>42565</v>
      </c>
      <c r="C483" s="250">
        <v>0.68</v>
      </c>
      <c r="D483" s="205" t="s">
        <v>2261</v>
      </c>
      <c r="E483" s="112"/>
      <c r="F483" s="112"/>
    </row>
    <row r="484" spans="2:6">
      <c r="B484" s="191">
        <v>42565</v>
      </c>
      <c r="C484" s="250">
        <v>0.4</v>
      </c>
      <c r="D484" s="205" t="s">
        <v>694</v>
      </c>
      <c r="E484" s="112"/>
      <c r="F484" s="112"/>
    </row>
    <row r="485" spans="2:6">
      <c r="B485" s="191">
        <v>42565</v>
      </c>
      <c r="C485" s="250">
        <v>0.43</v>
      </c>
      <c r="D485" s="205" t="s">
        <v>2262</v>
      </c>
      <c r="E485" s="112"/>
      <c r="F485" s="112"/>
    </row>
    <row r="486" spans="2:6">
      <c r="B486" s="191">
        <v>42565</v>
      </c>
      <c r="C486" s="250">
        <v>1.4</v>
      </c>
      <c r="D486" s="205" t="s">
        <v>2263</v>
      </c>
      <c r="E486" s="112"/>
      <c r="F486" s="112"/>
    </row>
    <row r="487" spans="2:6">
      <c r="B487" s="191">
        <v>42565</v>
      </c>
      <c r="C487" s="250">
        <v>0.2</v>
      </c>
      <c r="D487" s="205" t="s">
        <v>2264</v>
      </c>
      <c r="E487" s="112"/>
      <c r="F487" s="112"/>
    </row>
    <row r="488" spans="2:6">
      <c r="B488" s="191">
        <v>42565</v>
      </c>
      <c r="C488" s="250">
        <v>0.19</v>
      </c>
      <c r="D488" s="205" t="s">
        <v>2265</v>
      </c>
      <c r="E488" s="112"/>
      <c r="F488" s="112"/>
    </row>
    <row r="489" spans="2:6">
      <c r="B489" s="191">
        <v>42565</v>
      </c>
      <c r="C489" s="250">
        <v>0.03</v>
      </c>
      <c r="D489" s="205" t="s">
        <v>2266</v>
      </c>
      <c r="E489" s="112"/>
      <c r="F489" s="112"/>
    </row>
    <row r="490" spans="2:6">
      <c r="B490" s="191">
        <v>42565</v>
      </c>
      <c r="C490" s="250">
        <v>50</v>
      </c>
      <c r="D490" s="205" t="s">
        <v>1409</v>
      </c>
      <c r="E490" s="112"/>
      <c r="F490" s="112"/>
    </row>
    <row r="491" spans="2:6">
      <c r="B491" s="191">
        <v>42565</v>
      </c>
      <c r="C491" s="250">
        <v>30</v>
      </c>
      <c r="D491" s="205" t="s">
        <v>2267</v>
      </c>
      <c r="E491" s="112"/>
      <c r="F491" s="112"/>
    </row>
    <row r="492" spans="2:6">
      <c r="B492" s="191">
        <v>42565</v>
      </c>
      <c r="C492" s="250">
        <v>210</v>
      </c>
      <c r="D492" s="205" t="s">
        <v>2268</v>
      </c>
      <c r="E492" s="112"/>
      <c r="F492" s="112"/>
    </row>
    <row r="493" spans="2:6">
      <c r="B493" s="191">
        <v>42565</v>
      </c>
      <c r="C493" s="250">
        <v>6.94</v>
      </c>
      <c r="D493" s="205" t="s">
        <v>2269</v>
      </c>
      <c r="E493" s="112"/>
      <c r="F493" s="112"/>
    </row>
    <row r="494" spans="2:6">
      <c r="B494" s="191">
        <v>42565</v>
      </c>
      <c r="C494" s="250">
        <v>0.04</v>
      </c>
      <c r="D494" s="205" t="s">
        <v>2270</v>
      </c>
      <c r="E494" s="112"/>
      <c r="F494" s="112"/>
    </row>
    <row r="495" spans="2:6">
      <c r="B495" s="191">
        <v>42565</v>
      </c>
      <c r="C495" s="250">
        <v>20</v>
      </c>
      <c r="D495" s="205" t="s">
        <v>541</v>
      </c>
      <c r="E495" s="112"/>
      <c r="F495" s="112"/>
    </row>
    <row r="496" spans="2:6">
      <c r="B496" s="191">
        <v>42565</v>
      </c>
      <c r="C496" s="250">
        <v>0.23</v>
      </c>
      <c r="D496" s="205" t="s">
        <v>541</v>
      </c>
      <c r="E496" s="112"/>
      <c r="F496" s="112"/>
    </row>
    <row r="497" spans="2:6">
      <c r="B497" s="191">
        <v>42565</v>
      </c>
      <c r="C497" s="250">
        <v>226</v>
      </c>
      <c r="D497" s="205" t="s">
        <v>2271</v>
      </c>
      <c r="E497" s="112"/>
      <c r="F497" s="112"/>
    </row>
    <row r="498" spans="2:6">
      <c r="B498" s="191">
        <v>42565</v>
      </c>
      <c r="C498" s="250">
        <v>20</v>
      </c>
      <c r="D498" s="205" t="s">
        <v>2272</v>
      </c>
      <c r="E498" s="112"/>
      <c r="F498" s="112"/>
    </row>
    <row r="499" spans="2:6">
      <c r="B499" s="191">
        <v>42565</v>
      </c>
      <c r="C499" s="250">
        <v>222.68</v>
      </c>
      <c r="D499" s="205" t="s">
        <v>2273</v>
      </c>
      <c r="E499" s="112"/>
      <c r="F499" s="112"/>
    </row>
    <row r="500" spans="2:6">
      <c r="B500" s="191">
        <v>42565</v>
      </c>
      <c r="C500" s="250">
        <v>15.3</v>
      </c>
      <c r="D500" s="205" t="s">
        <v>2274</v>
      </c>
      <c r="E500" s="112"/>
      <c r="F500" s="112"/>
    </row>
    <row r="501" spans="2:6">
      <c r="B501" s="191">
        <v>42565</v>
      </c>
      <c r="C501" s="250">
        <v>0.45</v>
      </c>
      <c r="D501" s="205" t="s">
        <v>404</v>
      </c>
      <c r="E501" s="112"/>
      <c r="F501" s="112"/>
    </row>
    <row r="502" spans="2:6">
      <c r="B502" s="191">
        <v>42565</v>
      </c>
      <c r="C502" s="250">
        <v>7</v>
      </c>
      <c r="D502" s="205" t="s">
        <v>375</v>
      </c>
      <c r="E502" s="112"/>
      <c r="F502" s="112"/>
    </row>
    <row r="503" spans="2:6">
      <c r="B503" s="191">
        <v>42565</v>
      </c>
      <c r="C503" s="250">
        <v>43</v>
      </c>
      <c r="D503" s="205" t="s">
        <v>2275</v>
      </c>
      <c r="E503" s="112"/>
      <c r="F503" s="112"/>
    </row>
    <row r="504" spans="2:6">
      <c r="B504" s="191">
        <v>42565</v>
      </c>
      <c r="C504" s="250">
        <v>2.1</v>
      </c>
      <c r="D504" s="205" t="s">
        <v>1965</v>
      </c>
      <c r="E504" s="112"/>
      <c r="F504" s="112"/>
    </row>
    <row r="505" spans="2:6">
      <c r="B505" s="191">
        <v>42565</v>
      </c>
      <c r="C505" s="250">
        <v>0.25</v>
      </c>
      <c r="D505" s="205" t="s">
        <v>2276</v>
      </c>
      <c r="E505" s="112"/>
      <c r="F505" s="112"/>
    </row>
    <row r="506" spans="2:6">
      <c r="B506" s="191">
        <v>42565</v>
      </c>
      <c r="C506" s="250">
        <v>0.16</v>
      </c>
      <c r="D506" s="205" t="s">
        <v>2277</v>
      </c>
      <c r="E506" s="112"/>
      <c r="F506" s="112"/>
    </row>
    <row r="507" spans="2:6">
      <c r="B507" s="191">
        <v>42566</v>
      </c>
      <c r="C507" s="250">
        <v>28</v>
      </c>
      <c r="D507" s="205" t="s">
        <v>2278</v>
      </c>
      <c r="E507" s="112"/>
      <c r="F507" s="112"/>
    </row>
    <row r="508" spans="2:6">
      <c r="B508" s="191">
        <v>42566</v>
      </c>
      <c r="C508" s="250">
        <v>68.02</v>
      </c>
      <c r="D508" s="205" t="s">
        <v>2279</v>
      </c>
      <c r="E508" s="112"/>
      <c r="F508" s="112"/>
    </row>
    <row r="509" spans="2:6">
      <c r="B509" s="191">
        <v>42566</v>
      </c>
      <c r="C509" s="250">
        <v>2</v>
      </c>
      <c r="D509" s="205" t="s">
        <v>2182</v>
      </c>
      <c r="E509" s="112"/>
      <c r="F509" s="112"/>
    </row>
    <row r="510" spans="2:6">
      <c r="B510" s="191">
        <v>42566</v>
      </c>
      <c r="C510" s="250">
        <v>0.45</v>
      </c>
      <c r="D510" s="205" t="s">
        <v>2280</v>
      </c>
      <c r="E510" s="112"/>
      <c r="F510" s="112"/>
    </row>
    <row r="511" spans="2:6">
      <c r="B511" s="191">
        <v>42566</v>
      </c>
      <c r="C511" s="250">
        <v>132.26</v>
      </c>
      <c r="D511" s="205" t="s">
        <v>2281</v>
      </c>
      <c r="E511" s="112"/>
      <c r="F511" s="112"/>
    </row>
    <row r="512" spans="2:6" s="90" customFormat="1">
      <c r="B512" s="191">
        <v>42566</v>
      </c>
      <c r="C512" s="250">
        <v>0.06</v>
      </c>
      <c r="D512" s="205" t="s">
        <v>2282</v>
      </c>
      <c r="E512" s="112"/>
      <c r="F512" s="112"/>
    </row>
    <row r="513" spans="2:6" s="90" customFormat="1">
      <c r="B513" s="191">
        <v>42566</v>
      </c>
      <c r="C513" s="250">
        <v>0.81</v>
      </c>
      <c r="D513" s="205" t="s">
        <v>2283</v>
      </c>
      <c r="E513" s="112"/>
      <c r="F513" s="112"/>
    </row>
    <row r="514" spans="2:6" s="90" customFormat="1">
      <c r="B514" s="191">
        <v>42566</v>
      </c>
      <c r="C514" s="250">
        <v>3.01</v>
      </c>
      <c r="D514" s="205" t="s">
        <v>2284</v>
      </c>
      <c r="E514" s="112"/>
      <c r="F514" s="112"/>
    </row>
    <row r="515" spans="2:6" s="90" customFormat="1">
      <c r="B515" s="191">
        <v>42566</v>
      </c>
      <c r="C515" s="250">
        <v>0.09</v>
      </c>
      <c r="D515" s="205" t="s">
        <v>2285</v>
      </c>
      <c r="E515" s="112"/>
      <c r="F515" s="112"/>
    </row>
    <row r="516" spans="2:6">
      <c r="B516" s="191">
        <v>42566</v>
      </c>
      <c r="C516" s="250">
        <v>7.0000000000000007E-2</v>
      </c>
      <c r="D516" s="205" t="s">
        <v>1965</v>
      </c>
      <c r="E516" s="112"/>
      <c r="F516" s="112"/>
    </row>
    <row r="517" spans="2:6">
      <c r="B517" s="191">
        <v>42566</v>
      </c>
      <c r="C517" s="250">
        <v>10</v>
      </c>
      <c r="D517" s="205" t="s">
        <v>2286</v>
      </c>
      <c r="E517" s="112"/>
      <c r="F517" s="112"/>
    </row>
    <row r="518" spans="2:6">
      <c r="B518" s="191">
        <v>42566</v>
      </c>
      <c r="C518" s="250">
        <v>0.66</v>
      </c>
      <c r="D518" s="205" t="s">
        <v>2287</v>
      </c>
      <c r="E518" s="112"/>
      <c r="F518" s="112"/>
    </row>
    <row r="519" spans="2:6">
      <c r="B519" s="191">
        <v>42566</v>
      </c>
      <c r="C519" s="250">
        <v>20</v>
      </c>
      <c r="D519" s="205" t="s">
        <v>2288</v>
      </c>
      <c r="E519" s="112"/>
      <c r="F519" s="112"/>
    </row>
    <row r="520" spans="2:6">
      <c r="B520" s="191">
        <v>42566</v>
      </c>
      <c r="C520" s="250">
        <v>0.2</v>
      </c>
      <c r="D520" s="205" t="s">
        <v>2289</v>
      </c>
      <c r="E520" s="112"/>
      <c r="F520" s="112"/>
    </row>
    <row r="521" spans="2:6">
      <c r="B521" s="191">
        <v>42566</v>
      </c>
      <c r="C521" s="250">
        <v>0.06</v>
      </c>
      <c r="D521" s="205" t="s">
        <v>2290</v>
      </c>
      <c r="E521" s="112"/>
      <c r="F521" s="112"/>
    </row>
    <row r="522" spans="2:6">
      <c r="B522" s="191">
        <v>42566</v>
      </c>
      <c r="C522" s="250">
        <v>0.62</v>
      </c>
      <c r="D522" s="205" t="s">
        <v>2291</v>
      </c>
      <c r="E522" s="112"/>
      <c r="F522" s="112"/>
    </row>
    <row r="523" spans="2:6">
      <c r="B523" s="191">
        <v>42566</v>
      </c>
      <c r="C523" s="250">
        <v>239.18</v>
      </c>
      <c r="D523" s="205" t="s">
        <v>2292</v>
      </c>
      <c r="E523" s="112"/>
      <c r="F523" s="112"/>
    </row>
    <row r="524" spans="2:6">
      <c r="B524" s="191">
        <v>42566</v>
      </c>
      <c r="C524" s="250">
        <v>100</v>
      </c>
      <c r="D524" s="205" t="s">
        <v>2278</v>
      </c>
      <c r="E524" s="112"/>
      <c r="F524" s="112"/>
    </row>
    <row r="525" spans="2:6">
      <c r="B525" s="191">
        <v>42566</v>
      </c>
      <c r="C525" s="250">
        <v>0.6</v>
      </c>
      <c r="D525" s="205" t="s">
        <v>2293</v>
      </c>
      <c r="E525" s="112"/>
      <c r="F525" s="112"/>
    </row>
    <row r="526" spans="2:6">
      <c r="B526" s="191">
        <v>42566</v>
      </c>
      <c r="C526" s="250">
        <v>0.93</v>
      </c>
      <c r="D526" s="205" t="s">
        <v>2294</v>
      </c>
      <c r="E526" s="112"/>
      <c r="F526" s="112"/>
    </row>
    <row r="527" spans="2:6">
      <c r="B527" s="191">
        <v>42566</v>
      </c>
      <c r="C527" s="250">
        <v>4.87</v>
      </c>
      <c r="D527" s="205" t="s">
        <v>404</v>
      </c>
      <c r="E527" s="112"/>
      <c r="F527" s="112"/>
    </row>
    <row r="528" spans="2:6">
      <c r="B528" s="191">
        <v>42566</v>
      </c>
      <c r="C528" s="250">
        <v>0.02</v>
      </c>
      <c r="D528" s="205" t="s">
        <v>1976</v>
      </c>
      <c r="E528" s="112"/>
      <c r="F528" s="112"/>
    </row>
    <row r="529" spans="2:6">
      <c r="B529" s="191">
        <v>42566</v>
      </c>
      <c r="C529" s="250">
        <v>0.37</v>
      </c>
      <c r="D529" s="205" t="s">
        <v>2295</v>
      </c>
      <c r="E529" s="112"/>
      <c r="F529" s="112"/>
    </row>
    <row r="530" spans="2:6">
      <c r="B530" s="191">
        <v>42566</v>
      </c>
      <c r="C530" s="250">
        <v>7.0000000000000007E-2</v>
      </c>
      <c r="D530" s="205" t="s">
        <v>2296</v>
      </c>
      <c r="E530" s="112"/>
      <c r="F530" s="112"/>
    </row>
    <row r="531" spans="2:6">
      <c r="B531" s="191">
        <v>42566</v>
      </c>
      <c r="C531" s="250">
        <v>0.68</v>
      </c>
      <c r="D531" s="205" t="s">
        <v>386</v>
      </c>
      <c r="E531" s="112"/>
      <c r="F531" s="112"/>
    </row>
    <row r="532" spans="2:6">
      <c r="B532" s="191">
        <v>42566</v>
      </c>
      <c r="C532" s="250">
        <v>1.78</v>
      </c>
      <c r="D532" s="205" t="s">
        <v>2297</v>
      </c>
      <c r="E532" s="112"/>
      <c r="F532" s="112"/>
    </row>
    <row r="533" spans="2:6">
      <c r="B533" s="191">
        <v>42566</v>
      </c>
      <c r="C533" s="250">
        <v>0.28000000000000003</v>
      </c>
      <c r="D533" s="205" t="s">
        <v>2298</v>
      </c>
      <c r="E533" s="112"/>
      <c r="F533" s="112"/>
    </row>
    <row r="534" spans="2:6">
      <c r="B534" s="191">
        <v>42566</v>
      </c>
      <c r="C534" s="250">
        <v>70</v>
      </c>
      <c r="D534" s="205" t="s">
        <v>2007</v>
      </c>
      <c r="E534" s="112"/>
      <c r="F534" s="112"/>
    </row>
    <row r="535" spans="2:6">
      <c r="B535" s="191">
        <v>42567</v>
      </c>
      <c r="C535" s="250">
        <v>0.13</v>
      </c>
      <c r="D535" s="205" t="s">
        <v>310</v>
      </c>
      <c r="E535" s="112"/>
      <c r="F535" s="112"/>
    </row>
    <row r="536" spans="2:6">
      <c r="B536" s="191">
        <v>42567</v>
      </c>
      <c r="C536" s="250">
        <v>0.02</v>
      </c>
      <c r="D536" s="205" t="s">
        <v>2299</v>
      </c>
      <c r="E536" s="112"/>
      <c r="F536" s="112"/>
    </row>
    <row r="537" spans="2:6">
      <c r="B537" s="191">
        <v>42567</v>
      </c>
      <c r="C537" s="250">
        <v>1.1299999999999999</v>
      </c>
      <c r="D537" s="205" t="s">
        <v>2215</v>
      </c>
      <c r="E537" s="112"/>
      <c r="F537" s="112"/>
    </row>
    <row r="538" spans="2:6">
      <c r="B538" s="191">
        <v>42569</v>
      </c>
      <c r="C538" s="250">
        <v>0.76</v>
      </c>
      <c r="D538" s="205" t="s">
        <v>2300</v>
      </c>
      <c r="E538" s="112"/>
      <c r="F538" s="112"/>
    </row>
    <row r="539" spans="2:6">
      <c r="B539" s="191">
        <v>42569</v>
      </c>
      <c r="C539" s="250">
        <v>0.3</v>
      </c>
      <c r="D539" s="205" t="s">
        <v>2301</v>
      </c>
      <c r="E539" s="112"/>
      <c r="F539" s="112"/>
    </row>
    <row r="540" spans="2:6">
      <c r="B540" s="191">
        <v>42569</v>
      </c>
      <c r="C540" s="250">
        <v>0.37</v>
      </c>
      <c r="D540" s="205" t="s">
        <v>2054</v>
      </c>
      <c r="E540" s="112"/>
      <c r="F540" s="112"/>
    </row>
    <row r="541" spans="2:6">
      <c r="B541" s="191">
        <v>42569</v>
      </c>
      <c r="C541" s="250">
        <v>0.49</v>
      </c>
      <c r="D541" s="205" t="s">
        <v>2302</v>
      </c>
      <c r="E541" s="112"/>
      <c r="F541" s="112"/>
    </row>
    <row r="542" spans="2:6">
      <c r="B542" s="191">
        <v>42569</v>
      </c>
      <c r="C542" s="250">
        <v>348</v>
      </c>
      <c r="D542" s="205" t="s">
        <v>2303</v>
      </c>
      <c r="E542" s="112"/>
      <c r="F542" s="112"/>
    </row>
    <row r="543" spans="2:6">
      <c r="B543" s="191">
        <v>42569</v>
      </c>
      <c r="C543" s="250">
        <v>14.05</v>
      </c>
      <c r="D543" s="205" t="s">
        <v>2304</v>
      </c>
      <c r="E543" s="112"/>
      <c r="F543" s="112"/>
    </row>
    <row r="544" spans="2:6">
      <c r="B544" s="191">
        <v>42569</v>
      </c>
      <c r="C544" s="250">
        <v>0.6</v>
      </c>
      <c r="D544" s="205" t="s">
        <v>2305</v>
      </c>
      <c r="E544" s="112"/>
      <c r="F544" s="112"/>
    </row>
    <row r="545" spans="2:6">
      <c r="B545" s="191">
        <v>42569</v>
      </c>
      <c r="C545" s="250">
        <v>0.22</v>
      </c>
      <c r="D545" s="205" t="s">
        <v>2306</v>
      </c>
      <c r="E545" s="112"/>
      <c r="F545" s="112"/>
    </row>
    <row r="546" spans="2:6">
      <c r="B546" s="191">
        <v>42569</v>
      </c>
      <c r="C546" s="250">
        <v>1.51</v>
      </c>
      <c r="D546" s="205" t="s">
        <v>1890</v>
      </c>
      <c r="E546" s="112"/>
      <c r="F546" s="112"/>
    </row>
    <row r="547" spans="2:6">
      <c r="B547" s="191">
        <v>42569</v>
      </c>
      <c r="C547" s="250">
        <v>0.35</v>
      </c>
      <c r="D547" s="205" t="s">
        <v>1890</v>
      </c>
      <c r="E547" s="112"/>
      <c r="F547" s="112"/>
    </row>
    <row r="548" spans="2:6">
      <c r="B548" s="191">
        <v>42569</v>
      </c>
      <c r="C548" s="250">
        <v>0.06</v>
      </c>
      <c r="D548" s="205" t="s">
        <v>2307</v>
      </c>
      <c r="E548" s="112"/>
      <c r="F548" s="112"/>
    </row>
    <row r="549" spans="2:6">
      <c r="B549" s="191">
        <v>42569</v>
      </c>
      <c r="C549" s="250">
        <v>58.5</v>
      </c>
      <c r="D549" s="205" t="s">
        <v>2308</v>
      </c>
      <c r="E549" s="112"/>
      <c r="F549" s="112"/>
    </row>
    <row r="550" spans="2:6">
      <c r="B550" s="191">
        <v>42569</v>
      </c>
      <c r="C550" s="250">
        <v>55.15</v>
      </c>
      <c r="D550" s="205" t="s">
        <v>1922</v>
      </c>
      <c r="E550" s="112"/>
      <c r="F550" s="112"/>
    </row>
    <row r="551" spans="2:6">
      <c r="B551" s="191">
        <v>42569</v>
      </c>
      <c r="C551" s="250">
        <v>45.3</v>
      </c>
      <c r="D551" s="205" t="s">
        <v>2309</v>
      </c>
      <c r="E551" s="112"/>
      <c r="F551" s="112"/>
    </row>
    <row r="552" spans="2:6">
      <c r="B552" s="191">
        <v>42569</v>
      </c>
      <c r="C552" s="250">
        <v>0.39</v>
      </c>
      <c r="D552" s="205" t="s">
        <v>2310</v>
      </c>
      <c r="E552" s="112"/>
      <c r="F552" s="112"/>
    </row>
    <row r="553" spans="2:6">
      <c r="B553" s="191">
        <v>42569</v>
      </c>
      <c r="C553" s="250">
        <v>0.22</v>
      </c>
      <c r="D553" s="205" t="s">
        <v>1669</v>
      </c>
      <c r="E553" s="112"/>
      <c r="F553" s="112"/>
    </row>
    <row r="554" spans="2:6">
      <c r="B554" s="191">
        <v>42569</v>
      </c>
      <c r="C554" s="250">
        <v>0.15</v>
      </c>
      <c r="D554" s="205" t="s">
        <v>2311</v>
      </c>
      <c r="E554" s="112"/>
      <c r="F554" s="112"/>
    </row>
    <row r="555" spans="2:6" s="90" customFormat="1">
      <c r="B555" s="191">
        <v>42569</v>
      </c>
      <c r="C555" s="250">
        <v>0.01</v>
      </c>
      <c r="D555" s="205" t="s">
        <v>2312</v>
      </c>
      <c r="E555" s="112"/>
      <c r="F555" s="112"/>
    </row>
    <row r="556" spans="2:6">
      <c r="B556" s="191">
        <v>42569</v>
      </c>
      <c r="C556" s="250">
        <v>6.76</v>
      </c>
      <c r="D556" s="205" t="s">
        <v>404</v>
      </c>
      <c r="E556" s="112"/>
      <c r="F556" s="112"/>
    </row>
    <row r="557" spans="2:6">
      <c r="B557" s="191">
        <v>42569</v>
      </c>
      <c r="C557" s="250">
        <v>0.15</v>
      </c>
      <c r="D557" s="205" t="s">
        <v>2313</v>
      </c>
      <c r="E557" s="112"/>
      <c r="F557" s="112"/>
    </row>
    <row r="558" spans="2:6">
      <c r="B558" s="191">
        <v>42569</v>
      </c>
      <c r="C558" s="250">
        <v>0.09</v>
      </c>
      <c r="D558" s="205" t="s">
        <v>2314</v>
      </c>
      <c r="E558" s="112"/>
      <c r="F558" s="112"/>
    </row>
    <row r="559" spans="2:6" s="90" customFormat="1">
      <c r="B559" s="191">
        <v>42569</v>
      </c>
      <c r="C559" s="250">
        <v>0.82</v>
      </c>
      <c r="D559" s="205" t="s">
        <v>2315</v>
      </c>
      <c r="E559" s="112"/>
      <c r="F559" s="112"/>
    </row>
    <row r="560" spans="2:6" s="90" customFormat="1">
      <c r="B560" s="191">
        <v>42569</v>
      </c>
      <c r="C560" s="250">
        <v>10.1</v>
      </c>
      <c r="D560" s="205" t="s">
        <v>983</v>
      </c>
      <c r="E560" s="112"/>
      <c r="F560" s="112"/>
    </row>
    <row r="561" spans="2:6" s="90" customFormat="1">
      <c r="B561" s="191">
        <v>42569</v>
      </c>
      <c r="C561" s="250">
        <v>0.21</v>
      </c>
      <c r="D561" s="205" t="s">
        <v>901</v>
      </c>
      <c r="E561" s="112"/>
      <c r="F561" s="112"/>
    </row>
    <row r="562" spans="2:6" s="90" customFormat="1">
      <c r="B562" s="191">
        <v>42569</v>
      </c>
      <c r="C562" s="250">
        <v>0.01</v>
      </c>
      <c r="D562" s="205" t="s">
        <v>2259</v>
      </c>
      <c r="E562" s="112"/>
      <c r="F562" s="112"/>
    </row>
    <row r="563" spans="2:6">
      <c r="B563" s="191">
        <v>42569</v>
      </c>
      <c r="C563" s="250">
        <v>19.21</v>
      </c>
      <c r="D563" s="205" t="s">
        <v>2316</v>
      </c>
      <c r="E563" s="112"/>
      <c r="F563" s="112"/>
    </row>
    <row r="564" spans="2:6">
      <c r="B564" s="191">
        <v>42569</v>
      </c>
      <c r="C564" s="250">
        <v>44.62</v>
      </c>
      <c r="D564" s="205" t="s">
        <v>2317</v>
      </c>
      <c r="E564" s="112"/>
      <c r="F564" s="112"/>
    </row>
    <row r="565" spans="2:6">
      <c r="B565" s="191">
        <v>42569</v>
      </c>
      <c r="C565" s="250">
        <v>0.44</v>
      </c>
      <c r="D565" s="205" t="s">
        <v>2318</v>
      </c>
      <c r="E565" s="112"/>
      <c r="F565" s="112"/>
    </row>
    <row r="566" spans="2:6">
      <c r="B566" s="191">
        <v>42569</v>
      </c>
      <c r="C566" s="250">
        <v>0.84</v>
      </c>
      <c r="D566" s="205" t="s">
        <v>2319</v>
      </c>
      <c r="E566" s="112"/>
      <c r="F566" s="112"/>
    </row>
    <row r="567" spans="2:6">
      <c r="B567" s="191">
        <v>42569</v>
      </c>
      <c r="C567" s="250">
        <v>0.19</v>
      </c>
      <c r="D567" s="205" t="s">
        <v>2320</v>
      </c>
      <c r="E567" s="112"/>
      <c r="F567" s="112"/>
    </row>
    <row r="568" spans="2:6">
      <c r="B568" s="191">
        <v>42569</v>
      </c>
      <c r="C568" s="250">
        <v>0.57999999999999996</v>
      </c>
      <c r="D568" s="205" t="s">
        <v>2321</v>
      </c>
      <c r="E568" s="112"/>
      <c r="F568" s="112"/>
    </row>
    <row r="569" spans="2:6">
      <c r="B569" s="191">
        <v>42570</v>
      </c>
      <c r="C569" s="250">
        <v>0.85</v>
      </c>
      <c r="D569" s="205" t="s">
        <v>1877</v>
      </c>
      <c r="E569" s="112"/>
      <c r="F569" s="112"/>
    </row>
    <row r="570" spans="2:6">
      <c r="B570" s="191">
        <v>42570</v>
      </c>
      <c r="C570" s="250">
        <v>63.37</v>
      </c>
      <c r="D570" s="205" t="s">
        <v>2322</v>
      </c>
      <c r="E570" s="112"/>
      <c r="F570" s="112"/>
    </row>
    <row r="571" spans="2:6">
      <c r="B571" s="191">
        <v>42570</v>
      </c>
      <c r="C571" s="250">
        <v>37</v>
      </c>
      <c r="D571" s="205" t="s">
        <v>2322</v>
      </c>
      <c r="E571" s="112"/>
      <c r="F571" s="112"/>
    </row>
    <row r="572" spans="2:6">
      <c r="B572" s="191">
        <v>42570</v>
      </c>
      <c r="C572" s="250">
        <v>0.17</v>
      </c>
      <c r="D572" s="205" t="s">
        <v>2176</v>
      </c>
      <c r="E572" s="112"/>
      <c r="F572" s="112"/>
    </row>
    <row r="573" spans="2:6">
      <c r="B573" s="191">
        <v>42570</v>
      </c>
      <c r="C573" s="250">
        <v>0.25</v>
      </c>
      <c r="D573" s="205" t="s">
        <v>1885</v>
      </c>
      <c r="E573" s="112"/>
      <c r="F573" s="112"/>
    </row>
    <row r="574" spans="2:6">
      <c r="B574" s="191">
        <v>42570</v>
      </c>
      <c r="C574" s="250">
        <v>22.17</v>
      </c>
      <c r="D574" s="205" t="s">
        <v>2323</v>
      </c>
      <c r="E574" s="112"/>
      <c r="F574" s="112"/>
    </row>
    <row r="575" spans="2:6">
      <c r="B575" s="191">
        <v>42570</v>
      </c>
      <c r="C575" s="250">
        <v>0.97</v>
      </c>
      <c r="D575" s="205" t="s">
        <v>2323</v>
      </c>
      <c r="E575" s="112"/>
      <c r="F575" s="112"/>
    </row>
    <row r="576" spans="2:6">
      <c r="B576" s="191">
        <v>42570</v>
      </c>
      <c r="C576" s="250">
        <v>0.22</v>
      </c>
      <c r="D576" s="205" t="s">
        <v>2324</v>
      </c>
      <c r="E576" s="112"/>
      <c r="F576" s="112"/>
    </row>
    <row r="577" spans="2:6">
      <c r="B577" s="191">
        <v>42570</v>
      </c>
      <c r="C577" s="250">
        <v>0.06</v>
      </c>
      <c r="D577" s="205" t="s">
        <v>2325</v>
      </c>
      <c r="E577" s="112"/>
      <c r="F577" s="112"/>
    </row>
    <row r="578" spans="2:6">
      <c r="B578" s="191">
        <v>42570</v>
      </c>
      <c r="C578" s="250">
        <v>0.56999999999999995</v>
      </c>
      <c r="D578" s="205" t="s">
        <v>2326</v>
      </c>
      <c r="E578" s="112"/>
      <c r="F578" s="112"/>
    </row>
    <row r="579" spans="2:6">
      <c r="B579" s="191">
        <v>42570</v>
      </c>
      <c r="C579" s="250">
        <v>3.37</v>
      </c>
      <c r="D579" s="205" t="s">
        <v>755</v>
      </c>
      <c r="E579" s="112"/>
      <c r="F579" s="112"/>
    </row>
    <row r="580" spans="2:6">
      <c r="B580" s="191">
        <v>42570</v>
      </c>
      <c r="C580" s="250">
        <v>3.2</v>
      </c>
      <c r="D580" s="205" t="s">
        <v>2327</v>
      </c>
      <c r="E580" s="112"/>
      <c r="F580" s="112"/>
    </row>
    <row r="581" spans="2:6">
      <c r="B581" s="191">
        <v>42570</v>
      </c>
      <c r="C581" s="250">
        <v>496.74</v>
      </c>
      <c r="D581" s="205" t="s">
        <v>2328</v>
      </c>
      <c r="E581" s="112"/>
      <c r="F581" s="112"/>
    </row>
    <row r="582" spans="2:6">
      <c r="B582" s="191">
        <v>42570</v>
      </c>
      <c r="C582" s="250">
        <v>0.03</v>
      </c>
      <c r="D582" s="205" t="s">
        <v>2329</v>
      </c>
      <c r="E582" s="112"/>
      <c r="F582" s="112"/>
    </row>
    <row r="583" spans="2:6">
      <c r="B583" s="191">
        <v>42570</v>
      </c>
      <c r="C583" s="250">
        <v>20</v>
      </c>
      <c r="D583" s="205" t="s">
        <v>2330</v>
      </c>
      <c r="E583" s="112"/>
      <c r="F583" s="112"/>
    </row>
    <row r="584" spans="2:6">
      <c r="B584" s="191">
        <v>42570</v>
      </c>
      <c r="C584" s="250">
        <v>0.02</v>
      </c>
      <c r="D584" s="205" t="s">
        <v>2331</v>
      </c>
      <c r="E584" s="112"/>
      <c r="F584" s="112"/>
    </row>
    <row r="585" spans="2:6">
      <c r="B585" s="191">
        <v>42570</v>
      </c>
      <c r="C585" s="250">
        <v>3.79</v>
      </c>
      <c r="D585" s="205" t="s">
        <v>330</v>
      </c>
      <c r="E585" s="112"/>
      <c r="F585" s="112"/>
    </row>
    <row r="586" spans="2:6">
      <c r="B586" s="191">
        <v>42570</v>
      </c>
      <c r="C586" s="250">
        <v>7.0000000000000007E-2</v>
      </c>
      <c r="D586" s="205" t="s">
        <v>1735</v>
      </c>
      <c r="E586" s="112"/>
      <c r="F586" s="112"/>
    </row>
    <row r="587" spans="2:6">
      <c r="B587" s="191">
        <v>42570</v>
      </c>
      <c r="C587" s="250">
        <v>28.65</v>
      </c>
      <c r="D587" s="205" t="s">
        <v>2332</v>
      </c>
      <c r="E587" s="112"/>
      <c r="F587" s="112"/>
    </row>
    <row r="588" spans="2:6">
      <c r="B588" s="191">
        <v>42570</v>
      </c>
      <c r="C588" s="250">
        <v>0.13</v>
      </c>
      <c r="D588" s="205" t="s">
        <v>2291</v>
      </c>
      <c r="E588" s="112"/>
      <c r="F588" s="112"/>
    </row>
    <row r="589" spans="2:6">
      <c r="B589" s="191">
        <v>42570</v>
      </c>
      <c r="C589" s="250">
        <v>1.07</v>
      </c>
      <c r="D589" s="205" t="s">
        <v>979</v>
      </c>
      <c r="E589" s="112"/>
      <c r="F589" s="112"/>
    </row>
    <row r="590" spans="2:6">
      <c r="B590" s="191">
        <v>42570</v>
      </c>
      <c r="C590" s="250">
        <v>0.05</v>
      </c>
      <c r="D590" s="205" t="s">
        <v>2333</v>
      </c>
      <c r="E590" s="112"/>
      <c r="F590" s="112"/>
    </row>
    <row r="591" spans="2:6">
      <c r="B591" s="191">
        <v>42570</v>
      </c>
      <c r="C591" s="250">
        <v>1.62</v>
      </c>
      <c r="D591" s="205" t="s">
        <v>2334</v>
      </c>
      <c r="E591" s="112"/>
      <c r="F591" s="112"/>
    </row>
    <row r="592" spans="2:6">
      <c r="B592" s="191">
        <v>42570</v>
      </c>
      <c r="C592" s="250">
        <v>1.1299999999999999</v>
      </c>
      <c r="D592" s="205" t="s">
        <v>2335</v>
      </c>
      <c r="E592" s="112"/>
      <c r="F592" s="112"/>
    </row>
    <row r="593" spans="2:6">
      <c r="B593" s="191">
        <v>42570</v>
      </c>
      <c r="C593" s="250">
        <v>0.32</v>
      </c>
      <c r="D593" s="205" t="s">
        <v>2336</v>
      </c>
      <c r="E593" s="112"/>
      <c r="F593" s="112"/>
    </row>
    <row r="594" spans="2:6">
      <c r="B594" s="191">
        <v>42570</v>
      </c>
      <c r="C594" s="250">
        <v>0.78</v>
      </c>
      <c r="D594" s="205" t="s">
        <v>2337</v>
      </c>
      <c r="E594" s="112"/>
      <c r="F594" s="112"/>
    </row>
    <row r="595" spans="2:6">
      <c r="B595" s="191">
        <v>42570</v>
      </c>
      <c r="C595" s="250">
        <v>4</v>
      </c>
      <c r="D595" s="206" t="s">
        <v>130</v>
      </c>
      <c r="E595" s="112"/>
      <c r="F595" s="112"/>
    </row>
    <row r="596" spans="2:6">
      <c r="B596" s="191">
        <v>42570</v>
      </c>
      <c r="C596" s="250">
        <v>0.36</v>
      </c>
      <c r="D596" s="205" t="s">
        <v>356</v>
      </c>
      <c r="E596" s="112"/>
      <c r="F596" s="112"/>
    </row>
    <row r="597" spans="2:6">
      <c r="B597" s="191">
        <v>42570</v>
      </c>
      <c r="C597" s="250">
        <v>0.48</v>
      </c>
      <c r="D597" s="205" t="s">
        <v>2338</v>
      </c>
      <c r="E597" s="112"/>
      <c r="F597" s="112"/>
    </row>
    <row r="598" spans="2:6">
      <c r="B598" s="191">
        <v>42570</v>
      </c>
      <c r="C598" s="250">
        <v>0.04</v>
      </c>
      <c r="D598" s="205" t="s">
        <v>2339</v>
      </c>
      <c r="E598" s="112"/>
      <c r="F598" s="112"/>
    </row>
    <row r="599" spans="2:6">
      <c r="B599" s="191">
        <v>42570</v>
      </c>
      <c r="C599" s="250">
        <v>0.2</v>
      </c>
      <c r="D599" s="205" t="s">
        <v>2340</v>
      </c>
      <c r="E599" s="112"/>
      <c r="F599" s="112"/>
    </row>
    <row r="600" spans="2:6">
      <c r="B600" s="191">
        <v>42570</v>
      </c>
      <c r="C600" s="250">
        <v>0.14000000000000001</v>
      </c>
      <c r="D600" s="205" t="s">
        <v>2341</v>
      </c>
      <c r="E600" s="112"/>
      <c r="F600" s="112"/>
    </row>
    <row r="601" spans="2:6">
      <c r="B601" s="191">
        <v>42571</v>
      </c>
      <c r="C601" s="250">
        <v>0.16</v>
      </c>
      <c r="D601" s="205" t="s">
        <v>2342</v>
      </c>
      <c r="E601" s="112"/>
      <c r="F601" s="112"/>
    </row>
    <row r="602" spans="2:6">
      <c r="B602" s="191">
        <v>42571</v>
      </c>
      <c r="C602" s="250">
        <v>0.9</v>
      </c>
      <c r="D602" s="205" t="s">
        <v>2343</v>
      </c>
      <c r="E602" s="112"/>
      <c r="F602" s="112"/>
    </row>
    <row r="603" spans="2:6" s="90" customFormat="1">
      <c r="B603" s="191">
        <v>42571</v>
      </c>
      <c r="C603" s="250">
        <v>17.57</v>
      </c>
      <c r="D603" s="205" t="s">
        <v>2344</v>
      </c>
      <c r="E603" s="112"/>
      <c r="F603" s="112"/>
    </row>
    <row r="604" spans="2:6" s="90" customFormat="1">
      <c r="B604" s="191">
        <v>42571</v>
      </c>
      <c r="C604" s="250">
        <v>500</v>
      </c>
      <c r="D604" s="205" t="s">
        <v>2345</v>
      </c>
      <c r="E604" s="112"/>
      <c r="F604" s="112"/>
    </row>
    <row r="605" spans="2:6" s="90" customFormat="1">
      <c r="B605" s="191">
        <v>42571</v>
      </c>
      <c r="C605" s="250">
        <v>7.0000000000000007E-2</v>
      </c>
      <c r="D605" s="205" t="s">
        <v>1965</v>
      </c>
      <c r="E605" s="112"/>
      <c r="F605" s="112"/>
    </row>
    <row r="606" spans="2:6" s="90" customFormat="1">
      <c r="B606" s="191">
        <v>42571</v>
      </c>
      <c r="C606" s="250">
        <v>0.6</v>
      </c>
      <c r="D606" s="205" t="s">
        <v>598</v>
      </c>
      <c r="E606" s="112"/>
      <c r="F606" s="112"/>
    </row>
    <row r="607" spans="2:6" s="90" customFormat="1">
      <c r="B607" s="191">
        <v>42571</v>
      </c>
      <c r="C607" s="250">
        <v>0.67</v>
      </c>
      <c r="D607" s="205" t="s">
        <v>911</v>
      </c>
      <c r="E607" s="112"/>
      <c r="F607" s="112"/>
    </row>
    <row r="608" spans="2:6" s="90" customFormat="1">
      <c r="B608" s="191">
        <v>42571</v>
      </c>
      <c r="C608" s="250">
        <v>3.32</v>
      </c>
      <c r="D608" s="205" t="s">
        <v>926</v>
      </c>
      <c r="E608" s="112"/>
      <c r="F608" s="112"/>
    </row>
    <row r="609" spans="2:6" s="90" customFormat="1">
      <c r="B609" s="191">
        <v>42571</v>
      </c>
      <c r="C609" s="250">
        <v>500</v>
      </c>
      <c r="D609" s="205" t="s">
        <v>1924</v>
      </c>
      <c r="E609" s="112"/>
      <c r="F609" s="112"/>
    </row>
    <row r="610" spans="2:6" s="90" customFormat="1">
      <c r="B610" s="191">
        <v>42571</v>
      </c>
      <c r="C610" s="250">
        <v>3.83</v>
      </c>
      <c r="D610" s="205" t="s">
        <v>2346</v>
      </c>
      <c r="E610" s="112"/>
      <c r="F610" s="112"/>
    </row>
    <row r="611" spans="2:6" s="90" customFormat="1">
      <c r="B611" s="191">
        <v>42571</v>
      </c>
      <c r="C611" s="250">
        <v>100</v>
      </c>
      <c r="D611" s="205" t="s">
        <v>2347</v>
      </c>
      <c r="E611" s="112"/>
      <c r="F611" s="112"/>
    </row>
    <row r="612" spans="2:6" s="90" customFormat="1">
      <c r="B612" s="191">
        <v>42571</v>
      </c>
      <c r="C612" s="250">
        <v>1.8</v>
      </c>
      <c r="D612" s="205" t="s">
        <v>2348</v>
      </c>
      <c r="E612" s="112"/>
      <c r="F612" s="112"/>
    </row>
    <row r="613" spans="2:6">
      <c r="B613" s="191">
        <v>42571</v>
      </c>
      <c r="C613" s="250">
        <v>0.82</v>
      </c>
      <c r="D613" s="205" t="s">
        <v>2347</v>
      </c>
      <c r="E613" s="112"/>
      <c r="F613" s="112"/>
    </row>
    <row r="614" spans="2:6">
      <c r="B614" s="191">
        <v>42571</v>
      </c>
      <c r="C614" s="250">
        <v>200</v>
      </c>
      <c r="D614" s="205" t="s">
        <v>2349</v>
      </c>
      <c r="E614" s="112"/>
      <c r="F614" s="112"/>
    </row>
    <row r="615" spans="2:6" s="90" customFormat="1">
      <c r="B615" s="191">
        <v>42571</v>
      </c>
      <c r="C615" s="250">
        <v>0.1</v>
      </c>
      <c r="D615" s="205" t="s">
        <v>2350</v>
      </c>
      <c r="E615" s="112"/>
      <c r="F615" s="112"/>
    </row>
    <row r="616" spans="2:6" s="90" customFormat="1">
      <c r="B616" s="191">
        <v>42571</v>
      </c>
      <c r="C616" s="250">
        <v>0.03</v>
      </c>
      <c r="D616" s="205" t="s">
        <v>2351</v>
      </c>
      <c r="E616" s="112"/>
      <c r="F616" s="112"/>
    </row>
    <row r="617" spans="2:6" s="90" customFormat="1">
      <c r="B617" s="191">
        <v>42571</v>
      </c>
      <c r="C617" s="250">
        <v>0.02</v>
      </c>
      <c r="D617" s="205" t="s">
        <v>2352</v>
      </c>
      <c r="E617" s="112"/>
      <c r="F617" s="112"/>
    </row>
    <row r="618" spans="2:6" s="90" customFormat="1">
      <c r="B618" s="191">
        <v>42571</v>
      </c>
      <c r="C618" s="250">
        <v>0.69</v>
      </c>
      <c r="D618" s="205" t="s">
        <v>1057</v>
      </c>
      <c r="E618" s="112"/>
      <c r="F618" s="112"/>
    </row>
    <row r="619" spans="2:6" s="90" customFormat="1">
      <c r="B619" s="191">
        <v>42571</v>
      </c>
      <c r="C619" s="250">
        <v>0.57999999999999996</v>
      </c>
      <c r="D619" s="205" t="s">
        <v>2353</v>
      </c>
      <c r="E619" s="112"/>
      <c r="F619" s="112"/>
    </row>
    <row r="620" spans="2:6" s="90" customFormat="1">
      <c r="B620" s="191">
        <v>42571</v>
      </c>
      <c r="C620" s="250">
        <v>5.05</v>
      </c>
      <c r="D620" s="205" t="s">
        <v>2354</v>
      </c>
      <c r="E620" s="112"/>
      <c r="F620" s="112"/>
    </row>
    <row r="621" spans="2:6" s="90" customFormat="1">
      <c r="B621" s="191">
        <v>42571</v>
      </c>
      <c r="C621" s="250">
        <v>6.35</v>
      </c>
      <c r="D621" s="205" t="s">
        <v>2355</v>
      </c>
      <c r="E621" s="112"/>
      <c r="F621" s="112"/>
    </row>
    <row r="622" spans="2:6" s="90" customFormat="1">
      <c r="B622" s="191">
        <v>42571</v>
      </c>
      <c r="C622" s="250">
        <v>359.43</v>
      </c>
      <c r="D622" s="205" t="s">
        <v>2356</v>
      </c>
      <c r="E622" s="112"/>
      <c r="F622" s="112"/>
    </row>
    <row r="623" spans="2:6" s="90" customFormat="1">
      <c r="B623" s="191">
        <v>42571</v>
      </c>
      <c r="C623" s="250">
        <v>0.88</v>
      </c>
      <c r="D623" s="205" t="s">
        <v>2328</v>
      </c>
      <c r="E623" s="112"/>
      <c r="F623" s="112"/>
    </row>
    <row r="624" spans="2:6" s="90" customFormat="1">
      <c r="B624" s="191">
        <v>42572</v>
      </c>
      <c r="C624" s="250">
        <v>10</v>
      </c>
      <c r="D624" s="205" t="s">
        <v>2357</v>
      </c>
      <c r="E624" s="112"/>
      <c r="F624" s="112"/>
    </row>
    <row r="625" spans="2:6" s="90" customFormat="1">
      <c r="B625" s="191">
        <v>42572</v>
      </c>
      <c r="C625" s="250">
        <v>0.69</v>
      </c>
      <c r="D625" s="205" t="s">
        <v>2358</v>
      </c>
      <c r="E625" s="112"/>
      <c r="F625" s="112"/>
    </row>
    <row r="626" spans="2:6" s="90" customFormat="1">
      <c r="B626" s="191">
        <v>42572</v>
      </c>
      <c r="C626" s="250">
        <v>157</v>
      </c>
      <c r="D626" s="205" t="s">
        <v>2359</v>
      </c>
      <c r="E626" s="112"/>
      <c r="F626" s="112"/>
    </row>
    <row r="627" spans="2:6" s="90" customFormat="1">
      <c r="B627" s="191">
        <v>42572</v>
      </c>
      <c r="C627" s="250">
        <v>0.06</v>
      </c>
      <c r="D627" s="205" t="s">
        <v>641</v>
      </c>
      <c r="E627" s="112"/>
      <c r="F627" s="112"/>
    </row>
    <row r="628" spans="2:6" s="90" customFormat="1">
      <c r="B628" s="191">
        <v>42572</v>
      </c>
      <c r="C628" s="250">
        <v>0.04</v>
      </c>
      <c r="D628" s="205" t="s">
        <v>2360</v>
      </c>
      <c r="E628" s="112"/>
      <c r="F628" s="112"/>
    </row>
    <row r="629" spans="2:6" s="90" customFormat="1">
      <c r="B629" s="191">
        <v>42572</v>
      </c>
      <c r="C629" s="250">
        <v>7.0000000000000007E-2</v>
      </c>
      <c r="D629" s="205" t="s">
        <v>1444</v>
      </c>
      <c r="E629" s="112"/>
      <c r="F629" s="112"/>
    </row>
    <row r="630" spans="2:6" s="90" customFormat="1">
      <c r="B630" s="191">
        <v>42572</v>
      </c>
      <c r="C630" s="250">
        <v>7.0000000000000007E-2</v>
      </c>
      <c r="D630" s="205" t="s">
        <v>2361</v>
      </c>
      <c r="E630" s="112"/>
      <c r="F630" s="112"/>
    </row>
    <row r="631" spans="2:6" s="90" customFormat="1">
      <c r="B631" s="191">
        <v>42572</v>
      </c>
      <c r="C631" s="250">
        <v>0.09</v>
      </c>
      <c r="D631" s="205" t="s">
        <v>2362</v>
      </c>
      <c r="E631" s="112"/>
      <c r="F631" s="112"/>
    </row>
    <row r="632" spans="2:6" s="90" customFormat="1">
      <c r="B632" s="191">
        <v>42572</v>
      </c>
      <c r="C632" s="250">
        <v>3</v>
      </c>
      <c r="D632" s="205" t="s">
        <v>2215</v>
      </c>
      <c r="E632" s="112"/>
      <c r="F632" s="112"/>
    </row>
    <row r="633" spans="2:6" s="90" customFormat="1">
      <c r="B633" s="191">
        <v>42572</v>
      </c>
      <c r="C633" s="250">
        <v>1.48</v>
      </c>
      <c r="D633" s="205" t="s">
        <v>2363</v>
      </c>
      <c r="E633" s="112"/>
      <c r="F633" s="112"/>
    </row>
    <row r="634" spans="2:6" s="90" customFormat="1">
      <c r="B634" s="191">
        <v>42572</v>
      </c>
      <c r="C634" s="250">
        <v>2.74</v>
      </c>
      <c r="D634" s="205" t="s">
        <v>2364</v>
      </c>
      <c r="E634" s="112"/>
      <c r="F634" s="112"/>
    </row>
    <row r="635" spans="2:6" s="90" customFormat="1">
      <c r="B635" s="191">
        <v>42572</v>
      </c>
      <c r="C635" s="250">
        <v>5</v>
      </c>
      <c r="D635" s="205" t="s">
        <v>996</v>
      </c>
      <c r="E635" s="112"/>
      <c r="F635" s="112"/>
    </row>
    <row r="636" spans="2:6" s="90" customFormat="1">
      <c r="B636" s="191">
        <v>42572</v>
      </c>
      <c r="C636" s="250">
        <v>7.0000000000000007E-2</v>
      </c>
      <c r="D636" s="205" t="s">
        <v>1746</v>
      </c>
      <c r="E636" s="112"/>
      <c r="F636" s="112"/>
    </row>
    <row r="637" spans="2:6" s="90" customFormat="1">
      <c r="B637" s="191">
        <v>42572</v>
      </c>
      <c r="C637" s="250">
        <v>0.02</v>
      </c>
      <c r="D637" s="205" t="s">
        <v>652</v>
      </c>
      <c r="E637" s="112"/>
      <c r="F637" s="112"/>
    </row>
    <row r="638" spans="2:6" s="90" customFormat="1">
      <c r="B638" s="191">
        <v>42572</v>
      </c>
      <c r="C638" s="250">
        <v>0.04</v>
      </c>
      <c r="D638" s="205" t="s">
        <v>2365</v>
      </c>
      <c r="E638" s="112"/>
      <c r="F638" s="112"/>
    </row>
    <row r="639" spans="2:6">
      <c r="B639" s="191">
        <v>42572</v>
      </c>
      <c r="C639" s="250">
        <v>0.01</v>
      </c>
      <c r="D639" s="205" t="s">
        <v>2366</v>
      </c>
      <c r="E639" s="112"/>
      <c r="F639" s="112"/>
    </row>
    <row r="640" spans="2:6">
      <c r="B640" s="191">
        <v>42572</v>
      </c>
      <c r="C640" s="250">
        <v>0.03</v>
      </c>
      <c r="D640" s="205" t="s">
        <v>1118</v>
      </c>
      <c r="E640" s="112"/>
      <c r="F640" s="112"/>
    </row>
    <row r="641" spans="2:6">
      <c r="B641" s="191">
        <v>42572</v>
      </c>
      <c r="C641" s="250">
        <v>0.56000000000000005</v>
      </c>
      <c r="D641" s="205" t="s">
        <v>2367</v>
      </c>
      <c r="E641" s="112"/>
      <c r="F641" s="112"/>
    </row>
    <row r="642" spans="2:6">
      <c r="B642" s="191">
        <v>42572</v>
      </c>
      <c r="C642" s="250">
        <v>0.05</v>
      </c>
      <c r="D642" s="205" t="s">
        <v>2368</v>
      </c>
      <c r="E642" s="112"/>
      <c r="F642" s="112"/>
    </row>
    <row r="643" spans="2:6">
      <c r="B643" s="191">
        <v>42572</v>
      </c>
      <c r="C643" s="250">
        <v>0.83</v>
      </c>
      <c r="D643" s="205" t="s">
        <v>2369</v>
      </c>
      <c r="E643" s="112"/>
      <c r="F643" s="112"/>
    </row>
    <row r="644" spans="2:6">
      <c r="B644" s="191">
        <v>42572</v>
      </c>
      <c r="C644" s="250">
        <v>0.87</v>
      </c>
      <c r="D644" s="205" t="s">
        <v>1536</v>
      </c>
      <c r="E644" s="112"/>
      <c r="F644" s="112"/>
    </row>
    <row r="645" spans="2:6">
      <c r="B645" s="191">
        <v>42572</v>
      </c>
      <c r="C645" s="250">
        <v>0.31</v>
      </c>
      <c r="D645" s="205" t="s">
        <v>2370</v>
      </c>
      <c r="E645" s="112"/>
      <c r="F645" s="112"/>
    </row>
    <row r="646" spans="2:6">
      <c r="B646" s="191">
        <v>42572</v>
      </c>
      <c r="C646" s="250">
        <v>0.86</v>
      </c>
      <c r="D646" s="205" t="s">
        <v>2371</v>
      </c>
      <c r="E646" s="112"/>
      <c r="F646" s="112"/>
    </row>
    <row r="647" spans="2:6">
      <c r="B647" s="191">
        <v>42572</v>
      </c>
      <c r="C647" s="250">
        <v>58</v>
      </c>
      <c r="D647" s="205" t="s">
        <v>2372</v>
      </c>
      <c r="E647" s="112"/>
      <c r="F647" s="112"/>
    </row>
    <row r="648" spans="2:6">
      <c r="B648" s="191">
        <v>42572</v>
      </c>
      <c r="C648" s="250">
        <v>0.5</v>
      </c>
      <c r="D648" s="205" t="s">
        <v>2370</v>
      </c>
      <c r="E648" s="112"/>
      <c r="F648" s="112"/>
    </row>
    <row r="649" spans="2:6">
      <c r="B649" s="191">
        <v>42572</v>
      </c>
      <c r="C649" s="250">
        <v>38.49</v>
      </c>
      <c r="D649" s="205" t="s">
        <v>851</v>
      </c>
      <c r="E649" s="112"/>
      <c r="F649" s="112"/>
    </row>
    <row r="650" spans="2:6">
      <c r="B650" s="191">
        <v>42572</v>
      </c>
      <c r="C650" s="250">
        <v>0.17</v>
      </c>
      <c r="D650" s="205" t="s">
        <v>2373</v>
      </c>
      <c r="E650" s="112"/>
      <c r="F650" s="112"/>
    </row>
    <row r="651" spans="2:6">
      <c r="B651" s="191">
        <v>42572</v>
      </c>
      <c r="C651" s="250">
        <v>8</v>
      </c>
      <c r="D651" s="205" t="s">
        <v>2260</v>
      </c>
      <c r="E651" s="112"/>
      <c r="F651" s="112"/>
    </row>
    <row r="652" spans="2:6">
      <c r="B652" s="191">
        <v>42572</v>
      </c>
      <c r="C652" s="250">
        <v>0.04</v>
      </c>
      <c r="D652" s="205" t="s">
        <v>1868</v>
      </c>
      <c r="E652" s="112"/>
      <c r="F652" s="112"/>
    </row>
    <row r="653" spans="2:6">
      <c r="B653" s="191">
        <v>42572</v>
      </c>
      <c r="C653" s="250">
        <v>34</v>
      </c>
      <c r="D653" s="205" t="s">
        <v>2374</v>
      </c>
      <c r="E653" s="112"/>
      <c r="F653" s="112"/>
    </row>
    <row r="654" spans="2:6">
      <c r="B654" s="191">
        <v>42572</v>
      </c>
      <c r="C654" s="250">
        <v>0.41</v>
      </c>
      <c r="D654" s="205" t="s">
        <v>2375</v>
      </c>
      <c r="E654" s="112"/>
      <c r="F654" s="112"/>
    </row>
    <row r="655" spans="2:6">
      <c r="B655" s="191">
        <v>42572</v>
      </c>
      <c r="C655" s="250">
        <v>38.35</v>
      </c>
      <c r="D655" s="205" t="s">
        <v>2376</v>
      </c>
      <c r="E655" s="112"/>
      <c r="F655" s="112"/>
    </row>
    <row r="656" spans="2:6">
      <c r="B656" s="191">
        <v>42572</v>
      </c>
      <c r="C656" s="250">
        <v>2.2599999999999998</v>
      </c>
      <c r="D656" s="205" t="s">
        <v>2377</v>
      </c>
      <c r="E656" s="112"/>
      <c r="F656" s="112"/>
    </row>
    <row r="657" spans="2:6">
      <c r="B657" s="191">
        <v>42572</v>
      </c>
      <c r="C657" s="250">
        <v>5.98</v>
      </c>
      <c r="D657" s="205" t="s">
        <v>2378</v>
      </c>
      <c r="E657" s="112"/>
      <c r="F657" s="112"/>
    </row>
    <row r="658" spans="2:6">
      <c r="B658" s="191">
        <v>42573</v>
      </c>
      <c r="C658" s="250">
        <v>0.48</v>
      </c>
      <c r="D658" s="205" t="s">
        <v>2379</v>
      </c>
      <c r="E658" s="112"/>
      <c r="F658" s="112"/>
    </row>
    <row r="659" spans="2:6">
      <c r="B659" s="191">
        <v>42573</v>
      </c>
      <c r="C659" s="250">
        <v>0.6</v>
      </c>
      <c r="D659" s="205" t="s">
        <v>2380</v>
      </c>
      <c r="E659" s="112"/>
      <c r="F659" s="112"/>
    </row>
    <row r="660" spans="2:6">
      <c r="B660" s="191">
        <v>42573</v>
      </c>
      <c r="C660" s="250">
        <v>0.62</v>
      </c>
      <c r="D660" s="205" t="s">
        <v>2381</v>
      </c>
      <c r="E660" s="112"/>
      <c r="F660" s="112"/>
    </row>
    <row r="661" spans="2:6">
      <c r="B661" s="191">
        <v>42573</v>
      </c>
      <c r="C661" s="250">
        <v>0.2</v>
      </c>
      <c r="D661" s="205" t="s">
        <v>2382</v>
      </c>
      <c r="E661" s="112"/>
      <c r="F661" s="112"/>
    </row>
    <row r="662" spans="2:6">
      <c r="B662" s="191">
        <v>42573</v>
      </c>
      <c r="C662" s="250">
        <v>5.03</v>
      </c>
      <c r="D662" s="205" t="s">
        <v>2383</v>
      </c>
      <c r="E662" s="112"/>
      <c r="F662" s="112"/>
    </row>
    <row r="663" spans="2:6">
      <c r="B663" s="191">
        <v>42573</v>
      </c>
      <c r="C663" s="250">
        <v>0.97</v>
      </c>
      <c r="D663" s="205" t="s">
        <v>2384</v>
      </c>
      <c r="E663" s="112"/>
      <c r="F663" s="112"/>
    </row>
    <row r="664" spans="2:6">
      <c r="B664" s="191">
        <v>42573</v>
      </c>
      <c r="C664" s="250">
        <v>0.68</v>
      </c>
      <c r="D664" s="205" t="s">
        <v>2385</v>
      </c>
      <c r="E664" s="112"/>
      <c r="F664" s="112"/>
    </row>
    <row r="665" spans="2:6">
      <c r="B665" s="191">
        <v>42573</v>
      </c>
      <c r="C665" s="250">
        <v>0.97</v>
      </c>
      <c r="D665" s="205" t="s">
        <v>2386</v>
      </c>
      <c r="E665" s="112"/>
      <c r="F665" s="112"/>
    </row>
    <row r="666" spans="2:6">
      <c r="B666" s="191">
        <v>42573</v>
      </c>
      <c r="C666" s="250">
        <v>44</v>
      </c>
      <c r="D666" s="205" t="s">
        <v>2387</v>
      </c>
      <c r="E666" s="112"/>
      <c r="F666" s="112"/>
    </row>
    <row r="667" spans="2:6">
      <c r="B667" s="191">
        <v>42573</v>
      </c>
      <c r="C667" s="250">
        <v>0.42</v>
      </c>
      <c r="D667" s="206" t="s">
        <v>130</v>
      </c>
      <c r="E667" s="112"/>
      <c r="F667" s="112"/>
    </row>
    <row r="668" spans="2:6">
      <c r="B668" s="191">
        <v>42573</v>
      </c>
      <c r="C668" s="250">
        <v>1.05</v>
      </c>
      <c r="D668" s="206" t="s">
        <v>130</v>
      </c>
      <c r="E668" s="112"/>
      <c r="F668" s="112"/>
    </row>
    <row r="669" spans="2:6">
      <c r="B669" s="191">
        <v>42573</v>
      </c>
      <c r="C669" s="250">
        <v>0.23</v>
      </c>
      <c r="D669" s="205" t="s">
        <v>2388</v>
      </c>
      <c r="E669" s="112"/>
      <c r="F669" s="112"/>
    </row>
    <row r="670" spans="2:6">
      <c r="B670" s="191">
        <v>42573</v>
      </c>
      <c r="C670" s="250">
        <v>0.75</v>
      </c>
      <c r="D670" s="205" t="s">
        <v>2389</v>
      </c>
      <c r="E670" s="112"/>
      <c r="F670" s="112"/>
    </row>
    <row r="671" spans="2:6">
      <c r="B671" s="191">
        <v>42573</v>
      </c>
      <c r="C671" s="250">
        <v>0.46</v>
      </c>
      <c r="D671" s="205" t="s">
        <v>2390</v>
      </c>
      <c r="E671" s="112"/>
      <c r="F671" s="112"/>
    </row>
    <row r="672" spans="2:6" s="90" customFormat="1">
      <c r="B672" s="191">
        <v>42573</v>
      </c>
      <c r="C672" s="250">
        <v>1.61</v>
      </c>
      <c r="D672" s="205" t="s">
        <v>2391</v>
      </c>
      <c r="E672" s="112"/>
      <c r="F672" s="112"/>
    </row>
    <row r="673" spans="2:6" s="90" customFormat="1">
      <c r="B673" s="191">
        <v>42573</v>
      </c>
      <c r="C673" s="250">
        <v>4.01</v>
      </c>
      <c r="D673" s="205" t="s">
        <v>2392</v>
      </c>
      <c r="E673" s="112"/>
      <c r="F673" s="112"/>
    </row>
    <row r="674" spans="2:6" s="90" customFormat="1">
      <c r="B674" s="191">
        <v>42573</v>
      </c>
      <c r="C674" s="250">
        <v>1000</v>
      </c>
      <c r="D674" s="205" t="s">
        <v>1924</v>
      </c>
      <c r="E674" s="112"/>
      <c r="F674" s="112"/>
    </row>
    <row r="675" spans="2:6" s="90" customFormat="1">
      <c r="B675" s="191">
        <v>42573</v>
      </c>
      <c r="C675" s="250">
        <v>100</v>
      </c>
      <c r="D675" s="205" t="s">
        <v>2393</v>
      </c>
      <c r="E675" s="112"/>
      <c r="F675" s="112"/>
    </row>
    <row r="676" spans="2:6" s="90" customFormat="1">
      <c r="B676" s="191">
        <v>42573</v>
      </c>
      <c r="C676" s="250">
        <v>0.02</v>
      </c>
      <c r="D676" s="205" t="s">
        <v>971</v>
      </c>
      <c r="E676" s="112"/>
      <c r="F676" s="112"/>
    </row>
    <row r="677" spans="2:6" s="90" customFormat="1">
      <c r="B677" s="191">
        <v>42573</v>
      </c>
      <c r="C677" s="250">
        <v>0.03</v>
      </c>
      <c r="D677" s="205" t="s">
        <v>1976</v>
      </c>
      <c r="E677" s="112"/>
      <c r="F677" s="112"/>
    </row>
    <row r="678" spans="2:6" s="90" customFormat="1">
      <c r="B678" s="191">
        <v>42573</v>
      </c>
      <c r="C678" s="250">
        <v>1.52</v>
      </c>
      <c r="D678" s="205" t="s">
        <v>2368</v>
      </c>
      <c r="E678" s="112"/>
      <c r="F678" s="112"/>
    </row>
    <row r="679" spans="2:6" s="90" customFormat="1">
      <c r="B679" s="191">
        <v>42573</v>
      </c>
      <c r="C679" s="250">
        <v>0.18</v>
      </c>
      <c r="D679" s="205" t="s">
        <v>1890</v>
      </c>
      <c r="E679" s="112"/>
      <c r="F679" s="112"/>
    </row>
    <row r="680" spans="2:6" s="90" customFormat="1">
      <c r="B680" s="191">
        <v>42573</v>
      </c>
      <c r="C680" s="250">
        <v>3.22</v>
      </c>
      <c r="D680" s="205" t="s">
        <v>2394</v>
      </c>
      <c r="E680" s="112"/>
      <c r="F680" s="112"/>
    </row>
    <row r="681" spans="2:6" s="90" customFormat="1">
      <c r="B681" s="191">
        <v>42573</v>
      </c>
      <c r="C681" s="250">
        <v>0.1</v>
      </c>
      <c r="D681" s="205" t="s">
        <v>2395</v>
      </c>
      <c r="E681" s="112"/>
      <c r="F681" s="112"/>
    </row>
    <row r="682" spans="2:6" s="90" customFormat="1">
      <c r="B682" s="191">
        <v>42573</v>
      </c>
      <c r="C682" s="250">
        <v>1.74</v>
      </c>
      <c r="D682" s="205" t="s">
        <v>1960</v>
      </c>
      <c r="E682" s="112"/>
      <c r="F682" s="112"/>
    </row>
    <row r="683" spans="2:6" s="90" customFormat="1">
      <c r="B683" s="191">
        <v>42573</v>
      </c>
      <c r="C683" s="250">
        <v>0.06</v>
      </c>
      <c r="D683" s="205" t="s">
        <v>2396</v>
      </c>
      <c r="E683" s="112"/>
      <c r="F683" s="112"/>
    </row>
    <row r="684" spans="2:6">
      <c r="B684" s="191">
        <v>42573</v>
      </c>
      <c r="C684" s="250">
        <v>0.22</v>
      </c>
      <c r="D684" s="205" t="s">
        <v>2397</v>
      </c>
      <c r="E684" s="112"/>
      <c r="F684" s="112"/>
    </row>
    <row r="685" spans="2:6">
      <c r="B685" s="191">
        <v>42574</v>
      </c>
      <c r="C685" s="250">
        <v>0.06</v>
      </c>
      <c r="D685" s="205" t="s">
        <v>2398</v>
      </c>
      <c r="E685" s="112"/>
      <c r="F685" s="112"/>
    </row>
    <row r="686" spans="2:6">
      <c r="B686" s="191">
        <v>42574</v>
      </c>
      <c r="C686" s="250">
        <v>0.06</v>
      </c>
      <c r="D686" s="205" t="s">
        <v>2399</v>
      </c>
      <c r="E686" s="112"/>
      <c r="F686" s="112"/>
    </row>
    <row r="687" spans="2:6">
      <c r="B687" s="191">
        <v>42574</v>
      </c>
      <c r="C687" s="250">
        <v>11.48</v>
      </c>
      <c r="D687" s="205" t="s">
        <v>2400</v>
      </c>
      <c r="E687" s="112"/>
      <c r="F687" s="112"/>
    </row>
    <row r="688" spans="2:6">
      <c r="B688" s="191">
        <v>42576</v>
      </c>
      <c r="C688" s="250">
        <v>0.37</v>
      </c>
      <c r="D688" s="205" t="s">
        <v>2401</v>
      </c>
      <c r="E688" s="112"/>
      <c r="F688" s="112"/>
    </row>
    <row r="689" spans="2:6">
      <c r="B689" s="191">
        <v>42576</v>
      </c>
      <c r="C689" s="250">
        <v>0.32</v>
      </c>
      <c r="D689" s="205" t="s">
        <v>604</v>
      </c>
      <c r="E689" s="112"/>
      <c r="F689" s="112"/>
    </row>
    <row r="690" spans="2:6">
      <c r="B690" s="191">
        <v>42576</v>
      </c>
      <c r="C690" s="250">
        <v>0.28000000000000003</v>
      </c>
      <c r="D690" s="205" t="s">
        <v>2402</v>
      </c>
      <c r="E690" s="112"/>
      <c r="F690" s="112"/>
    </row>
    <row r="691" spans="2:6">
      <c r="B691" s="191">
        <v>42576</v>
      </c>
      <c r="C691" s="250">
        <v>0.01</v>
      </c>
      <c r="D691" s="205" t="s">
        <v>2403</v>
      </c>
      <c r="E691" s="112"/>
      <c r="F691" s="112"/>
    </row>
    <row r="692" spans="2:6">
      <c r="B692" s="191">
        <v>42576</v>
      </c>
      <c r="C692" s="250">
        <v>0.04</v>
      </c>
      <c r="D692" s="205" t="s">
        <v>2404</v>
      </c>
      <c r="E692" s="112"/>
      <c r="F692" s="112"/>
    </row>
    <row r="693" spans="2:6">
      <c r="B693" s="191">
        <v>42576</v>
      </c>
      <c r="C693" s="250">
        <v>0.01</v>
      </c>
      <c r="D693" s="205" t="s">
        <v>2405</v>
      </c>
      <c r="E693" s="112"/>
      <c r="F693" s="112"/>
    </row>
    <row r="694" spans="2:6">
      <c r="B694" s="191">
        <v>42576</v>
      </c>
      <c r="C694" s="250">
        <v>4.3099999999999996</v>
      </c>
      <c r="D694" s="205" t="s">
        <v>2406</v>
      </c>
      <c r="E694" s="112"/>
      <c r="F694" s="112"/>
    </row>
    <row r="695" spans="2:6">
      <c r="B695" s="191">
        <v>42576</v>
      </c>
      <c r="C695" s="250">
        <v>0.02</v>
      </c>
      <c r="D695" s="205" t="s">
        <v>2407</v>
      </c>
      <c r="E695" s="112"/>
      <c r="F695" s="112"/>
    </row>
    <row r="696" spans="2:6">
      <c r="B696" s="191">
        <v>42576</v>
      </c>
      <c r="C696" s="250">
        <v>1000</v>
      </c>
      <c r="D696" s="205" t="s">
        <v>2408</v>
      </c>
      <c r="E696" s="112"/>
      <c r="F696" s="112"/>
    </row>
    <row r="697" spans="2:6">
      <c r="B697" s="191">
        <v>42576</v>
      </c>
      <c r="C697" s="250">
        <v>0.06</v>
      </c>
      <c r="D697" s="205" t="s">
        <v>2409</v>
      </c>
      <c r="E697" s="112"/>
      <c r="F697" s="112"/>
    </row>
    <row r="698" spans="2:6">
      <c r="B698" s="191">
        <v>42576</v>
      </c>
      <c r="C698" s="250">
        <v>0.05</v>
      </c>
      <c r="D698" s="205" t="s">
        <v>2410</v>
      </c>
      <c r="E698" s="112"/>
      <c r="F698" s="112"/>
    </row>
    <row r="699" spans="2:6">
      <c r="B699" s="191">
        <v>42576</v>
      </c>
      <c r="C699" s="250">
        <v>0.01</v>
      </c>
      <c r="D699" s="205" t="s">
        <v>2411</v>
      </c>
      <c r="E699" s="112"/>
      <c r="F699" s="112"/>
    </row>
    <row r="700" spans="2:6">
      <c r="B700" s="191">
        <v>42576</v>
      </c>
      <c r="C700" s="250">
        <v>0.04</v>
      </c>
      <c r="D700" s="205" t="s">
        <v>370</v>
      </c>
      <c r="E700" s="112"/>
      <c r="F700" s="112"/>
    </row>
    <row r="701" spans="2:6">
      <c r="B701" s="191">
        <v>42576</v>
      </c>
      <c r="C701" s="250">
        <v>73.78</v>
      </c>
      <c r="D701" s="205" t="s">
        <v>2412</v>
      </c>
      <c r="E701" s="112"/>
      <c r="F701" s="112"/>
    </row>
    <row r="702" spans="2:6">
      <c r="B702" s="191">
        <v>42576</v>
      </c>
      <c r="C702" s="250">
        <v>0.37</v>
      </c>
      <c r="D702" s="205" t="s">
        <v>2413</v>
      </c>
      <c r="E702" s="112"/>
      <c r="F702" s="112"/>
    </row>
    <row r="703" spans="2:6">
      <c r="B703" s="191">
        <v>42576</v>
      </c>
      <c r="C703" s="250">
        <v>0.35</v>
      </c>
      <c r="D703" s="205" t="s">
        <v>2414</v>
      </c>
      <c r="E703" s="112"/>
      <c r="F703" s="112"/>
    </row>
    <row r="704" spans="2:6">
      <c r="B704" s="191">
        <v>42576</v>
      </c>
      <c r="C704" s="250">
        <v>0.59</v>
      </c>
      <c r="D704" s="205" t="s">
        <v>2415</v>
      </c>
      <c r="E704" s="112"/>
      <c r="F704" s="112"/>
    </row>
    <row r="705" spans="2:6">
      <c r="B705" s="191">
        <v>42576</v>
      </c>
      <c r="C705" s="250">
        <v>19.45</v>
      </c>
      <c r="D705" s="205" t="s">
        <v>649</v>
      </c>
      <c r="E705" s="112"/>
      <c r="F705" s="112"/>
    </row>
    <row r="706" spans="2:6" s="90" customFormat="1">
      <c r="B706" s="191">
        <v>42576</v>
      </c>
      <c r="C706" s="250">
        <v>120</v>
      </c>
      <c r="D706" s="205" t="s">
        <v>1290</v>
      </c>
      <c r="E706" s="112"/>
      <c r="F706" s="112"/>
    </row>
    <row r="707" spans="2:6" s="90" customFormat="1">
      <c r="B707" s="191">
        <v>42576</v>
      </c>
      <c r="C707" s="250">
        <v>0.06</v>
      </c>
      <c r="D707" s="205" t="s">
        <v>2416</v>
      </c>
      <c r="E707" s="112"/>
      <c r="F707" s="112"/>
    </row>
    <row r="708" spans="2:6" s="90" customFormat="1">
      <c r="B708" s="191">
        <v>42576</v>
      </c>
      <c r="C708" s="250">
        <v>2.5</v>
      </c>
      <c r="D708" s="205" t="s">
        <v>2417</v>
      </c>
      <c r="E708" s="112"/>
      <c r="F708" s="112"/>
    </row>
    <row r="709" spans="2:6" s="90" customFormat="1">
      <c r="B709" s="191">
        <v>42576</v>
      </c>
      <c r="C709" s="250">
        <v>30.75</v>
      </c>
      <c r="D709" s="205" t="s">
        <v>2418</v>
      </c>
      <c r="E709" s="112"/>
      <c r="F709" s="112"/>
    </row>
    <row r="710" spans="2:6" s="90" customFormat="1">
      <c r="B710" s="191">
        <v>42576</v>
      </c>
      <c r="C710" s="250">
        <v>27</v>
      </c>
      <c r="D710" s="205" t="s">
        <v>2419</v>
      </c>
      <c r="E710" s="112"/>
      <c r="F710" s="112"/>
    </row>
    <row r="711" spans="2:6">
      <c r="B711" s="191">
        <v>42576</v>
      </c>
      <c r="C711" s="250">
        <v>9.25</v>
      </c>
      <c r="D711" s="205" t="s">
        <v>2420</v>
      </c>
      <c r="E711" s="112"/>
      <c r="F711" s="112"/>
    </row>
    <row r="712" spans="2:6">
      <c r="B712" s="191">
        <v>42576</v>
      </c>
      <c r="C712" s="250">
        <v>0.14000000000000001</v>
      </c>
      <c r="D712" s="205" t="s">
        <v>2421</v>
      </c>
      <c r="E712" s="112"/>
      <c r="F712" s="112"/>
    </row>
    <row r="713" spans="2:6">
      <c r="B713" s="191">
        <v>42576</v>
      </c>
      <c r="C713" s="250">
        <v>0.14000000000000001</v>
      </c>
      <c r="D713" s="205" t="s">
        <v>2422</v>
      </c>
      <c r="E713" s="112"/>
      <c r="F713" s="112"/>
    </row>
    <row r="714" spans="2:6">
      <c r="B714" s="191">
        <v>42576</v>
      </c>
      <c r="C714" s="250">
        <v>0.91</v>
      </c>
      <c r="D714" s="205" t="s">
        <v>2423</v>
      </c>
      <c r="E714" s="112"/>
      <c r="F714" s="112"/>
    </row>
    <row r="715" spans="2:6">
      <c r="B715" s="191">
        <v>42576</v>
      </c>
      <c r="C715" s="250">
        <v>0.4</v>
      </c>
      <c r="D715" s="205" t="s">
        <v>1342</v>
      </c>
      <c r="E715" s="112"/>
      <c r="F715" s="112"/>
    </row>
    <row r="716" spans="2:6" s="90" customFormat="1">
      <c r="B716" s="191">
        <v>42576</v>
      </c>
      <c r="C716" s="250">
        <v>4.33</v>
      </c>
      <c r="D716" s="205" t="s">
        <v>2424</v>
      </c>
      <c r="E716" s="112"/>
      <c r="F716" s="112"/>
    </row>
    <row r="717" spans="2:6" s="90" customFormat="1">
      <c r="B717" s="191">
        <v>42576</v>
      </c>
      <c r="C717" s="250">
        <v>0.01</v>
      </c>
      <c r="D717" s="205" t="s">
        <v>2425</v>
      </c>
      <c r="E717" s="112"/>
      <c r="F717" s="112"/>
    </row>
    <row r="718" spans="2:6" s="90" customFormat="1">
      <c r="B718" s="191">
        <v>42576</v>
      </c>
      <c r="C718" s="250">
        <v>0.02</v>
      </c>
      <c r="D718" s="205" t="s">
        <v>2426</v>
      </c>
      <c r="E718" s="112"/>
      <c r="F718" s="112"/>
    </row>
    <row r="719" spans="2:6" s="90" customFormat="1">
      <c r="B719" s="191">
        <v>42576</v>
      </c>
      <c r="C719" s="250">
        <v>1.03</v>
      </c>
      <c r="D719" s="206" t="s">
        <v>130</v>
      </c>
      <c r="E719" s="112"/>
      <c r="F719" s="112"/>
    </row>
    <row r="720" spans="2:6" s="90" customFormat="1">
      <c r="B720" s="191">
        <v>42576</v>
      </c>
      <c r="C720" s="250">
        <v>137</v>
      </c>
      <c r="D720" s="205" t="s">
        <v>2427</v>
      </c>
      <c r="E720" s="112"/>
      <c r="F720" s="112"/>
    </row>
    <row r="721" spans="2:6" s="90" customFormat="1">
      <c r="B721" s="191">
        <v>42576</v>
      </c>
      <c r="C721" s="250">
        <v>0.13</v>
      </c>
      <c r="D721" s="205" t="s">
        <v>951</v>
      </c>
      <c r="E721" s="112"/>
      <c r="F721" s="112"/>
    </row>
    <row r="722" spans="2:6">
      <c r="B722" s="191">
        <v>42576</v>
      </c>
      <c r="C722" s="250">
        <v>7.0000000000000007E-2</v>
      </c>
      <c r="D722" s="205" t="s">
        <v>2428</v>
      </c>
      <c r="E722" s="112"/>
      <c r="F722" s="112"/>
    </row>
    <row r="723" spans="2:6">
      <c r="B723" s="191">
        <v>42576</v>
      </c>
      <c r="C723" s="250">
        <v>0.04</v>
      </c>
      <c r="D723" s="205" t="s">
        <v>2429</v>
      </c>
      <c r="E723" s="112"/>
      <c r="F723" s="112"/>
    </row>
    <row r="724" spans="2:6">
      <c r="B724" s="191">
        <v>42576</v>
      </c>
      <c r="C724" s="250">
        <v>0.09</v>
      </c>
      <c r="D724" s="205" t="s">
        <v>2430</v>
      </c>
      <c r="E724" s="112"/>
      <c r="F724" s="112"/>
    </row>
    <row r="725" spans="2:6">
      <c r="B725" s="191">
        <v>42576</v>
      </c>
      <c r="C725" s="250">
        <v>7.0000000000000007E-2</v>
      </c>
      <c r="D725" s="205" t="s">
        <v>394</v>
      </c>
      <c r="E725" s="112"/>
      <c r="F725" s="112"/>
    </row>
    <row r="726" spans="2:6">
      <c r="B726" s="191">
        <v>42576</v>
      </c>
      <c r="C726" s="250">
        <v>0.04</v>
      </c>
      <c r="D726" s="205" t="s">
        <v>2431</v>
      </c>
      <c r="E726" s="112"/>
      <c r="F726" s="112"/>
    </row>
    <row r="727" spans="2:6">
      <c r="B727" s="191">
        <v>42576</v>
      </c>
      <c r="C727" s="250">
        <v>0.05</v>
      </c>
      <c r="D727" s="205" t="s">
        <v>2432</v>
      </c>
      <c r="E727" s="112"/>
      <c r="F727" s="112"/>
    </row>
    <row r="728" spans="2:6">
      <c r="B728" s="191">
        <v>42576</v>
      </c>
      <c r="C728" s="250">
        <v>0.04</v>
      </c>
      <c r="D728" s="205" t="s">
        <v>2433</v>
      </c>
      <c r="E728" s="112"/>
      <c r="F728" s="112"/>
    </row>
    <row r="729" spans="2:6">
      <c r="B729" s="191">
        <v>42576</v>
      </c>
      <c r="C729" s="250">
        <v>0.51</v>
      </c>
      <c r="D729" s="205" t="s">
        <v>2434</v>
      </c>
      <c r="E729" s="112"/>
      <c r="F729" s="112"/>
    </row>
    <row r="730" spans="2:6">
      <c r="B730" s="191">
        <v>42577</v>
      </c>
      <c r="C730" s="250">
        <v>11.75</v>
      </c>
      <c r="D730" s="205" t="s">
        <v>2435</v>
      </c>
      <c r="E730" s="112"/>
      <c r="F730" s="112"/>
    </row>
    <row r="731" spans="2:6">
      <c r="B731" s="191">
        <v>42577</v>
      </c>
      <c r="C731" s="250">
        <v>0.05</v>
      </c>
      <c r="D731" s="205" t="s">
        <v>2436</v>
      </c>
      <c r="E731" s="112"/>
      <c r="F731" s="112"/>
    </row>
    <row r="732" spans="2:6">
      <c r="B732" s="191">
        <v>42577</v>
      </c>
      <c r="C732" s="250">
        <v>0.06</v>
      </c>
      <c r="D732" s="205" t="s">
        <v>2250</v>
      </c>
      <c r="E732" s="112"/>
      <c r="F732" s="112"/>
    </row>
    <row r="733" spans="2:6">
      <c r="B733" s="191">
        <v>42577</v>
      </c>
      <c r="C733" s="250">
        <v>0.02</v>
      </c>
      <c r="D733" s="205" t="s">
        <v>2437</v>
      </c>
      <c r="E733" s="112"/>
      <c r="F733" s="112"/>
    </row>
    <row r="734" spans="2:6">
      <c r="B734" s="191">
        <v>42577</v>
      </c>
      <c r="C734" s="250">
        <v>0.24</v>
      </c>
      <c r="D734" s="205" t="s">
        <v>2438</v>
      </c>
      <c r="E734" s="112"/>
      <c r="F734" s="112"/>
    </row>
    <row r="735" spans="2:6">
      <c r="B735" s="191">
        <v>42577</v>
      </c>
      <c r="C735" s="250">
        <v>0.7</v>
      </c>
      <c r="D735" s="205" t="s">
        <v>2439</v>
      </c>
      <c r="E735" s="112"/>
      <c r="F735" s="112"/>
    </row>
    <row r="736" spans="2:6">
      <c r="B736" s="191">
        <v>42577</v>
      </c>
      <c r="C736" s="250">
        <v>0.22</v>
      </c>
      <c r="D736" s="205" t="s">
        <v>2440</v>
      </c>
      <c r="E736" s="112"/>
      <c r="F736" s="112"/>
    </row>
    <row r="737" spans="2:6">
      <c r="B737" s="191">
        <v>42577</v>
      </c>
      <c r="C737" s="250">
        <v>0.2</v>
      </c>
      <c r="D737" s="205" t="s">
        <v>2441</v>
      </c>
      <c r="E737" s="112"/>
      <c r="F737" s="112"/>
    </row>
    <row r="738" spans="2:6">
      <c r="B738" s="191">
        <v>42577</v>
      </c>
      <c r="C738" s="250">
        <v>0.16</v>
      </c>
      <c r="D738" s="205" t="s">
        <v>2442</v>
      </c>
      <c r="E738" s="112"/>
      <c r="F738" s="112"/>
    </row>
    <row r="739" spans="2:6">
      <c r="B739" s="191">
        <v>42577</v>
      </c>
      <c r="C739" s="250">
        <v>0.36</v>
      </c>
      <c r="D739" s="205" t="s">
        <v>2443</v>
      </c>
      <c r="E739" s="112"/>
      <c r="F739" s="112"/>
    </row>
    <row r="740" spans="2:6">
      <c r="B740" s="191">
        <v>42577</v>
      </c>
      <c r="C740" s="250">
        <v>30.61</v>
      </c>
      <c r="D740" s="205" t="s">
        <v>2444</v>
      </c>
      <c r="E740" s="112"/>
      <c r="F740" s="112"/>
    </row>
    <row r="741" spans="2:6">
      <c r="B741" s="191">
        <v>42577</v>
      </c>
      <c r="C741" s="250">
        <v>4.07</v>
      </c>
      <c r="D741" s="205" t="s">
        <v>2196</v>
      </c>
      <c r="E741" s="112"/>
      <c r="F741" s="112"/>
    </row>
    <row r="742" spans="2:6">
      <c r="B742" s="191">
        <v>42577</v>
      </c>
      <c r="C742" s="250">
        <v>180</v>
      </c>
      <c r="D742" s="205" t="s">
        <v>2445</v>
      </c>
      <c r="E742" s="112"/>
      <c r="F742" s="112"/>
    </row>
    <row r="743" spans="2:6">
      <c r="B743" s="191">
        <v>42577</v>
      </c>
      <c r="C743" s="250">
        <v>0.08</v>
      </c>
      <c r="D743" s="205" t="s">
        <v>2446</v>
      </c>
      <c r="E743" s="112"/>
      <c r="F743" s="112"/>
    </row>
    <row r="744" spans="2:6">
      <c r="B744" s="191">
        <v>42577</v>
      </c>
      <c r="C744" s="250">
        <v>0.04</v>
      </c>
      <c r="D744" s="205" t="s">
        <v>2447</v>
      </c>
      <c r="E744" s="112"/>
      <c r="F744" s="112"/>
    </row>
    <row r="745" spans="2:6">
      <c r="B745" s="191">
        <v>42577</v>
      </c>
      <c r="C745" s="250">
        <v>78.22</v>
      </c>
      <c r="D745" s="205" t="s">
        <v>2448</v>
      </c>
      <c r="E745" s="112"/>
      <c r="F745" s="112"/>
    </row>
    <row r="746" spans="2:6">
      <c r="B746" s="191">
        <v>42577</v>
      </c>
      <c r="C746" s="250">
        <v>0.15</v>
      </c>
      <c r="D746" s="205" t="s">
        <v>437</v>
      </c>
      <c r="E746" s="112"/>
      <c r="F746" s="112"/>
    </row>
    <row r="747" spans="2:6">
      <c r="B747" s="191">
        <v>42577</v>
      </c>
      <c r="C747" s="250">
        <v>0.05</v>
      </c>
      <c r="D747" s="205" t="s">
        <v>2449</v>
      </c>
      <c r="E747" s="112"/>
      <c r="F747" s="112"/>
    </row>
    <row r="748" spans="2:6">
      <c r="B748" s="191">
        <v>42577</v>
      </c>
      <c r="C748" s="250">
        <v>0.3</v>
      </c>
      <c r="D748" s="205" t="s">
        <v>2450</v>
      </c>
      <c r="E748" s="112"/>
      <c r="F748" s="112"/>
    </row>
    <row r="749" spans="2:6">
      <c r="B749" s="191">
        <v>42577</v>
      </c>
      <c r="C749" s="250">
        <v>0.26</v>
      </c>
      <c r="D749" s="205" t="s">
        <v>1960</v>
      </c>
      <c r="E749" s="112"/>
      <c r="F749" s="112"/>
    </row>
    <row r="750" spans="2:6">
      <c r="B750" s="191">
        <v>42577</v>
      </c>
      <c r="C750" s="250">
        <v>4.24</v>
      </c>
      <c r="D750" s="205" t="s">
        <v>1890</v>
      </c>
      <c r="E750" s="112"/>
      <c r="F750" s="112"/>
    </row>
    <row r="751" spans="2:6">
      <c r="B751" s="191">
        <v>42577</v>
      </c>
      <c r="C751" s="250">
        <v>0.4</v>
      </c>
      <c r="D751" s="205" t="s">
        <v>2326</v>
      </c>
      <c r="E751" s="112"/>
      <c r="F751" s="112"/>
    </row>
    <row r="752" spans="2:6">
      <c r="B752" s="191">
        <v>42577</v>
      </c>
      <c r="C752" s="250">
        <v>0.12</v>
      </c>
      <c r="D752" s="205" t="s">
        <v>1890</v>
      </c>
      <c r="E752" s="112"/>
      <c r="F752" s="112"/>
    </row>
    <row r="753" spans="2:6">
      <c r="B753" s="191">
        <v>42577</v>
      </c>
      <c r="C753" s="250">
        <v>0.97</v>
      </c>
      <c r="D753" s="205" t="s">
        <v>1893</v>
      </c>
      <c r="E753" s="112"/>
      <c r="F753" s="112"/>
    </row>
    <row r="754" spans="2:6" s="90" customFormat="1">
      <c r="B754" s="191">
        <v>42577</v>
      </c>
      <c r="C754" s="250">
        <v>0.15</v>
      </c>
      <c r="D754" s="205" t="s">
        <v>1965</v>
      </c>
      <c r="E754" s="112"/>
      <c r="F754" s="112"/>
    </row>
    <row r="755" spans="2:6" s="90" customFormat="1" ht="15" customHeight="1">
      <c r="B755" s="191">
        <v>42577</v>
      </c>
      <c r="C755" s="250">
        <v>0.27</v>
      </c>
      <c r="D755" s="205" t="s">
        <v>2451</v>
      </c>
      <c r="E755" s="112"/>
      <c r="F755" s="112"/>
    </row>
    <row r="756" spans="2:6" s="90" customFormat="1">
      <c r="B756" s="191">
        <v>42577</v>
      </c>
      <c r="C756" s="250">
        <v>0.7</v>
      </c>
      <c r="D756" s="205" t="s">
        <v>2452</v>
      </c>
      <c r="E756" s="112"/>
      <c r="F756" s="112"/>
    </row>
    <row r="757" spans="2:6" s="90" customFormat="1">
      <c r="B757" s="191">
        <v>42577</v>
      </c>
      <c r="C757" s="250">
        <v>0.12</v>
      </c>
      <c r="D757" s="205" t="s">
        <v>2452</v>
      </c>
      <c r="E757" s="112"/>
      <c r="F757" s="112"/>
    </row>
    <row r="758" spans="2:6" s="90" customFormat="1">
      <c r="B758" s="191">
        <v>42577</v>
      </c>
      <c r="C758" s="250">
        <v>32.5</v>
      </c>
      <c r="D758" s="205" t="s">
        <v>2453</v>
      </c>
      <c r="E758" s="112"/>
      <c r="F758" s="112"/>
    </row>
    <row r="759" spans="2:6" s="90" customFormat="1" ht="15" customHeight="1">
      <c r="B759" s="191">
        <v>42577</v>
      </c>
      <c r="C759" s="250">
        <v>0.08</v>
      </c>
      <c r="D759" s="205" t="s">
        <v>2058</v>
      </c>
      <c r="E759" s="112"/>
      <c r="F759" s="112"/>
    </row>
    <row r="760" spans="2:6" s="90" customFormat="1">
      <c r="B760" s="191">
        <v>42577</v>
      </c>
      <c r="C760" s="250">
        <v>0.04</v>
      </c>
      <c r="D760" s="205" t="s">
        <v>2454</v>
      </c>
      <c r="E760" s="112"/>
      <c r="F760" s="112"/>
    </row>
    <row r="761" spans="2:6" s="90" customFormat="1">
      <c r="B761" s="191">
        <v>42577</v>
      </c>
      <c r="C761" s="250">
        <v>0.77</v>
      </c>
      <c r="D761" s="205" t="s">
        <v>2455</v>
      </c>
      <c r="E761" s="112"/>
      <c r="F761" s="112"/>
    </row>
    <row r="762" spans="2:6" s="90" customFormat="1" ht="15" customHeight="1">
      <c r="B762" s="191">
        <v>42577</v>
      </c>
      <c r="C762" s="250">
        <v>0.01</v>
      </c>
      <c r="D762" s="205" t="s">
        <v>2456</v>
      </c>
      <c r="E762" s="112"/>
      <c r="F762" s="112"/>
    </row>
    <row r="763" spans="2:6" s="90" customFormat="1" ht="15" customHeight="1">
      <c r="B763" s="191">
        <v>42577</v>
      </c>
      <c r="C763" s="250">
        <v>0.42</v>
      </c>
      <c r="D763" s="205" t="s">
        <v>2457</v>
      </c>
      <c r="E763" s="112"/>
      <c r="F763" s="112"/>
    </row>
    <row r="764" spans="2:6" s="90" customFormat="1" ht="15" customHeight="1">
      <c r="B764" s="191">
        <v>42577</v>
      </c>
      <c r="C764" s="250">
        <v>0.02</v>
      </c>
      <c r="D764" s="205" t="s">
        <v>2458</v>
      </c>
      <c r="E764" s="112"/>
      <c r="F764" s="112"/>
    </row>
    <row r="765" spans="2:6" s="90" customFormat="1" ht="15" customHeight="1">
      <c r="B765" s="191">
        <v>42577</v>
      </c>
      <c r="C765" s="250">
        <v>0.41</v>
      </c>
      <c r="D765" s="205" t="s">
        <v>2459</v>
      </c>
      <c r="E765" s="112"/>
      <c r="F765" s="112"/>
    </row>
    <row r="766" spans="2:6" s="90" customFormat="1" ht="15" customHeight="1">
      <c r="B766" s="191">
        <v>42577</v>
      </c>
      <c r="C766" s="250">
        <v>15.81</v>
      </c>
      <c r="D766" s="205" t="s">
        <v>2460</v>
      </c>
      <c r="E766" s="112"/>
      <c r="F766" s="112"/>
    </row>
    <row r="767" spans="2:6" s="90" customFormat="1" ht="15" customHeight="1">
      <c r="B767" s="191">
        <v>42577</v>
      </c>
      <c r="C767" s="250">
        <v>100</v>
      </c>
      <c r="D767" s="205" t="s">
        <v>2461</v>
      </c>
      <c r="E767" s="112"/>
      <c r="F767" s="112"/>
    </row>
    <row r="768" spans="2:6" s="90" customFormat="1" ht="15" customHeight="1">
      <c r="B768" s="191">
        <v>42577</v>
      </c>
      <c r="C768" s="250">
        <v>0.68</v>
      </c>
      <c r="D768" s="205" t="s">
        <v>2462</v>
      </c>
      <c r="E768" s="112"/>
      <c r="F768" s="112"/>
    </row>
    <row r="769" spans="2:6" s="90" customFormat="1" ht="15" customHeight="1">
      <c r="B769" s="191">
        <v>42577</v>
      </c>
      <c r="C769" s="250">
        <v>17</v>
      </c>
      <c r="D769" s="205" t="s">
        <v>2463</v>
      </c>
      <c r="E769" s="112"/>
      <c r="F769" s="112"/>
    </row>
    <row r="770" spans="2:6" s="90" customFormat="1" ht="15" customHeight="1">
      <c r="B770" s="191">
        <v>42577</v>
      </c>
      <c r="C770" s="250">
        <v>0.69</v>
      </c>
      <c r="D770" s="205" t="s">
        <v>2464</v>
      </c>
      <c r="E770" s="112"/>
      <c r="F770" s="112"/>
    </row>
    <row r="771" spans="2:6" s="90" customFormat="1">
      <c r="B771" s="191">
        <v>42577</v>
      </c>
      <c r="C771" s="250">
        <v>0.09</v>
      </c>
      <c r="D771" s="205" t="s">
        <v>2368</v>
      </c>
      <c r="E771" s="112"/>
      <c r="F771" s="112"/>
    </row>
    <row r="772" spans="2:6" s="90" customFormat="1">
      <c r="B772" s="191">
        <v>42577</v>
      </c>
      <c r="C772" s="250">
        <v>0.02</v>
      </c>
      <c r="D772" s="205" t="s">
        <v>2465</v>
      </c>
      <c r="E772" s="112"/>
      <c r="F772" s="112"/>
    </row>
    <row r="773" spans="2:6" s="90" customFormat="1">
      <c r="B773" s="191">
        <v>42577</v>
      </c>
      <c r="C773" s="250">
        <v>0.03</v>
      </c>
      <c r="D773" s="205" t="s">
        <v>2445</v>
      </c>
      <c r="E773" s="112"/>
      <c r="F773" s="112"/>
    </row>
    <row r="774" spans="2:6" s="90" customFormat="1">
      <c r="B774" s="191">
        <v>42577</v>
      </c>
      <c r="C774" s="250">
        <v>0.11</v>
      </c>
      <c r="D774" s="205" t="s">
        <v>2466</v>
      </c>
      <c r="E774" s="112"/>
      <c r="F774" s="112"/>
    </row>
    <row r="775" spans="2:6">
      <c r="B775" s="191">
        <v>42577</v>
      </c>
      <c r="C775" s="250">
        <v>0.08</v>
      </c>
      <c r="D775" s="205" t="s">
        <v>2058</v>
      </c>
      <c r="E775" s="112"/>
      <c r="F775" s="112"/>
    </row>
    <row r="776" spans="2:6">
      <c r="B776" s="191">
        <v>42577</v>
      </c>
      <c r="C776" s="250">
        <v>0.04</v>
      </c>
      <c r="D776" s="205" t="s">
        <v>2454</v>
      </c>
      <c r="E776" s="112"/>
      <c r="F776" s="112"/>
    </row>
    <row r="777" spans="2:6">
      <c r="B777" s="191">
        <v>42577</v>
      </c>
      <c r="C777" s="250">
        <v>0.77</v>
      </c>
      <c r="D777" s="205" t="s">
        <v>2455</v>
      </c>
      <c r="E777" s="112"/>
      <c r="F777" s="112"/>
    </row>
    <row r="778" spans="2:6">
      <c r="B778" s="191">
        <v>42577</v>
      </c>
      <c r="C778" s="250">
        <v>0.01</v>
      </c>
      <c r="D778" s="205" t="s">
        <v>2456</v>
      </c>
      <c r="E778" s="112"/>
      <c r="F778" s="112"/>
    </row>
    <row r="779" spans="2:6">
      <c r="B779" s="191">
        <v>42577</v>
      </c>
      <c r="C779" s="250">
        <v>0.42</v>
      </c>
      <c r="D779" s="205" t="s">
        <v>2457</v>
      </c>
      <c r="E779" s="112"/>
      <c r="F779" s="112"/>
    </row>
    <row r="780" spans="2:6">
      <c r="B780" s="191">
        <v>42577</v>
      </c>
      <c r="C780" s="250">
        <v>0.02</v>
      </c>
      <c r="D780" s="205" t="s">
        <v>2458</v>
      </c>
      <c r="E780" s="112"/>
      <c r="F780" s="112"/>
    </row>
    <row r="781" spans="2:6">
      <c r="B781" s="191">
        <v>42577</v>
      </c>
      <c r="C781" s="250">
        <v>0.41</v>
      </c>
      <c r="D781" s="205" t="s">
        <v>2459</v>
      </c>
      <c r="E781" s="112"/>
      <c r="F781" s="112"/>
    </row>
    <row r="782" spans="2:6">
      <c r="B782" s="191">
        <v>42577</v>
      </c>
      <c r="C782" s="250">
        <v>15.81</v>
      </c>
      <c r="D782" s="205" t="s">
        <v>2460</v>
      </c>
      <c r="E782" s="112"/>
      <c r="F782" s="112"/>
    </row>
    <row r="783" spans="2:6">
      <c r="B783" s="191">
        <v>42577</v>
      </c>
      <c r="C783" s="250">
        <v>100</v>
      </c>
      <c r="D783" s="205" t="s">
        <v>2461</v>
      </c>
      <c r="E783" s="112"/>
      <c r="F783" s="112"/>
    </row>
    <row r="784" spans="2:6">
      <c r="B784" s="191">
        <v>42577</v>
      </c>
      <c r="C784" s="250">
        <v>0.68</v>
      </c>
      <c r="D784" s="205" t="s">
        <v>2462</v>
      </c>
      <c r="E784" s="112"/>
      <c r="F784" s="112"/>
    </row>
    <row r="785" spans="2:6">
      <c r="B785" s="191">
        <v>42577</v>
      </c>
      <c r="C785" s="250">
        <v>17</v>
      </c>
      <c r="D785" s="205" t="s">
        <v>2463</v>
      </c>
      <c r="E785" s="112"/>
      <c r="F785" s="112"/>
    </row>
    <row r="786" spans="2:6">
      <c r="B786" s="191">
        <v>42577</v>
      </c>
      <c r="C786" s="250">
        <v>0.69</v>
      </c>
      <c r="D786" s="205" t="s">
        <v>2464</v>
      </c>
      <c r="E786" s="112"/>
      <c r="F786" s="112"/>
    </row>
    <row r="787" spans="2:6">
      <c r="B787" s="191">
        <v>42577</v>
      </c>
      <c r="C787" s="250">
        <v>0.09</v>
      </c>
      <c r="D787" s="205" t="s">
        <v>2368</v>
      </c>
      <c r="E787" s="112"/>
      <c r="F787" s="112"/>
    </row>
    <row r="788" spans="2:6">
      <c r="B788" s="191">
        <v>42577</v>
      </c>
      <c r="C788" s="250">
        <v>0.02</v>
      </c>
      <c r="D788" s="205" t="s">
        <v>2465</v>
      </c>
      <c r="E788" s="112"/>
      <c r="F788" s="112"/>
    </row>
    <row r="789" spans="2:6">
      <c r="B789" s="191">
        <v>42577</v>
      </c>
      <c r="C789" s="250">
        <v>0.03</v>
      </c>
      <c r="D789" s="205" t="s">
        <v>2445</v>
      </c>
      <c r="E789" s="112"/>
      <c r="F789" s="112"/>
    </row>
    <row r="790" spans="2:6">
      <c r="B790" s="191">
        <v>42577</v>
      </c>
      <c r="C790" s="250">
        <v>0.11</v>
      </c>
      <c r="D790" s="205" t="s">
        <v>2466</v>
      </c>
      <c r="E790" s="112"/>
      <c r="F790" s="112"/>
    </row>
    <row r="791" spans="2:6">
      <c r="B791" s="191">
        <v>42578</v>
      </c>
      <c r="C791" s="250">
        <v>0.05</v>
      </c>
      <c r="D791" s="205" t="s">
        <v>2176</v>
      </c>
      <c r="E791" s="112"/>
      <c r="F791" s="112"/>
    </row>
    <row r="792" spans="2:6">
      <c r="B792" s="191">
        <v>42578</v>
      </c>
      <c r="C792" s="250">
        <v>0.35</v>
      </c>
      <c r="D792" s="205" t="s">
        <v>2467</v>
      </c>
      <c r="E792" s="112"/>
      <c r="F792" s="112"/>
    </row>
    <row r="793" spans="2:6">
      <c r="B793" s="191">
        <v>42578</v>
      </c>
      <c r="C793" s="250">
        <v>0.89</v>
      </c>
      <c r="D793" s="205" t="s">
        <v>2176</v>
      </c>
      <c r="E793" s="112"/>
      <c r="F793" s="112"/>
    </row>
    <row r="794" spans="2:6">
      <c r="B794" s="191">
        <v>42578</v>
      </c>
      <c r="C794" s="250">
        <v>962</v>
      </c>
      <c r="D794" s="205" t="s">
        <v>2052</v>
      </c>
      <c r="E794" s="112"/>
      <c r="F794" s="112"/>
    </row>
    <row r="795" spans="2:6">
      <c r="B795" s="191">
        <v>42578</v>
      </c>
      <c r="C795" s="250">
        <v>0.26</v>
      </c>
      <c r="D795" s="205" t="s">
        <v>2468</v>
      </c>
      <c r="E795" s="112"/>
      <c r="F795" s="112"/>
    </row>
    <row r="796" spans="2:6">
      <c r="B796" s="191">
        <v>42578</v>
      </c>
      <c r="C796" s="250">
        <v>0.17</v>
      </c>
      <c r="D796" s="205" t="s">
        <v>2182</v>
      </c>
      <c r="E796" s="112"/>
      <c r="F796" s="112"/>
    </row>
    <row r="797" spans="2:6">
      <c r="B797" s="191">
        <v>42578</v>
      </c>
      <c r="C797" s="250">
        <v>7.0000000000000007E-2</v>
      </c>
      <c r="D797" s="205" t="s">
        <v>2469</v>
      </c>
      <c r="E797" s="112"/>
      <c r="F797" s="112"/>
    </row>
    <row r="798" spans="2:6">
      <c r="B798" s="191">
        <v>42578</v>
      </c>
      <c r="C798" s="250">
        <v>0.16</v>
      </c>
      <c r="D798" s="205" t="s">
        <v>2470</v>
      </c>
      <c r="E798" s="112"/>
      <c r="F798" s="112"/>
    </row>
    <row r="799" spans="2:6">
      <c r="B799" s="191">
        <v>42578</v>
      </c>
      <c r="C799" s="250">
        <v>184</v>
      </c>
      <c r="D799" s="205" t="s">
        <v>1194</v>
      </c>
      <c r="E799" s="112"/>
      <c r="F799" s="112"/>
    </row>
    <row r="800" spans="2:6">
      <c r="B800" s="191">
        <v>42578</v>
      </c>
      <c r="C800" s="250">
        <v>575</v>
      </c>
      <c r="D800" s="205" t="s">
        <v>1173</v>
      </c>
      <c r="E800" s="112"/>
      <c r="F800" s="112"/>
    </row>
    <row r="801" spans="2:6">
      <c r="B801" s="191">
        <v>42578</v>
      </c>
      <c r="C801" s="250">
        <v>12.16</v>
      </c>
      <c r="D801" s="205" t="s">
        <v>2471</v>
      </c>
      <c r="E801" s="112"/>
      <c r="F801" s="112"/>
    </row>
    <row r="802" spans="2:6">
      <c r="B802" s="191">
        <v>42578</v>
      </c>
      <c r="C802" s="250">
        <v>0.33</v>
      </c>
      <c r="D802" s="205" t="s">
        <v>2472</v>
      </c>
      <c r="E802" s="112"/>
      <c r="F802" s="112"/>
    </row>
    <row r="803" spans="2:6">
      <c r="B803" s="191">
        <v>42578</v>
      </c>
      <c r="C803" s="250">
        <v>20</v>
      </c>
      <c r="D803" s="205" t="s">
        <v>2473</v>
      </c>
      <c r="E803" s="112"/>
      <c r="F803" s="112"/>
    </row>
    <row r="804" spans="2:6">
      <c r="B804" s="191">
        <v>42578</v>
      </c>
      <c r="C804" s="250">
        <v>0.02</v>
      </c>
      <c r="D804" s="205" t="s">
        <v>2474</v>
      </c>
      <c r="E804" s="112"/>
      <c r="F804" s="112"/>
    </row>
    <row r="805" spans="2:6">
      <c r="B805" s="191">
        <v>42578</v>
      </c>
      <c r="C805" s="250">
        <v>0.03</v>
      </c>
      <c r="D805" s="205" t="s">
        <v>2475</v>
      </c>
      <c r="E805" s="112"/>
      <c r="F805" s="112"/>
    </row>
    <row r="806" spans="2:6">
      <c r="B806" s="191">
        <v>42578</v>
      </c>
      <c r="C806" s="250">
        <v>0.05</v>
      </c>
      <c r="D806" s="205" t="s">
        <v>2476</v>
      </c>
      <c r="E806" s="112"/>
      <c r="F806" s="112"/>
    </row>
    <row r="807" spans="2:6">
      <c r="B807" s="191">
        <v>42578</v>
      </c>
      <c r="C807" s="250">
        <v>0.02</v>
      </c>
      <c r="D807" s="205" t="s">
        <v>2119</v>
      </c>
      <c r="E807" s="112"/>
      <c r="F807" s="112"/>
    </row>
    <row r="808" spans="2:6">
      <c r="B808" s="191">
        <v>42578</v>
      </c>
      <c r="C808" s="250">
        <v>0.05</v>
      </c>
      <c r="D808" s="205" t="s">
        <v>2477</v>
      </c>
      <c r="E808" s="112"/>
      <c r="F808" s="112"/>
    </row>
    <row r="809" spans="2:6">
      <c r="B809" s="191">
        <v>42578</v>
      </c>
      <c r="C809" s="250">
        <v>0.36</v>
      </c>
      <c r="D809" s="205" t="s">
        <v>2478</v>
      </c>
      <c r="E809" s="112"/>
      <c r="F809" s="112"/>
    </row>
    <row r="810" spans="2:6">
      <c r="B810" s="191">
        <v>42578</v>
      </c>
      <c r="C810" s="250">
        <v>0.92</v>
      </c>
      <c r="D810" s="205" t="s">
        <v>2479</v>
      </c>
      <c r="E810" s="112"/>
      <c r="F810" s="112"/>
    </row>
    <row r="811" spans="2:6">
      <c r="B811" s="191">
        <v>42578</v>
      </c>
      <c r="C811" s="250">
        <v>9.5</v>
      </c>
      <c r="D811" s="205" t="s">
        <v>2480</v>
      </c>
      <c r="E811" s="112"/>
      <c r="F811" s="112"/>
    </row>
    <row r="812" spans="2:6">
      <c r="B812" s="191">
        <v>42578</v>
      </c>
      <c r="C812" s="250">
        <v>0.35</v>
      </c>
      <c r="D812" s="205" t="s">
        <v>2481</v>
      </c>
      <c r="E812" s="112"/>
      <c r="F812" s="112"/>
    </row>
    <row r="813" spans="2:6">
      <c r="B813" s="191">
        <v>42578</v>
      </c>
      <c r="C813" s="250">
        <v>6</v>
      </c>
      <c r="D813" s="205" t="s">
        <v>2482</v>
      </c>
      <c r="E813" s="112"/>
      <c r="F813" s="112"/>
    </row>
    <row r="814" spans="2:6">
      <c r="B814" s="191">
        <v>42578</v>
      </c>
      <c r="C814" s="250">
        <v>142.1</v>
      </c>
      <c r="D814" s="205" t="s">
        <v>2483</v>
      </c>
      <c r="E814" s="112"/>
      <c r="F814" s="112"/>
    </row>
    <row r="815" spans="2:6">
      <c r="B815" s="191">
        <v>42578</v>
      </c>
      <c r="C815" s="250">
        <v>0.06</v>
      </c>
      <c r="D815" s="205" t="s">
        <v>2484</v>
      </c>
      <c r="E815" s="112"/>
      <c r="F815" s="112"/>
    </row>
    <row r="816" spans="2:6">
      <c r="B816" s="191">
        <v>42578</v>
      </c>
      <c r="C816" s="250">
        <v>0.04</v>
      </c>
      <c r="D816" s="205" t="s">
        <v>1093</v>
      </c>
      <c r="E816" s="112"/>
      <c r="F816" s="112"/>
    </row>
    <row r="817" spans="2:6">
      <c r="B817" s="191">
        <v>42578</v>
      </c>
      <c r="C817" s="250">
        <v>78.150000000000006</v>
      </c>
      <c r="D817" s="205" t="s">
        <v>2485</v>
      </c>
      <c r="E817" s="112"/>
      <c r="F817" s="112"/>
    </row>
    <row r="818" spans="2:6">
      <c r="B818" s="191">
        <v>42578</v>
      </c>
      <c r="C818" s="250">
        <v>6.96</v>
      </c>
      <c r="D818" s="205" t="s">
        <v>2486</v>
      </c>
      <c r="E818" s="112"/>
      <c r="F818" s="112"/>
    </row>
    <row r="819" spans="2:6">
      <c r="B819" s="191">
        <v>42578</v>
      </c>
      <c r="C819" s="250">
        <v>0.08</v>
      </c>
      <c r="D819" s="205" t="s">
        <v>2487</v>
      </c>
      <c r="E819" s="112"/>
      <c r="F819" s="112"/>
    </row>
    <row r="820" spans="2:6">
      <c r="B820" s="191">
        <v>42578</v>
      </c>
      <c r="C820" s="250">
        <v>0.06</v>
      </c>
      <c r="D820" s="205" t="s">
        <v>2315</v>
      </c>
      <c r="E820" s="112"/>
      <c r="F820" s="112"/>
    </row>
    <row r="821" spans="2:6">
      <c r="B821" s="191">
        <v>42578</v>
      </c>
      <c r="C821" s="250">
        <v>1000</v>
      </c>
      <c r="D821" s="205" t="s">
        <v>1924</v>
      </c>
      <c r="E821" s="112"/>
      <c r="F821" s="112"/>
    </row>
    <row r="822" spans="2:6">
      <c r="B822" s="191">
        <v>42578</v>
      </c>
      <c r="C822" s="250">
        <v>45.76</v>
      </c>
      <c r="D822" s="205" t="s">
        <v>2488</v>
      </c>
      <c r="E822" s="112"/>
      <c r="F822" s="112"/>
    </row>
    <row r="823" spans="2:6">
      <c r="B823" s="191">
        <v>42578</v>
      </c>
      <c r="C823" s="250">
        <v>0.01</v>
      </c>
      <c r="D823" s="205" t="s">
        <v>2489</v>
      </c>
      <c r="E823" s="112"/>
      <c r="F823" s="112"/>
    </row>
    <row r="824" spans="2:6">
      <c r="B824" s="191">
        <v>42578</v>
      </c>
      <c r="C824" s="250">
        <v>0.23</v>
      </c>
      <c r="D824" s="205" t="s">
        <v>2069</v>
      </c>
      <c r="E824" s="112"/>
      <c r="F824" s="112"/>
    </row>
    <row r="825" spans="2:6">
      <c r="B825" s="191">
        <v>42578</v>
      </c>
      <c r="C825" s="250">
        <v>1.3</v>
      </c>
      <c r="D825" s="206" t="s">
        <v>130</v>
      </c>
      <c r="E825" s="112"/>
      <c r="F825" s="112"/>
    </row>
    <row r="826" spans="2:6">
      <c r="B826" s="191">
        <v>42578</v>
      </c>
      <c r="C826" s="250">
        <v>21.05</v>
      </c>
      <c r="D826" s="205" t="s">
        <v>1875</v>
      </c>
      <c r="E826" s="112"/>
      <c r="F826" s="112"/>
    </row>
    <row r="827" spans="2:6">
      <c r="B827" s="191">
        <v>42578</v>
      </c>
      <c r="C827" s="250">
        <v>4.8</v>
      </c>
      <c r="D827" s="205" t="s">
        <v>2490</v>
      </c>
      <c r="E827" s="112"/>
      <c r="F827" s="112"/>
    </row>
    <row r="828" spans="2:6">
      <c r="B828" s="191">
        <v>42578</v>
      </c>
      <c r="C828" s="250">
        <v>0.04</v>
      </c>
      <c r="D828" s="205" t="s">
        <v>1910</v>
      </c>
      <c r="E828" s="112"/>
      <c r="F828" s="112"/>
    </row>
    <row r="829" spans="2:6">
      <c r="B829" s="191">
        <v>42578</v>
      </c>
      <c r="C829" s="250">
        <v>3.53</v>
      </c>
      <c r="D829" s="205" t="s">
        <v>2491</v>
      </c>
      <c r="E829" s="112"/>
      <c r="F829" s="112"/>
    </row>
    <row r="830" spans="2:6">
      <c r="B830" s="191">
        <v>42578</v>
      </c>
      <c r="C830" s="250">
        <v>1.3</v>
      </c>
      <c r="D830" s="205" t="s">
        <v>2368</v>
      </c>
      <c r="E830" s="112"/>
      <c r="F830" s="112"/>
    </row>
    <row r="831" spans="2:6">
      <c r="B831" s="191">
        <v>42578</v>
      </c>
      <c r="C831" s="250">
        <v>8</v>
      </c>
      <c r="D831" s="205" t="s">
        <v>925</v>
      </c>
      <c r="E831" s="112"/>
      <c r="F831" s="112"/>
    </row>
    <row r="832" spans="2:6">
      <c r="B832" s="191">
        <v>42578</v>
      </c>
      <c r="C832" s="250">
        <v>0.25</v>
      </c>
      <c r="D832" s="205" t="s">
        <v>2492</v>
      </c>
    </row>
    <row r="833" spans="2:4">
      <c r="B833" s="191">
        <v>42578</v>
      </c>
      <c r="C833" s="250">
        <v>2.06</v>
      </c>
      <c r="D833" s="205" t="s">
        <v>1965</v>
      </c>
    </row>
    <row r="834" spans="2:4" s="90" customFormat="1">
      <c r="B834" s="191">
        <v>42578</v>
      </c>
      <c r="C834" s="250">
        <v>0.47</v>
      </c>
      <c r="D834" s="205" t="s">
        <v>2326</v>
      </c>
    </row>
    <row r="835" spans="2:4" s="90" customFormat="1">
      <c r="B835" s="191">
        <v>42578</v>
      </c>
      <c r="C835" s="250">
        <v>0.11</v>
      </c>
      <c r="D835" s="205" t="s">
        <v>1890</v>
      </c>
    </row>
    <row r="836" spans="2:4" s="90" customFormat="1">
      <c r="B836" s="191">
        <v>42578</v>
      </c>
      <c r="C836" s="250">
        <v>0.9</v>
      </c>
      <c r="D836" s="205" t="s">
        <v>2493</v>
      </c>
    </row>
    <row r="837" spans="2:4" s="90" customFormat="1">
      <c r="B837" s="191">
        <v>42578</v>
      </c>
      <c r="C837" s="250">
        <v>0.17</v>
      </c>
      <c r="D837" s="205" t="s">
        <v>2204</v>
      </c>
    </row>
    <row r="838" spans="2:4" s="90" customFormat="1">
      <c r="B838" s="191">
        <v>42578</v>
      </c>
      <c r="C838" s="250">
        <v>0.04</v>
      </c>
      <c r="D838" s="205" t="s">
        <v>2494</v>
      </c>
    </row>
    <row r="839" spans="2:4" s="90" customFormat="1">
      <c r="B839" s="191">
        <v>42578</v>
      </c>
      <c r="C839" s="250">
        <v>0.04</v>
      </c>
      <c r="D839" s="205" t="s">
        <v>1965</v>
      </c>
    </row>
    <row r="840" spans="2:4">
      <c r="B840" s="191">
        <v>42578</v>
      </c>
      <c r="C840" s="250">
        <v>180</v>
      </c>
      <c r="D840" s="205" t="s">
        <v>2495</v>
      </c>
    </row>
    <row r="841" spans="2:4">
      <c r="B841" s="191">
        <v>42579</v>
      </c>
      <c r="C841" s="250">
        <v>0.56000000000000005</v>
      </c>
      <c r="D841" s="205" t="s">
        <v>1965</v>
      </c>
    </row>
    <row r="842" spans="2:4">
      <c r="B842" s="191">
        <v>42579</v>
      </c>
      <c r="C842" s="250">
        <v>100</v>
      </c>
      <c r="D842" s="205" t="s">
        <v>1891</v>
      </c>
    </row>
    <row r="843" spans="2:4">
      <c r="B843" s="191">
        <v>42579</v>
      </c>
      <c r="C843" s="250">
        <v>0.44</v>
      </c>
      <c r="D843" s="205" t="s">
        <v>2496</v>
      </c>
    </row>
    <row r="844" spans="2:4">
      <c r="B844" s="191">
        <v>42579</v>
      </c>
      <c r="C844" s="250">
        <v>0.56000000000000005</v>
      </c>
      <c r="D844" s="205" t="s">
        <v>2326</v>
      </c>
    </row>
    <row r="845" spans="2:4">
      <c r="B845" s="191">
        <v>42579</v>
      </c>
      <c r="C845" s="250">
        <v>0.01</v>
      </c>
      <c r="D845" s="205" t="s">
        <v>1965</v>
      </c>
    </row>
    <row r="846" spans="2:4">
      <c r="B846" s="191">
        <v>42579</v>
      </c>
      <c r="C846" s="250">
        <v>0.35</v>
      </c>
      <c r="D846" s="205" t="s">
        <v>2497</v>
      </c>
    </row>
    <row r="847" spans="2:4">
      <c r="B847" s="191">
        <v>42579</v>
      </c>
      <c r="C847" s="250">
        <v>8.0500000000000007</v>
      </c>
      <c r="D847" s="205" t="s">
        <v>1725</v>
      </c>
    </row>
    <row r="848" spans="2:4">
      <c r="B848" s="191">
        <v>42579</v>
      </c>
      <c r="C848" s="250">
        <v>0.06</v>
      </c>
      <c r="D848" s="205" t="s">
        <v>2498</v>
      </c>
    </row>
    <row r="849" spans="2:4">
      <c r="B849" s="191">
        <v>42579</v>
      </c>
      <c r="C849" s="250">
        <v>0.03</v>
      </c>
      <c r="D849" s="205" t="s">
        <v>2499</v>
      </c>
    </row>
    <row r="850" spans="2:4">
      <c r="B850" s="191">
        <v>42579</v>
      </c>
      <c r="C850" s="250">
        <v>20.03</v>
      </c>
      <c r="D850" s="205" t="s">
        <v>2500</v>
      </c>
    </row>
    <row r="851" spans="2:4">
      <c r="B851" s="191">
        <v>42579</v>
      </c>
      <c r="C851" s="250">
        <v>0.32</v>
      </c>
      <c r="D851" s="205" t="s">
        <v>1910</v>
      </c>
    </row>
    <row r="852" spans="2:4">
      <c r="B852" s="191">
        <v>42579</v>
      </c>
      <c r="C852" s="250">
        <v>28.75</v>
      </c>
      <c r="D852" s="205" t="s">
        <v>2501</v>
      </c>
    </row>
    <row r="853" spans="2:4">
      <c r="B853" s="191">
        <v>42579</v>
      </c>
      <c r="C853" s="250">
        <v>101.74</v>
      </c>
      <c r="D853" s="205" t="s">
        <v>404</v>
      </c>
    </row>
    <row r="854" spans="2:4">
      <c r="B854" s="191">
        <v>42579</v>
      </c>
      <c r="C854" s="250">
        <v>1.2</v>
      </c>
      <c r="D854" s="205" t="s">
        <v>2464</v>
      </c>
    </row>
    <row r="855" spans="2:4">
      <c r="B855" s="191">
        <v>42579</v>
      </c>
      <c r="C855" s="250">
        <v>58.5</v>
      </c>
      <c r="D855" s="205" t="s">
        <v>2502</v>
      </c>
    </row>
    <row r="856" spans="2:4">
      <c r="B856" s="191">
        <v>42579</v>
      </c>
      <c r="C856" s="250">
        <v>0.2</v>
      </c>
      <c r="D856" s="205" t="s">
        <v>404</v>
      </c>
    </row>
    <row r="857" spans="2:4">
      <c r="B857" s="191">
        <v>42579</v>
      </c>
      <c r="C857" s="250">
        <v>0.99</v>
      </c>
      <c r="D857" s="205" t="s">
        <v>1976</v>
      </c>
    </row>
    <row r="858" spans="2:4">
      <c r="B858" s="191">
        <v>42579</v>
      </c>
      <c r="C858" s="250">
        <v>10</v>
      </c>
      <c r="D858" s="205" t="s">
        <v>2503</v>
      </c>
    </row>
    <row r="859" spans="2:4">
      <c r="B859" s="191">
        <v>42579</v>
      </c>
      <c r="C859" s="250">
        <v>86</v>
      </c>
      <c r="D859" s="205" t="s">
        <v>2504</v>
      </c>
    </row>
    <row r="860" spans="2:4">
      <c r="B860" s="191">
        <v>42579</v>
      </c>
      <c r="C860" s="250">
        <v>0.87</v>
      </c>
      <c r="D860" s="205" t="s">
        <v>1199</v>
      </c>
    </row>
    <row r="861" spans="2:4">
      <c r="B861" s="191">
        <v>42579</v>
      </c>
      <c r="C861" s="250">
        <v>0.9</v>
      </c>
      <c r="D861" s="205" t="s">
        <v>2505</v>
      </c>
    </row>
    <row r="862" spans="2:4">
      <c r="B862" s="191">
        <v>42579</v>
      </c>
      <c r="C862" s="250">
        <v>10.8</v>
      </c>
      <c r="D862" s="205" t="s">
        <v>2506</v>
      </c>
    </row>
    <row r="863" spans="2:4">
      <c r="B863" s="191">
        <v>42579</v>
      </c>
      <c r="C863" s="250">
        <v>3.8</v>
      </c>
      <c r="D863" s="205" t="s">
        <v>2507</v>
      </c>
    </row>
    <row r="864" spans="2:4">
      <c r="B864" s="191">
        <v>42579</v>
      </c>
      <c r="C864" s="250">
        <v>1.89</v>
      </c>
      <c r="D864" s="205" t="s">
        <v>2508</v>
      </c>
    </row>
    <row r="865" spans="2:4">
      <c r="B865" s="191">
        <v>42579</v>
      </c>
      <c r="C865" s="250">
        <v>0.1</v>
      </c>
      <c r="D865" s="205" t="s">
        <v>2509</v>
      </c>
    </row>
    <row r="866" spans="2:4">
      <c r="B866" s="191">
        <v>42579</v>
      </c>
      <c r="C866" s="250">
        <v>0.56999999999999995</v>
      </c>
      <c r="D866" s="205" t="s">
        <v>2510</v>
      </c>
    </row>
    <row r="867" spans="2:4">
      <c r="B867" s="191">
        <v>42579</v>
      </c>
      <c r="C867" s="250">
        <v>22.45</v>
      </c>
      <c r="D867" s="205" t="s">
        <v>2511</v>
      </c>
    </row>
    <row r="868" spans="2:4">
      <c r="B868" s="191">
        <v>42579</v>
      </c>
      <c r="C868" s="250">
        <v>0.11</v>
      </c>
      <c r="D868" s="205" t="s">
        <v>2512</v>
      </c>
    </row>
    <row r="869" spans="2:4">
      <c r="B869" s="191">
        <v>42579</v>
      </c>
      <c r="C869" s="250">
        <v>0.85</v>
      </c>
      <c r="D869" s="205" t="s">
        <v>2513</v>
      </c>
    </row>
    <row r="870" spans="2:4">
      <c r="B870" s="191">
        <v>42579</v>
      </c>
      <c r="C870" s="250">
        <v>0.04</v>
      </c>
      <c r="D870" s="205" t="s">
        <v>2514</v>
      </c>
    </row>
    <row r="871" spans="2:4">
      <c r="B871" s="191">
        <v>42579</v>
      </c>
      <c r="C871" s="250">
        <v>0.42</v>
      </c>
      <c r="D871" s="205" t="s">
        <v>2515</v>
      </c>
    </row>
    <row r="872" spans="2:4">
      <c r="B872" s="191">
        <v>42579</v>
      </c>
      <c r="C872" s="250">
        <v>0.85</v>
      </c>
      <c r="D872" s="205" t="s">
        <v>2516</v>
      </c>
    </row>
    <row r="873" spans="2:4">
      <c r="B873" s="191">
        <v>42579</v>
      </c>
      <c r="C873" s="250">
        <v>0.82</v>
      </c>
      <c r="D873" s="205" t="s">
        <v>2196</v>
      </c>
    </row>
    <row r="874" spans="2:4">
      <c r="B874" s="191">
        <v>42579</v>
      </c>
      <c r="C874" s="250">
        <v>0.39</v>
      </c>
      <c r="D874" s="205" t="s">
        <v>2517</v>
      </c>
    </row>
    <row r="875" spans="2:4">
      <c r="B875" s="191">
        <v>42579</v>
      </c>
      <c r="C875" s="250">
        <v>7.1</v>
      </c>
      <c r="D875" s="205" t="s">
        <v>2518</v>
      </c>
    </row>
    <row r="876" spans="2:4">
      <c r="B876" s="191">
        <v>42579</v>
      </c>
      <c r="C876" s="250">
        <v>0.89</v>
      </c>
      <c r="D876" s="205" t="s">
        <v>2386</v>
      </c>
    </row>
    <row r="877" spans="2:4">
      <c r="B877" s="191">
        <v>42579</v>
      </c>
      <c r="C877" s="250">
        <v>1.5</v>
      </c>
      <c r="D877" s="205" t="s">
        <v>2519</v>
      </c>
    </row>
    <row r="878" spans="2:4">
      <c r="B878" s="191">
        <v>42579</v>
      </c>
      <c r="C878" s="250">
        <v>0.5</v>
      </c>
      <c r="D878" s="205" t="s">
        <v>356</v>
      </c>
    </row>
    <row r="879" spans="2:4">
      <c r="B879" s="191">
        <v>42579</v>
      </c>
      <c r="C879" s="250">
        <v>0.7</v>
      </c>
      <c r="D879" s="205" t="s">
        <v>2520</v>
      </c>
    </row>
    <row r="880" spans="2:4">
      <c r="B880" s="191">
        <v>42579</v>
      </c>
      <c r="C880" s="250">
        <v>2.5</v>
      </c>
      <c r="D880" s="205" t="s">
        <v>2521</v>
      </c>
    </row>
    <row r="881" spans="2:4">
      <c r="B881" s="191">
        <v>42579</v>
      </c>
      <c r="C881" s="250">
        <v>1</v>
      </c>
      <c r="D881" s="205" t="s">
        <v>2522</v>
      </c>
    </row>
    <row r="882" spans="2:4">
      <c r="B882" s="191">
        <v>42579</v>
      </c>
      <c r="C882" s="250">
        <v>0.8</v>
      </c>
      <c r="D882" s="205" t="s">
        <v>2523</v>
      </c>
    </row>
    <row r="883" spans="2:4">
      <c r="B883" s="191">
        <v>42579</v>
      </c>
      <c r="C883" s="250">
        <v>13.76</v>
      </c>
      <c r="D883" s="205" t="s">
        <v>2524</v>
      </c>
    </row>
    <row r="884" spans="2:4">
      <c r="B884" s="191">
        <v>42579</v>
      </c>
      <c r="C884" s="250">
        <v>8.0299999999999994</v>
      </c>
      <c r="D884" s="205" t="s">
        <v>2525</v>
      </c>
    </row>
    <row r="885" spans="2:4">
      <c r="B885" s="191">
        <v>42579</v>
      </c>
      <c r="C885" s="250">
        <v>17.61</v>
      </c>
      <c r="D885" s="205" t="s">
        <v>2526</v>
      </c>
    </row>
    <row r="886" spans="2:4">
      <c r="B886" s="191">
        <v>42579</v>
      </c>
      <c r="C886" s="250">
        <v>53.54</v>
      </c>
      <c r="D886" s="205" t="s">
        <v>2527</v>
      </c>
    </row>
    <row r="887" spans="2:4">
      <c r="B887" s="191">
        <v>42579</v>
      </c>
      <c r="C887" s="250">
        <v>500.65</v>
      </c>
      <c r="D887" s="205" t="s">
        <v>2528</v>
      </c>
    </row>
    <row r="888" spans="2:4">
      <c r="B888" s="191">
        <v>42579</v>
      </c>
      <c r="C888" s="250">
        <v>45.25</v>
      </c>
      <c r="D888" s="205" t="s">
        <v>2529</v>
      </c>
    </row>
    <row r="889" spans="2:4">
      <c r="B889" s="191">
        <v>42579</v>
      </c>
      <c r="C889" s="250">
        <v>0.11</v>
      </c>
      <c r="D889" s="205" t="s">
        <v>2530</v>
      </c>
    </row>
    <row r="890" spans="2:4">
      <c r="B890" s="191">
        <v>42579</v>
      </c>
      <c r="C890" s="250">
        <v>7.6</v>
      </c>
      <c r="D890" s="205" t="s">
        <v>2531</v>
      </c>
    </row>
    <row r="891" spans="2:4">
      <c r="B891" s="191">
        <v>42579</v>
      </c>
      <c r="C891" s="250">
        <v>7.0000000000000007E-2</v>
      </c>
      <c r="D891" s="205" t="s">
        <v>2532</v>
      </c>
    </row>
    <row r="892" spans="2:4">
      <c r="B892" s="191">
        <v>42579</v>
      </c>
      <c r="C892" s="250">
        <v>7.0000000000000007E-2</v>
      </c>
      <c r="D892" s="205" t="s">
        <v>2533</v>
      </c>
    </row>
    <row r="893" spans="2:4">
      <c r="B893" s="191">
        <v>42579</v>
      </c>
      <c r="C893" s="250">
        <v>0.01</v>
      </c>
      <c r="D893" s="205" t="s">
        <v>2534</v>
      </c>
    </row>
    <row r="894" spans="2:4">
      <c r="B894" s="191">
        <v>42579</v>
      </c>
      <c r="C894" s="250">
        <v>4.5999999999999996</v>
      </c>
      <c r="D894" s="205" t="s">
        <v>2535</v>
      </c>
    </row>
    <row r="895" spans="2:4">
      <c r="B895" s="191">
        <v>42579</v>
      </c>
      <c r="C895" s="250">
        <v>0.32</v>
      </c>
      <c r="D895" s="205" t="s">
        <v>2536</v>
      </c>
    </row>
    <row r="896" spans="2:4">
      <c r="B896" s="191">
        <v>42579</v>
      </c>
      <c r="C896" s="250">
        <v>12.8</v>
      </c>
      <c r="D896" s="205" t="s">
        <v>2537</v>
      </c>
    </row>
    <row r="897" spans="2:4">
      <c r="B897" s="191">
        <v>42579</v>
      </c>
      <c r="C897" s="250">
        <v>6</v>
      </c>
      <c r="D897" s="205" t="s">
        <v>2538</v>
      </c>
    </row>
    <row r="898" spans="2:4">
      <c r="B898" s="191">
        <v>42579</v>
      </c>
      <c r="C898" s="250">
        <v>3.54</v>
      </c>
      <c r="D898" s="205" t="s">
        <v>2539</v>
      </c>
    </row>
    <row r="899" spans="2:4">
      <c r="B899" s="191">
        <v>42580</v>
      </c>
      <c r="C899" s="250">
        <v>0.63</v>
      </c>
      <c r="D899" s="205" t="s">
        <v>2540</v>
      </c>
    </row>
    <row r="900" spans="2:4">
      <c r="B900" s="191">
        <v>42580</v>
      </c>
      <c r="C900" s="250">
        <v>0.04</v>
      </c>
      <c r="D900" s="205" t="s">
        <v>2176</v>
      </c>
    </row>
    <row r="901" spans="2:4">
      <c r="B901" s="191">
        <v>42580</v>
      </c>
      <c r="C901" s="250">
        <v>0.65</v>
      </c>
      <c r="D901" s="205" t="s">
        <v>2541</v>
      </c>
    </row>
    <row r="902" spans="2:4">
      <c r="B902" s="191">
        <v>42580</v>
      </c>
      <c r="C902" s="250">
        <v>0.8</v>
      </c>
      <c r="D902" s="205" t="s">
        <v>2542</v>
      </c>
    </row>
    <row r="903" spans="2:4">
      <c r="B903" s="191">
        <v>42580</v>
      </c>
      <c r="C903" s="250">
        <v>0.65</v>
      </c>
      <c r="D903" s="205" t="s">
        <v>2301</v>
      </c>
    </row>
    <row r="904" spans="2:4">
      <c r="B904" s="191">
        <v>42580</v>
      </c>
      <c r="C904" s="250">
        <v>0.06</v>
      </c>
      <c r="D904" s="205" t="s">
        <v>2182</v>
      </c>
    </row>
    <row r="905" spans="2:4">
      <c r="B905" s="191">
        <v>42580</v>
      </c>
      <c r="C905" s="250">
        <v>0.03</v>
      </c>
      <c r="D905" s="205" t="s">
        <v>2543</v>
      </c>
    </row>
    <row r="906" spans="2:4">
      <c r="B906" s="191">
        <v>42580</v>
      </c>
      <c r="C906" s="250">
        <v>2.35</v>
      </c>
      <c r="D906" s="205" t="s">
        <v>2544</v>
      </c>
    </row>
    <row r="907" spans="2:4">
      <c r="B907" s="191">
        <v>42580</v>
      </c>
      <c r="C907" s="250">
        <v>15.93</v>
      </c>
      <c r="D907" s="205" t="s">
        <v>2545</v>
      </c>
    </row>
    <row r="908" spans="2:4">
      <c r="B908" s="191">
        <v>42580</v>
      </c>
      <c r="C908" s="250">
        <v>0.18</v>
      </c>
      <c r="D908" s="205" t="s">
        <v>2505</v>
      </c>
    </row>
    <row r="909" spans="2:4">
      <c r="B909" s="191">
        <v>42580</v>
      </c>
      <c r="C909" s="250">
        <v>0.36</v>
      </c>
      <c r="D909" s="205" t="s">
        <v>2546</v>
      </c>
    </row>
    <row r="910" spans="2:4">
      <c r="B910" s="191">
        <v>42580</v>
      </c>
      <c r="C910" s="250">
        <v>0.05</v>
      </c>
      <c r="D910" s="205" t="s">
        <v>2547</v>
      </c>
    </row>
    <row r="911" spans="2:4">
      <c r="B911" s="191">
        <v>42580</v>
      </c>
      <c r="C911" s="250">
        <v>0.05</v>
      </c>
      <c r="D911" s="205" t="s">
        <v>2548</v>
      </c>
    </row>
    <row r="912" spans="2:4">
      <c r="B912" s="191">
        <v>42580</v>
      </c>
      <c r="C912" s="250">
        <v>0.04</v>
      </c>
      <c r="D912" s="205" t="s">
        <v>2549</v>
      </c>
    </row>
    <row r="913" spans="2:4">
      <c r="B913" s="191">
        <v>42580</v>
      </c>
      <c r="C913" s="250">
        <v>0.87</v>
      </c>
      <c r="D913" s="205" t="s">
        <v>2550</v>
      </c>
    </row>
    <row r="914" spans="2:4">
      <c r="B914" s="191">
        <v>42580</v>
      </c>
      <c r="C914" s="250">
        <v>0.01</v>
      </c>
      <c r="D914" s="205" t="s">
        <v>2551</v>
      </c>
    </row>
    <row r="915" spans="2:4">
      <c r="B915" s="191">
        <v>42580</v>
      </c>
      <c r="C915" s="250">
        <v>0.19</v>
      </c>
      <c r="D915" s="205" t="s">
        <v>2552</v>
      </c>
    </row>
    <row r="916" spans="2:4">
      <c r="B916" s="191">
        <v>42580</v>
      </c>
      <c r="C916" s="250">
        <v>7.0000000000000007E-2</v>
      </c>
      <c r="D916" s="205" t="s">
        <v>2553</v>
      </c>
    </row>
    <row r="917" spans="2:4">
      <c r="B917" s="191">
        <v>42580</v>
      </c>
      <c r="C917" s="250">
        <v>7.0000000000000007E-2</v>
      </c>
      <c r="D917" s="205" t="s">
        <v>2554</v>
      </c>
    </row>
    <row r="918" spans="2:4">
      <c r="B918" s="191">
        <v>42580</v>
      </c>
      <c r="C918" s="250">
        <v>10.65</v>
      </c>
      <c r="D918" s="205" t="s">
        <v>2555</v>
      </c>
    </row>
    <row r="919" spans="2:4">
      <c r="B919" s="191">
        <v>42580</v>
      </c>
      <c r="C919" s="250">
        <v>2.8</v>
      </c>
      <c r="D919" s="205" t="s">
        <v>2556</v>
      </c>
    </row>
    <row r="920" spans="2:4">
      <c r="B920" s="191">
        <v>42580</v>
      </c>
      <c r="C920" s="250">
        <v>36.700000000000003</v>
      </c>
      <c r="D920" s="205" t="s">
        <v>2557</v>
      </c>
    </row>
    <row r="921" spans="2:4">
      <c r="B921" s="191">
        <v>42580</v>
      </c>
      <c r="C921" s="250">
        <v>88.4</v>
      </c>
      <c r="D921" s="205" t="s">
        <v>2558</v>
      </c>
    </row>
    <row r="922" spans="2:4">
      <c r="B922" s="191">
        <v>42580</v>
      </c>
      <c r="C922" s="250">
        <v>0.12</v>
      </c>
      <c r="D922" s="205" t="s">
        <v>2559</v>
      </c>
    </row>
    <row r="923" spans="2:4">
      <c r="B923" s="191">
        <v>42580</v>
      </c>
      <c r="C923" s="250">
        <v>17.34</v>
      </c>
      <c r="D923" s="205" t="s">
        <v>1890</v>
      </c>
    </row>
    <row r="924" spans="2:4">
      <c r="B924" s="191">
        <v>42580</v>
      </c>
      <c r="C924" s="250">
        <v>5.32</v>
      </c>
      <c r="D924" s="205" t="s">
        <v>2560</v>
      </c>
    </row>
    <row r="925" spans="2:4">
      <c r="B925" s="191">
        <v>42580</v>
      </c>
      <c r="C925" s="250">
        <v>0.22</v>
      </c>
      <c r="D925" s="205" t="s">
        <v>1893</v>
      </c>
    </row>
    <row r="926" spans="2:4">
      <c r="B926" s="191">
        <v>42580</v>
      </c>
      <c r="C926" s="250">
        <v>0.1</v>
      </c>
      <c r="D926" s="205" t="s">
        <v>2326</v>
      </c>
    </row>
    <row r="927" spans="2:4">
      <c r="B927" s="191">
        <v>42580</v>
      </c>
      <c r="C927" s="250">
        <v>0.19</v>
      </c>
      <c r="D927" s="205" t="s">
        <v>1965</v>
      </c>
    </row>
    <row r="928" spans="2:4">
      <c r="B928" s="191">
        <v>42580</v>
      </c>
      <c r="C928" s="250">
        <v>0.35</v>
      </c>
      <c r="D928" s="205" t="s">
        <v>1890</v>
      </c>
    </row>
    <row r="929" spans="2:4">
      <c r="B929" s="191">
        <v>42580</v>
      </c>
      <c r="C929" s="250">
        <v>0.03</v>
      </c>
      <c r="D929" s="205" t="s">
        <v>570</v>
      </c>
    </row>
    <row r="930" spans="2:4">
      <c r="B930" s="191">
        <v>42580</v>
      </c>
      <c r="C930" s="250">
        <v>0.14000000000000001</v>
      </c>
      <c r="D930" s="205" t="s">
        <v>2561</v>
      </c>
    </row>
    <row r="931" spans="2:4">
      <c r="B931" s="191">
        <v>42580</v>
      </c>
      <c r="C931" s="250">
        <v>0.04</v>
      </c>
      <c r="D931" s="205" t="s">
        <v>2562</v>
      </c>
    </row>
    <row r="932" spans="2:4">
      <c r="B932" s="191">
        <v>42580</v>
      </c>
      <c r="C932" s="250">
        <v>42.15</v>
      </c>
      <c r="D932" s="205" t="s">
        <v>2563</v>
      </c>
    </row>
    <row r="933" spans="2:4">
      <c r="B933" s="191">
        <v>42580</v>
      </c>
      <c r="C933" s="250">
        <v>0.66</v>
      </c>
      <c r="D933" s="205" t="s">
        <v>2564</v>
      </c>
    </row>
    <row r="934" spans="2:4">
      <c r="B934" s="191">
        <v>42580</v>
      </c>
      <c r="C934" s="250">
        <v>62</v>
      </c>
      <c r="D934" s="205" t="s">
        <v>2565</v>
      </c>
    </row>
    <row r="935" spans="2:4">
      <c r="B935" s="191">
        <v>42580</v>
      </c>
      <c r="C935" s="250">
        <v>7.0000000000000007E-2</v>
      </c>
      <c r="D935" s="205" t="s">
        <v>2069</v>
      </c>
    </row>
    <row r="936" spans="2:4">
      <c r="B936" s="191">
        <v>42580</v>
      </c>
      <c r="C936" s="250">
        <v>498.25</v>
      </c>
      <c r="D936" s="205" t="s">
        <v>2566</v>
      </c>
    </row>
    <row r="937" spans="2:4">
      <c r="B937" s="191">
        <v>42580</v>
      </c>
      <c r="C937" s="250">
        <v>7.0000000000000007E-2</v>
      </c>
      <c r="D937" s="205" t="s">
        <v>2465</v>
      </c>
    </row>
    <row r="938" spans="2:4">
      <c r="B938" s="191">
        <v>42580</v>
      </c>
      <c r="C938" s="250">
        <v>0.01</v>
      </c>
      <c r="D938" s="205" t="s">
        <v>2567</v>
      </c>
    </row>
    <row r="939" spans="2:4">
      <c r="B939" s="191">
        <v>42580</v>
      </c>
      <c r="C939" s="250">
        <v>3.56</v>
      </c>
      <c r="D939" s="205" t="s">
        <v>2568</v>
      </c>
    </row>
    <row r="940" spans="2:4">
      <c r="B940" s="191">
        <v>42580</v>
      </c>
      <c r="C940" s="250">
        <v>0.04</v>
      </c>
      <c r="D940" s="205" t="s">
        <v>2569</v>
      </c>
    </row>
    <row r="941" spans="2:4">
      <c r="B941" s="191">
        <v>42581</v>
      </c>
      <c r="C941" s="250">
        <v>0.23</v>
      </c>
      <c r="D941" s="205" t="s">
        <v>936</v>
      </c>
    </row>
    <row r="942" spans="2:4">
      <c r="B942" s="191">
        <v>42581</v>
      </c>
      <c r="C942" s="250">
        <v>1.86</v>
      </c>
      <c r="D942" s="205" t="s">
        <v>2570</v>
      </c>
    </row>
    <row r="943" spans="2:4">
      <c r="B943" s="191">
        <v>42581</v>
      </c>
      <c r="C943" s="250">
        <v>25.02</v>
      </c>
      <c r="D943" s="205" t="s">
        <v>2571</v>
      </c>
    </row>
    <row r="944" spans="2:4">
      <c r="B944" s="191">
        <v>42581</v>
      </c>
      <c r="C944" s="250">
        <v>128.86000000000001</v>
      </c>
      <c r="D944" s="205" t="s">
        <v>2572</v>
      </c>
    </row>
    <row r="945" spans="2:4">
      <c r="B945" s="191">
        <v>42552</v>
      </c>
      <c r="C945" s="250">
        <v>7.72</v>
      </c>
      <c r="D945" s="205" t="s">
        <v>2396</v>
      </c>
    </row>
    <row r="946" spans="2:4">
      <c r="B946" s="191">
        <v>42552</v>
      </c>
      <c r="C946" s="250">
        <v>19.03</v>
      </c>
      <c r="D946" s="205" t="s">
        <v>5249</v>
      </c>
    </row>
    <row r="947" spans="2:4">
      <c r="B947" s="191">
        <v>42552</v>
      </c>
      <c r="C947" s="250">
        <v>22.01</v>
      </c>
      <c r="D947" s="205" t="s">
        <v>5250</v>
      </c>
    </row>
    <row r="948" spans="2:4">
      <c r="B948" s="191">
        <v>42552</v>
      </c>
      <c r="C948" s="250">
        <v>45.2</v>
      </c>
      <c r="D948" s="205" t="s">
        <v>624</v>
      </c>
    </row>
    <row r="949" spans="2:4">
      <c r="B949" s="191">
        <v>42552</v>
      </c>
      <c r="C949" s="250">
        <v>50</v>
      </c>
      <c r="D949" s="205" t="s">
        <v>5251</v>
      </c>
    </row>
    <row r="950" spans="2:4">
      <c r="B950" s="191">
        <v>42552</v>
      </c>
      <c r="C950" s="250">
        <v>58.52</v>
      </c>
      <c r="D950" s="205" t="s">
        <v>629</v>
      </c>
    </row>
    <row r="951" spans="2:4">
      <c r="B951" s="191">
        <v>42552</v>
      </c>
      <c r="C951" s="250">
        <v>400</v>
      </c>
      <c r="D951" s="205" t="s">
        <v>5252</v>
      </c>
    </row>
    <row r="952" spans="2:4">
      <c r="B952" s="191">
        <v>42555</v>
      </c>
      <c r="C952" s="250">
        <v>86</v>
      </c>
      <c r="D952" s="205" t="s">
        <v>5253</v>
      </c>
    </row>
    <row r="953" spans="2:4">
      <c r="B953" s="191">
        <v>42555</v>
      </c>
      <c r="C953" s="250">
        <v>103.55</v>
      </c>
      <c r="D953" s="205" t="s">
        <v>5254</v>
      </c>
    </row>
    <row r="954" spans="2:4">
      <c r="B954" s="191">
        <v>42555</v>
      </c>
      <c r="C954" s="250">
        <v>190.91</v>
      </c>
      <c r="D954" s="205" t="s">
        <v>5255</v>
      </c>
    </row>
    <row r="955" spans="2:4">
      <c r="B955" s="191">
        <v>42555</v>
      </c>
      <c r="C955" s="250">
        <v>809.35</v>
      </c>
      <c r="D955" s="205" t="s">
        <v>5241</v>
      </c>
    </row>
    <row r="956" spans="2:4">
      <c r="B956" s="191">
        <v>42556</v>
      </c>
      <c r="C956" s="250">
        <v>0.16</v>
      </c>
      <c r="D956" s="205" t="s">
        <v>5256</v>
      </c>
    </row>
    <row r="957" spans="2:4">
      <c r="B957" s="191">
        <v>42556</v>
      </c>
      <c r="C957" s="250">
        <v>10</v>
      </c>
      <c r="D957" s="205" t="s">
        <v>5257</v>
      </c>
    </row>
    <row r="958" spans="2:4">
      <c r="B958" s="191">
        <v>42556</v>
      </c>
      <c r="C958" s="250">
        <v>10</v>
      </c>
      <c r="D958" s="205" t="s">
        <v>5258</v>
      </c>
    </row>
    <row r="959" spans="2:4">
      <c r="B959" s="191">
        <v>42556</v>
      </c>
      <c r="C959" s="250">
        <v>50</v>
      </c>
      <c r="D959" s="205" t="s">
        <v>5257</v>
      </c>
    </row>
    <row r="960" spans="2:4">
      <c r="B960" s="191">
        <v>42556</v>
      </c>
      <c r="C960" s="250">
        <v>55.04</v>
      </c>
      <c r="D960" s="205" t="s">
        <v>5259</v>
      </c>
    </row>
    <row r="961" spans="2:4">
      <c r="B961" s="191">
        <v>42556</v>
      </c>
      <c r="C961" s="250">
        <v>100</v>
      </c>
      <c r="D961" s="205" t="s">
        <v>5260</v>
      </c>
    </row>
    <row r="962" spans="2:4">
      <c r="B962" s="191">
        <v>42556</v>
      </c>
      <c r="C962" s="250">
        <v>100</v>
      </c>
      <c r="D962" s="205" t="s">
        <v>5261</v>
      </c>
    </row>
    <row r="963" spans="2:4">
      <c r="B963" s="191">
        <v>42557</v>
      </c>
      <c r="C963" s="250">
        <v>3</v>
      </c>
      <c r="D963" s="205" t="s">
        <v>5262</v>
      </c>
    </row>
    <row r="964" spans="2:4">
      <c r="B964" s="191">
        <v>42557</v>
      </c>
      <c r="C964" s="250">
        <v>200</v>
      </c>
      <c r="D964" s="205" t="s">
        <v>5242</v>
      </c>
    </row>
    <row r="965" spans="2:4">
      <c r="B965" s="191">
        <v>42558</v>
      </c>
      <c r="C965" s="250">
        <v>24.55</v>
      </c>
      <c r="D965" s="205" t="s">
        <v>5263</v>
      </c>
    </row>
    <row r="966" spans="2:4">
      <c r="B966" s="191">
        <v>42558</v>
      </c>
      <c r="C966" s="250">
        <v>30</v>
      </c>
      <c r="D966" s="205" t="s">
        <v>5243</v>
      </c>
    </row>
    <row r="967" spans="2:4">
      <c r="B967" s="191">
        <v>42558</v>
      </c>
      <c r="C967" s="250">
        <v>200</v>
      </c>
      <c r="D967" s="205" t="s">
        <v>5264</v>
      </c>
    </row>
    <row r="968" spans="2:4">
      <c r="B968" s="191">
        <v>42559</v>
      </c>
      <c r="C968" s="250">
        <v>50</v>
      </c>
      <c r="D968" s="205" t="s">
        <v>759</v>
      </c>
    </row>
    <row r="969" spans="2:4">
      <c r="B969" s="191">
        <v>42559</v>
      </c>
      <c r="C969" s="250">
        <v>1000</v>
      </c>
      <c r="D969" s="205" t="s">
        <v>5265</v>
      </c>
    </row>
    <row r="970" spans="2:4">
      <c r="B970" s="191">
        <v>42562</v>
      </c>
      <c r="C970" s="250">
        <v>0.03</v>
      </c>
      <c r="D970" s="205" t="s">
        <v>5266</v>
      </c>
    </row>
    <row r="971" spans="2:4">
      <c r="B971" s="191">
        <v>42562</v>
      </c>
      <c r="C971" s="250">
        <v>0.47</v>
      </c>
      <c r="D971" s="205" t="s">
        <v>1333</v>
      </c>
    </row>
    <row r="972" spans="2:4">
      <c r="B972" s="191">
        <v>42562</v>
      </c>
      <c r="C972" s="250">
        <v>6.46</v>
      </c>
      <c r="D972" s="205" t="s">
        <v>5267</v>
      </c>
    </row>
    <row r="973" spans="2:4">
      <c r="B973" s="191">
        <v>42562</v>
      </c>
      <c r="C973" s="250">
        <v>79.48</v>
      </c>
      <c r="D973" s="205" t="s">
        <v>5244</v>
      </c>
    </row>
    <row r="974" spans="2:4">
      <c r="B974" s="191">
        <v>42562</v>
      </c>
      <c r="C974" s="250">
        <v>141.25</v>
      </c>
      <c r="D974" s="205" t="s">
        <v>5245</v>
      </c>
    </row>
    <row r="975" spans="2:4">
      <c r="B975" s="191">
        <v>42562</v>
      </c>
      <c r="C975" s="250">
        <v>200</v>
      </c>
      <c r="D975" s="205" t="s">
        <v>5268</v>
      </c>
    </row>
    <row r="976" spans="2:4">
      <c r="B976" s="191">
        <v>42562</v>
      </c>
      <c r="C976" s="250">
        <v>400</v>
      </c>
      <c r="D976" s="205" t="s">
        <v>5269</v>
      </c>
    </row>
    <row r="977" spans="2:4">
      <c r="B977" s="191">
        <v>42562</v>
      </c>
      <c r="C977" s="250">
        <v>500</v>
      </c>
      <c r="D977" s="205" t="s">
        <v>5270</v>
      </c>
    </row>
    <row r="978" spans="2:4">
      <c r="B978" s="191">
        <v>42562</v>
      </c>
      <c r="C978" s="250">
        <v>2896.71</v>
      </c>
      <c r="D978" s="205" t="s">
        <v>5246</v>
      </c>
    </row>
    <row r="979" spans="2:4">
      <c r="B979" s="191">
        <v>42563</v>
      </c>
      <c r="C979" s="250">
        <v>200</v>
      </c>
      <c r="D979" s="205" t="s">
        <v>5271</v>
      </c>
    </row>
    <row r="980" spans="2:4">
      <c r="B980" s="191">
        <v>42563</v>
      </c>
      <c r="C980" s="250">
        <v>261.70999999999998</v>
      </c>
      <c r="D980" s="205" t="s">
        <v>5260</v>
      </c>
    </row>
    <row r="981" spans="2:4">
      <c r="B981" s="191">
        <v>42564</v>
      </c>
      <c r="C981" s="250">
        <v>0.8</v>
      </c>
      <c r="D981" s="205" t="s">
        <v>5272</v>
      </c>
    </row>
    <row r="982" spans="2:4">
      <c r="B982" s="191">
        <v>42564</v>
      </c>
      <c r="C982" s="250">
        <v>7.86</v>
      </c>
      <c r="D982" s="205" t="s">
        <v>5273</v>
      </c>
    </row>
    <row r="983" spans="2:4">
      <c r="B983" s="191">
        <v>42564</v>
      </c>
      <c r="C983" s="250">
        <v>8.1300000000000008</v>
      </c>
      <c r="D983" s="205" t="s">
        <v>5272</v>
      </c>
    </row>
    <row r="984" spans="2:4">
      <c r="B984" s="191">
        <v>42565</v>
      </c>
      <c r="C984" s="250">
        <v>0.02</v>
      </c>
      <c r="D984" s="205" t="s">
        <v>5274</v>
      </c>
    </row>
    <row r="985" spans="2:4">
      <c r="B985" s="191">
        <v>42565</v>
      </c>
      <c r="C985" s="250">
        <v>29.73</v>
      </c>
      <c r="D985" s="205" t="s">
        <v>5275</v>
      </c>
    </row>
    <row r="986" spans="2:4">
      <c r="B986" s="191">
        <v>42565</v>
      </c>
      <c r="C986" s="250">
        <v>84.07</v>
      </c>
      <c r="D986" s="205" t="s">
        <v>5276</v>
      </c>
    </row>
    <row r="987" spans="2:4">
      <c r="B987" s="191">
        <v>42565</v>
      </c>
      <c r="C987" s="250">
        <v>2314.25</v>
      </c>
      <c r="D987" s="205" t="s">
        <v>5277</v>
      </c>
    </row>
    <row r="988" spans="2:4">
      <c r="B988" s="191">
        <v>42566</v>
      </c>
      <c r="C988" s="250">
        <v>0.2</v>
      </c>
      <c r="D988" s="205" t="s">
        <v>5278</v>
      </c>
    </row>
    <row r="989" spans="2:4">
      <c r="B989" s="191">
        <v>42566</v>
      </c>
      <c r="C989" s="250">
        <v>6.34</v>
      </c>
      <c r="D989" s="205" t="s">
        <v>817</v>
      </c>
    </row>
    <row r="990" spans="2:4">
      <c r="B990" s="191">
        <v>42566</v>
      </c>
      <c r="C990" s="250">
        <v>61.35</v>
      </c>
      <c r="D990" s="205" t="s">
        <v>962</v>
      </c>
    </row>
    <row r="991" spans="2:4">
      <c r="B991" s="191">
        <v>42569</v>
      </c>
      <c r="C991" s="250">
        <v>29.28</v>
      </c>
      <c r="D991" s="205" t="s">
        <v>5279</v>
      </c>
    </row>
    <row r="992" spans="2:4">
      <c r="B992" s="191">
        <v>42569</v>
      </c>
      <c r="C992" s="250">
        <v>41</v>
      </c>
      <c r="D992" s="205" t="s">
        <v>5259</v>
      </c>
    </row>
    <row r="993" spans="2:4">
      <c r="B993" s="191">
        <v>42569</v>
      </c>
      <c r="C993" s="250">
        <v>60</v>
      </c>
      <c r="D993" s="205" t="s">
        <v>1498</v>
      </c>
    </row>
    <row r="994" spans="2:4">
      <c r="B994" s="191">
        <v>42569</v>
      </c>
      <c r="C994" s="250">
        <v>250</v>
      </c>
      <c r="D994" s="205" t="s">
        <v>5280</v>
      </c>
    </row>
    <row r="995" spans="2:4">
      <c r="B995" s="191">
        <v>42569</v>
      </c>
      <c r="C995" s="250">
        <v>300</v>
      </c>
      <c r="D995" s="205" t="s">
        <v>5281</v>
      </c>
    </row>
    <row r="996" spans="2:4">
      <c r="B996" s="191">
        <v>42569</v>
      </c>
      <c r="C996" s="250">
        <v>500</v>
      </c>
      <c r="D996" s="205" t="s">
        <v>5282</v>
      </c>
    </row>
    <row r="997" spans="2:4">
      <c r="B997" s="191">
        <v>42570</v>
      </c>
      <c r="C997" s="250">
        <v>0.94</v>
      </c>
      <c r="D997" s="205" t="s">
        <v>5283</v>
      </c>
    </row>
    <row r="998" spans="2:4">
      <c r="B998" s="191">
        <v>42570</v>
      </c>
      <c r="C998" s="250">
        <v>100</v>
      </c>
      <c r="D998" s="205" t="s">
        <v>5284</v>
      </c>
    </row>
    <row r="999" spans="2:4">
      <c r="B999" s="191">
        <v>42571</v>
      </c>
      <c r="C999" s="250">
        <v>0.21</v>
      </c>
      <c r="D999" s="205" t="s">
        <v>5285</v>
      </c>
    </row>
    <row r="1000" spans="2:4">
      <c r="B1000" s="191">
        <v>42571</v>
      </c>
      <c r="C1000" s="250">
        <v>13.6</v>
      </c>
      <c r="D1000" s="205" t="s">
        <v>5286</v>
      </c>
    </row>
    <row r="1001" spans="2:4">
      <c r="B1001" s="191">
        <v>42571</v>
      </c>
      <c r="C1001" s="250">
        <v>60</v>
      </c>
      <c r="D1001" s="205" t="s">
        <v>5287</v>
      </c>
    </row>
    <row r="1002" spans="2:4">
      <c r="B1002" s="191">
        <v>42572</v>
      </c>
      <c r="C1002" s="250">
        <v>0.01</v>
      </c>
      <c r="D1002" s="205" t="s">
        <v>2465</v>
      </c>
    </row>
    <row r="1003" spans="2:4">
      <c r="B1003" s="191">
        <v>42572</v>
      </c>
      <c r="C1003" s="250">
        <v>0.26</v>
      </c>
      <c r="D1003" s="205" t="s">
        <v>1084</v>
      </c>
    </row>
    <row r="1004" spans="2:4">
      <c r="B1004" s="191">
        <v>42572</v>
      </c>
      <c r="C1004" s="250">
        <v>8.09</v>
      </c>
      <c r="D1004" s="205" t="s">
        <v>5247</v>
      </c>
    </row>
    <row r="1005" spans="2:4">
      <c r="B1005" s="191">
        <v>42572</v>
      </c>
      <c r="C1005" s="250">
        <v>100</v>
      </c>
      <c r="D1005" s="205" t="s">
        <v>5288</v>
      </c>
    </row>
    <row r="1006" spans="2:4">
      <c r="B1006" s="191">
        <v>42572</v>
      </c>
      <c r="C1006" s="250">
        <v>1000</v>
      </c>
      <c r="D1006" s="205" t="s">
        <v>5289</v>
      </c>
    </row>
    <row r="1007" spans="2:4">
      <c r="B1007" s="191">
        <v>42573</v>
      </c>
      <c r="C1007" s="250">
        <v>1.77</v>
      </c>
      <c r="D1007" s="205" t="s">
        <v>5290</v>
      </c>
    </row>
    <row r="1008" spans="2:4">
      <c r="B1008" s="191">
        <v>42573</v>
      </c>
      <c r="C1008" s="250">
        <v>2.5499999999999998</v>
      </c>
      <c r="D1008" s="205" t="s">
        <v>5291</v>
      </c>
    </row>
    <row r="1009" spans="2:4">
      <c r="B1009" s="191">
        <v>42573</v>
      </c>
      <c r="C1009" s="250">
        <v>12.94</v>
      </c>
      <c r="D1009" s="205" t="s">
        <v>982</v>
      </c>
    </row>
    <row r="1010" spans="2:4">
      <c r="B1010" s="191">
        <v>42576</v>
      </c>
      <c r="C1010" s="250">
        <v>100</v>
      </c>
      <c r="D1010" s="205" t="s">
        <v>5259</v>
      </c>
    </row>
    <row r="1011" spans="2:4">
      <c r="B1011" s="191">
        <v>42576</v>
      </c>
      <c r="C1011" s="250">
        <v>500</v>
      </c>
      <c r="D1011" s="205" t="s">
        <v>5292</v>
      </c>
    </row>
    <row r="1012" spans="2:4">
      <c r="B1012" s="191">
        <v>42576</v>
      </c>
      <c r="C1012" s="250">
        <v>500</v>
      </c>
      <c r="D1012" s="205" t="s">
        <v>5293</v>
      </c>
    </row>
    <row r="1013" spans="2:4">
      <c r="B1013" s="191">
        <v>42577</v>
      </c>
      <c r="C1013" s="250">
        <v>0.02</v>
      </c>
      <c r="D1013" s="205" t="s">
        <v>5294</v>
      </c>
    </row>
    <row r="1014" spans="2:4">
      <c r="B1014" s="191">
        <v>42577</v>
      </c>
      <c r="C1014" s="250">
        <v>10.050000000000001</v>
      </c>
      <c r="D1014" s="205" t="s">
        <v>5295</v>
      </c>
    </row>
    <row r="1015" spans="2:4">
      <c r="B1015" s="191">
        <v>42579</v>
      </c>
      <c r="C1015" s="250">
        <v>1</v>
      </c>
      <c r="D1015" s="205" t="s">
        <v>5296</v>
      </c>
    </row>
    <row r="1016" spans="2:4">
      <c r="B1016" s="191">
        <v>42579</v>
      </c>
      <c r="C1016" s="250">
        <v>3.62</v>
      </c>
      <c r="D1016" s="205" t="s">
        <v>1875</v>
      </c>
    </row>
    <row r="1017" spans="2:4">
      <c r="B1017" s="191">
        <v>42579</v>
      </c>
      <c r="C1017" s="250">
        <v>38.159999999999997</v>
      </c>
      <c r="D1017" s="205" t="s">
        <v>5297</v>
      </c>
    </row>
    <row r="1018" spans="2:4">
      <c r="B1018" s="191">
        <v>42579</v>
      </c>
      <c r="C1018" s="250">
        <v>100</v>
      </c>
      <c r="D1018" s="205" t="s">
        <v>5298</v>
      </c>
    </row>
    <row r="1019" spans="2:4">
      <c r="B1019" s="191">
        <v>42580</v>
      </c>
      <c r="C1019" s="250">
        <v>0.49</v>
      </c>
      <c r="D1019" s="205" t="s">
        <v>5299</v>
      </c>
    </row>
    <row r="1020" spans="2:4">
      <c r="B1020" s="191">
        <v>42580</v>
      </c>
      <c r="C1020" s="250">
        <v>8.3000000000000007</v>
      </c>
      <c r="D1020" s="205" t="s">
        <v>5300</v>
      </c>
    </row>
    <row r="1021" spans="2:4">
      <c r="B1021" s="191">
        <v>42580</v>
      </c>
      <c r="C1021" s="250">
        <v>20</v>
      </c>
      <c r="D1021" s="205" t="s">
        <v>490</v>
      </c>
    </row>
    <row r="1022" spans="2:4">
      <c r="B1022" s="191">
        <v>42580</v>
      </c>
      <c r="C1022" s="250">
        <v>40</v>
      </c>
      <c r="D1022" s="205" t="s">
        <v>5301</v>
      </c>
    </row>
    <row r="1023" spans="2:4">
      <c r="B1023" s="191">
        <v>42580</v>
      </c>
      <c r="C1023" s="250">
        <v>100</v>
      </c>
      <c r="D1023" s="205" t="s">
        <v>5302</v>
      </c>
    </row>
    <row r="1024" spans="2:4">
      <c r="B1024" s="191">
        <v>42580</v>
      </c>
      <c r="C1024" s="250">
        <v>110.64</v>
      </c>
      <c r="D1024" s="205" t="s">
        <v>5248</v>
      </c>
    </row>
  </sheetData>
  <sheetProtection algorithmName="SHA-512" hashValue="KaIADg8MhF8GrDTs6rBvrF8XfxwATOWUHt6DDw/Y37gHpLei9O/2iLMM2qP8ZrIp9nviS8OTukjUdFxyoHtU5g==" saltValue="vgL0hMHzLOJkIg1w6JQY4Q==" spinCount="100000" sheet="1" objects="1" scenarios="1"/>
  <mergeCells count="1">
    <mergeCell ref="C1:F1"/>
  </mergeCells>
  <pageMargins left="0.7" right="0.7" top="0.75" bottom="0.75" header="0.3" footer="0.3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/>
  <dimension ref="B1:F148"/>
  <sheetViews>
    <sheetView workbookViewId="0">
      <selection activeCell="A3" sqref="A3"/>
    </sheetView>
  </sheetViews>
  <sheetFormatPr defaultRowHeight="15"/>
  <cols>
    <col min="2" max="2" width="16" customWidth="1"/>
    <col min="3" max="3" width="16.28515625" customWidth="1"/>
    <col min="4" max="4" width="46" customWidth="1"/>
  </cols>
  <sheetData>
    <row r="1" spans="2:6" ht="42.75" customHeight="1">
      <c r="B1" s="22"/>
      <c r="C1" s="319" t="s">
        <v>52</v>
      </c>
      <c r="D1" s="319"/>
      <c r="F1" s="263"/>
    </row>
    <row r="2" spans="2:6">
      <c r="B2" s="165" t="s">
        <v>13</v>
      </c>
      <c r="C2" s="189">
        <f>SUM(C6:C148)</f>
        <v>366017.68000000011</v>
      </c>
      <c r="D2" s="166"/>
      <c r="F2" s="263"/>
    </row>
    <row r="3" spans="2:6">
      <c r="B3" s="167"/>
      <c r="C3" s="168"/>
      <c r="D3" s="169"/>
    </row>
    <row r="4" spans="2:6">
      <c r="B4" s="170" t="s">
        <v>9</v>
      </c>
      <c r="C4" s="171" t="s">
        <v>10</v>
      </c>
      <c r="D4" s="172" t="s">
        <v>11</v>
      </c>
    </row>
    <row r="5" spans="2:6">
      <c r="B5" s="173" t="s">
        <v>20</v>
      </c>
      <c r="C5" s="174"/>
      <c r="D5" s="175"/>
    </row>
    <row r="6" spans="2:6" ht="15" customHeight="1">
      <c r="B6" s="218">
        <v>42552</v>
      </c>
      <c r="C6" s="256">
        <v>0.47</v>
      </c>
      <c r="D6" s="136" t="s">
        <v>2775</v>
      </c>
    </row>
    <row r="7" spans="2:6" ht="15" customHeight="1">
      <c r="B7" s="218">
        <v>42552</v>
      </c>
      <c r="C7" s="256">
        <v>133</v>
      </c>
      <c r="D7" s="136" t="s">
        <v>2776</v>
      </c>
    </row>
    <row r="8" spans="2:6" ht="15" customHeight="1">
      <c r="B8" s="218">
        <v>42552</v>
      </c>
      <c r="C8" s="256">
        <v>200</v>
      </c>
      <c r="D8" s="136" t="s">
        <v>2770</v>
      </c>
    </row>
    <row r="9" spans="2:6" ht="15" customHeight="1">
      <c r="B9" s="218">
        <v>42552</v>
      </c>
      <c r="C9" s="256">
        <v>200</v>
      </c>
      <c r="D9" s="219" t="s">
        <v>2770</v>
      </c>
    </row>
    <row r="10" spans="2:6" ht="15" customHeight="1">
      <c r="B10" s="218">
        <v>42552</v>
      </c>
      <c r="C10" s="256">
        <v>200</v>
      </c>
      <c r="D10" s="219" t="s">
        <v>2771</v>
      </c>
    </row>
    <row r="11" spans="2:6" ht="15" customHeight="1">
      <c r="B11" s="218">
        <v>42552</v>
      </c>
      <c r="C11" s="256">
        <v>300</v>
      </c>
      <c r="D11" s="219" t="s">
        <v>2772</v>
      </c>
    </row>
    <row r="12" spans="2:6">
      <c r="B12" s="218">
        <v>42552</v>
      </c>
      <c r="C12" s="256">
        <v>1500</v>
      </c>
      <c r="D12" s="219" t="s">
        <v>2773</v>
      </c>
    </row>
    <row r="13" spans="2:6">
      <c r="B13" s="218">
        <v>42552</v>
      </c>
      <c r="C13" s="256">
        <v>20000</v>
      </c>
      <c r="D13" s="219" t="s">
        <v>2774</v>
      </c>
    </row>
    <row r="14" spans="2:6" s="90" customFormat="1">
      <c r="B14" s="258">
        <v>42552</v>
      </c>
      <c r="C14" s="259">
        <v>100000</v>
      </c>
      <c r="D14" s="183" t="s">
        <v>5185</v>
      </c>
    </row>
    <row r="15" spans="2:6">
      <c r="B15" s="218">
        <v>42555</v>
      </c>
      <c r="C15" s="257">
        <v>0.25</v>
      </c>
      <c r="D15" s="219" t="s">
        <v>2777</v>
      </c>
    </row>
    <row r="16" spans="2:6">
      <c r="B16" s="218">
        <v>42555</v>
      </c>
      <c r="C16" s="256">
        <v>100</v>
      </c>
      <c r="D16" s="219" t="s">
        <v>5186</v>
      </c>
    </row>
    <row r="17" spans="2:4">
      <c r="B17" s="218">
        <v>42555</v>
      </c>
      <c r="C17" s="256">
        <v>100</v>
      </c>
      <c r="D17" s="219" t="s">
        <v>205</v>
      </c>
    </row>
    <row r="18" spans="2:4">
      <c r="B18" s="218">
        <v>42555</v>
      </c>
      <c r="C18" s="256">
        <v>100</v>
      </c>
      <c r="D18" s="219" t="s">
        <v>2778</v>
      </c>
    </row>
    <row r="19" spans="2:4">
      <c r="B19" s="218">
        <v>42555</v>
      </c>
      <c r="C19" s="256">
        <v>100</v>
      </c>
      <c r="D19" s="219" t="s">
        <v>2779</v>
      </c>
    </row>
    <row r="20" spans="2:4">
      <c r="B20" s="218">
        <v>42555</v>
      </c>
      <c r="C20" s="256">
        <v>100</v>
      </c>
      <c r="D20" s="219" t="s">
        <v>2780</v>
      </c>
    </row>
    <row r="21" spans="2:4">
      <c r="B21" s="218">
        <v>42555</v>
      </c>
      <c r="C21" s="256">
        <v>100</v>
      </c>
      <c r="D21" s="219" t="s">
        <v>2781</v>
      </c>
    </row>
    <row r="22" spans="2:4">
      <c r="B22" s="218">
        <v>42555</v>
      </c>
      <c r="C22" s="256">
        <v>100</v>
      </c>
      <c r="D22" s="219" t="s">
        <v>2648</v>
      </c>
    </row>
    <row r="23" spans="2:4">
      <c r="B23" s="218">
        <v>42555</v>
      </c>
      <c r="C23" s="256">
        <v>150</v>
      </c>
      <c r="D23" s="219" t="s">
        <v>2782</v>
      </c>
    </row>
    <row r="24" spans="2:4">
      <c r="B24" s="218">
        <v>42555</v>
      </c>
      <c r="C24" s="256">
        <v>222</v>
      </c>
      <c r="D24" s="219" t="s">
        <v>2783</v>
      </c>
    </row>
    <row r="25" spans="2:4">
      <c r="B25" s="218">
        <v>42555</v>
      </c>
      <c r="C25" s="256">
        <v>300</v>
      </c>
      <c r="D25" s="220" t="s">
        <v>2784</v>
      </c>
    </row>
    <row r="26" spans="2:4">
      <c r="B26" s="218">
        <v>42555</v>
      </c>
      <c r="C26" s="256">
        <v>300</v>
      </c>
      <c r="D26" s="220" t="s">
        <v>2785</v>
      </c>
    </row>
    <row r="27" spans="2:4">
      <c r="B27" s="218">
        <v>42555</v>
      </c>
      <c r="C27" s="256">
        <v>500</v>
      </c>
      <c r="D27" s="220" t="s">
        <v>2786</v>
      </c>
    </row>
    <row r="28" spans="2:4">
      <c r="B28" s="218">
        <v>42555</v>
      </c>
      <c r="C28" s="256">
        <v>1000</v>
      </c>
      <c r="D28" s="220" t="s">
        <v>2787</v>
      </c>
    </row>
    <row r="29" spans="2:4">
      <c r="B29" s="218">
        <v>42555</v>
      </c>
      <c r="C29" s="256">
        <v>1029.5</v>
      </c>
      <c r="D29" s="220" t="s">
        <v>2788</v>
      </c>
    </row>
    <row r="30" spans="2:4">
      <c r="B30" s="218">
        <v>42555</v>
      </c>
      <c r="C30" s="256">
        <v>1200</v>
      </c>
      <c r="D30" s="220" t="s">
        <v>2789</v>
      </c>
    </row>
    <row r="31" spans="2:4">
      <c r="B31" s="218">
        <v>42555</v>
      </c>
      <c r="C31" s="256">
        <v>2500</v>
      </c>
      <c r="D31" s="220" t="s">
        <v>2790</v>
      </c>
    </row>
    <row r="32" spans="2:4">
      <c r="B32" s="218">
        <v>42556</v>
      </c>
      <c r="C32" s="256">
        <v>0.37</v>
      </c>
      <c r="D32" s="220" t="s">
        <v>2883</v>
      </c>
    </row>
    <row r="33" spans="2:5">
      <c r="B33" s="218">
        <v>42556</v>
      </c>
      <c r="C33" s="256">
        <v>100</v>
      </c>
      <c r="D33" s="220" t="s">
        <v>2791</v>
      </c>
    </row>
    <row r="34" spans="2:5">
      <c r="B34" s="218">
        <v>42556</v>
      </c>
      <c r="C34" s="256">
        <v>1000</v>
      </c>
      <c r="D34" s="220" t="s">
        <v>2792</v>
      </c>
    </row>
    <row r="35" spans="2:5">
      <c r="B35" s="218">
        <v>42556</v>
      </c>
      <c r="C35" s="256">
        <v>10000</v>
      </c>
      <c r="D35" s="220" t="s">
        <v>2793</v>
      </c>
    </row>
    <row r="36" spans="2:5">
      <c r="B36" s="218">
        <v>42557</v>
      </c>
      <c r="C36" s="256">
        <v>50</v>
      </c>
      <c r="D36" s="220" t="s">
        <v>2794</v>
      </c>
    </row>
    <row r="37" spans="2:5">
      <c r="B37" s="218">
        <v>42557</v>
      </c>
      <c r="C37" s="256">
        <v>100</v>
      </c>
      <c r="D37" s="220" t="s">
        <v>2795</v>
      </c>
    </row>
    <row r="38" spans="2:5">
      <c r="B38" s="218">
        <v>42557</v>
      </c>
      <c r="C38" s="256">
        <v>100</v>
      </c>
      <c r="D38" s="220" t="s">
        <v>2796</v>
      </c>
    </row>
    <row r="39" spans="2:5">
      <c r="B39" s="218">
        <v>42557</v>
      </c>
      <c r="C39" s="256">
        <v>121</v>
      </c>
      <c r="D39" s="220" t="s">
        <v>2797</v>
      </c>
    </row>
    <row r="40" spans="2:5">
      <c r="B40" s="218">
        <v>42557</v>
      </c>
      <c r="C40" s="256">
        <v>121</v>
      </c>
      <c r="D40" s="220" t="s">
        <v>2797</v>
      </c>
    </row>
    <row r="41" spans="2:5">
      <c r="B41" s="218">
        <v>42557</v>
      </c>
      <c r="C41" s="256">
        <v>350</v>
      </c>
      <c r="D41" s="220" t="s">
        <v>2798</v>
      </c>
    </row>
    <row r="42" spans="2:5">
      <c r="B42" s="218">
        <v>42557</v>
      </c>
      <c r="C42" s="256">
        <v>390</v>
      </c>
      <c r="D42" s="220" t="s">
        <v>2789</v>
      </c>
    </row>
    <row r="43" spans="2:5">
      <c r="B43" s="218">
        <v>42557</v>
      </c>
      <c r="C43" s="256">
        <v>750</v>
      </c>
      <c r="D43" s="220" t="s">
        <v>277</v>
      </c>
    </row>
    <row r="44" spans="2:5">
      <c r="B44" s="218">
        <v>42557</v>
      </c>
      <c r="C44" s="256">
        <v>1000</v>
      </c>
      <c r="D44" s="220" t="s">
        <v>2799</v>
      </c>
    </row>
    <row r="45" spans="2:5">
      <c r="B45" s="218">
        <v>42557</v>
      </c>
      <c r="C45" s="256">
        <v>1000</v>
      </c>
      <c r="D45" s="220" t="s">
        <v>2800</v>
      </c>
    </row>
    <row r="46" spans="2:5">
      <c r="B46" s="218">
        <v>42557</v>
      </c>
      <c r="C46" s="256">
        <v>3000</v>
      </c>
      <c r="D46" s="220" t="s">
        <v>2801</v>
      </c>
    </row>
    <row r="47" spans="2:5">
      <c r="B47" s="218">
        <v>42557</v>
      </c>
      <c r="C47" s="256">
        <v>5000</v>
      </c>
      <c r="D47" s="220" t="s">
        <v>2802</v>
      </c>
      <c r="E47" s="262"/>
    </row>
    <row r="48" spans="2:5">
      <c r="B48" s="218">
        <v>42558</v>
      </c>
      <c r="C48" s="256">
        <v>200</v>
      </c>
      <c r="D48" s="220" t="s">
        <v>2803</v>
      </c>
      <c r="E48" s="262"/>
    </row>
    <row r="49" spans="2:5" s="90" customFormat="1">
      <c r="B49" s="258">
        <v>42558</v>
      </c>
      <c r="C49" s="259">
        <v>500</v>
      </c>
      <c r="D49" s="260" t="s">
        <v>5190</v>
      </c>
      <c r="E49" s="262"/>
    </row>
    <row r="50" spans="2:5" s="90" customFormat="1">
      <c r="B50" s="258">
        <v>42558</v>
      </c>
      <c r="C50" s="259">
        <v>5000</v>
      </c>
      <c r="D50" s="260" t="s">
        <v>5189</v>
      </c>
      <c r="E50" s="262"/>
    </row>
    <row r="51" spans="2:5">
      <c r="B51" s="218">
        <v>42559</v>
      </c>
      <c r="C51" s="256">
        <v>50</v>
      </c>
      <c r="D51" s="220" t="s">
        <v>2804</v>
      </c>
    </row>
    <row r="52" spans="2:5">
      <c r="B52" s="218">
        <v>42559</v>
      </c>
      <c r="C52" s="256">
        <v>100</v>
      </c>
      <c r="D52" s="220" t="s">
        <v>2805</v>
      </c>
    </row>
    <row r="53" spans="2:5">
      <c r="B53" s="218">
        <v>42559</v>
      </c>
      <c r="C53" s="256">
        <v>1000</v>
      </c>
      <c r="D53" s="220" t="s">
        <v>2806</v>
      </c>
    </row>
    <row r="54" spans="2:5">
      <c r="B54" s="218">
        <v>42562</v>
      </c>
      <c r="C54" s="256">
        <v>0.03</v>
      </c>
      <c r="D54" s="220" t="s">
        <v>2807</v>
      </c>
    </row>
    <row r="55" spans="2:5">
      <c r="B55" s="218">
        <v>42562</v>
      </c>
      <c r="C55" s="256">
        <v>0.38</v>
      </c>
      <c r="D55" s="220" t="s">
        <v>2808</v>
      </c>
    </row>
    <row r="56" spans="2:5">
      <c r="B56" s="218">
        <v>42562</v>
      </c>
      <c r="C56" s="256">
        <v>100</v>
      </c>
      <c r="D56" s="220" t="s">
        <v>2809</v>
      </c>
    </row>
    <row r="57" spans="2:5">
      <c r="B57" s="218">
        <v>42562</v>
      </c>
      <c r="C57" s="256">
        <v>250</v>
      </c>
      <c r="D57" s="220" t="s">
        <v>2810</v>
      </c>
    </row>
    <row r="58" spans="2:5">
      <c r="B58" s="218">
        <v>42562</v>
      </c>
      <c r="C58" s="256">
        <v>300</v>
      </c>
      <c r="D58" s="220" t="s">
        <v>2811</v>
      </c>
    </row>
    <row r="59" spans="2:5">
      <c r="B59" s="218">
        <v>42562</v>
      </c>
      <c r="C59" s="256">
        <v>500</v>
      </c>
      <c r="D59" s="220" t="s">
        <v>2812</v>
      </c>
    </row>
    <row r="60" spans="2:5">
      <c r="B60" s="218">
        <v>42562</v>
      </c>
      <c r="C60" s="256">
        <v>1000</v>
      </c>
      <c r="D60" s="220" t="s">
        <v>2813</v>
      </c>
    </row>
    <row r="61" spans="2:5">
      <c r="B61" s="218">
        <v>42562</v>
      </c>
      <c r="C61" s="256">
        <v>2000</v>
      </c>
      <c r="D61" s="220" t="s">
        <v>2814</v>
      </c>
    </row>
    <row r="62" spans="2:5">
      <c r="B62" s="218">
        <v>42563</v>
      </c>
      <c r="C62" s="256">
        <v>300</v>
      </c>
      <c r="D62" s="220" t="s">
        <v>2815</v>
      </c>
    </row>
    <row r="63" spans="2:5">
      <c r="B63" s="218">
        <v>42563</v>
      </c>
      <c r="C63" s="256">
        <v>1000</v>
      </c>
      <c r="D63" s="220" t="s">
        <v>2816</v>
      </c>
    </row>
    <row r="64" spans="2:5">
      <c r="B64" s="218">
        <v>42564</v>
      </c>
      <c r="C64" s="256">
        <v>0.85</v>
      </c>
      <c r="D64" s="220" t="s">
        <v>2817</v>
      </c>
    </row>
    <row r="65" spans="2:4">
      <c r="B65" s="218">
        <v>42564</v>
      </c>
      <c r="C65" s="256">
        <v>300</v>
      </c>
      <c r="D65" s="220" t="s">
        <v>2818</v>
      </c>
    </row>
    <row r="66" spans="2:4">
      <c r="B66" s="218">
        <v>42564</v>
      </c>
      <c r="C66" s="256">
        <v>500</v>
      </c>
      <c r="D66" s="220" t="s">
        <v>2819</v>
      </c>
    </row>
    <row r="67" spans="2:4">
      <c r="B67" s="218">
        <v>42564</v>
      </c>
      <c r="C67" s="256">
        <v>500</v>
      </c>
      <c r="D67" s="220" t="s">
        <v>2820</v>
      </c>
    </row>
    <row r="68" spans="2:4">
      <c r="B68" s="218">
        <v>42564</v>
      </c>
      <c r="C68" s="256">
        <v>500</v>
      </c>
      <c r="D68" s="220" t="s">
        <v>2821</v>
      </c>
    </row>
    <row r="69" spans="2:4">
      <c r="B69" s="218">
        <v>42565</v>
      </c>
      <c r="C69" s="256">
        <v>0.14000000000000001</v>
      </c>
      <c r="D69" s="220" t="s">
        <v>2822</v>
      </c>
    </row>
    <row r="70" spans="2:4">
      <c r="B70" s="218">
        <v>42566</v>
      </c>
      <c r="C70" s="256">
        <v>500</v>
      </c>
      <c r="D70" s="220" t="s">
        <v>2823</v>
      </c>
    </row>
    <row r="71" spans="2:4">
      <c r="B71" s="218">
        <v>42566</v>
      </c>
      <c r="C71" s="256">
        <v>1000</v>
      </c>
      <c r="D71" s="220" t="s">
        <v>2789</v>
      </c>
    </row>
    <row r="72" spans="2:4">
      <c r="B72" s="218">
        <v>42566</v>
      </c>
      <c r="C72" s="256">
        <v>1300</v>
      </c>
      <c r="D72" s="220" t="s">
        <v>2824</v>
      </c>
    </row>
    <row r="73" spans="2:4">
      <c r="B73" s="218">
        <v>42569</v>
      </c>
      <c r="C73" s="256">
        <v>50</v>
      </c>
      <c r="D73" s="220" t="s">
        <v>2825</v>
      </c>
    </row>
    <row r="74" spans="2:4">
      <c r="B74" s="218">
        <v>42569</v>
      </c>
      <c r="C74" s="256">
        <v>100</v>
      </c>
      <c r="D74" s="220" t="s">
        <v>2826</v>
      </c>
    </row>
    <row r="75" spans="2:4">
      <c r="B75" s="218">
        <v>42569</v>
      </c>
      <c r="C75" s="256">
        <v>100</v>
      </c>
      <c r="D75" s="220" t="s">
        <v>2827</v>
      </c>
    </row>
    <row r="76" spans="2:4">
      <c r="B76" s="218">
        <v>42569</v>
      </c>
      <c r="C76" s="256">
        <v>200</v>
      </c>
      <c r="D76" s="220" t="s">
        <v>2828</v>
      </c>
    </row>
    <row r="77" spans="2:4">
      <c r="B77" s="218">
        <v>42569</v>
      </c>
      <c r="C77" s="256">
        <v>200</v>
      </c>
      <c r="D77" s="220" t="s">
        <v>2829</v>
      </c>
    </row>
    <row r="78" spans="2:4">
      <c r="B78" s="218">
        <v>42569</v>
      </c>
      <c r="C78" s="256">
        <v>300</v>
      </c>
      <c r="D78" s="220" t="s">
        <v>2830</v>
      </c>
    </row>
    <row r="79" spans="2:4">
      <c r="B79" s="218">
        <v>42569</v>
      </c>
      <c r="C79" s="256">
        <v>300</v>
      </c>
      <c r="D79" s="220" t="s">
        <v>2831</v>
      </c>
    </row>
    <row r="80" spans="2:4">
      <c r="B80" s="218">
        <v>42569</v>
      </c>
      <c r="C80" s="256">
        <v>640</v>
      </c>
      <c r="D80" s="220" t="s">
        <v>2832</v>
      </c>
    </row>
    <row r="81" spans="2:4">
      <c r="B81" s="218">
        <v>42569</v>
      </c>
      <c r="C81" s="256">
        <v>814.04</v>
      </c>
      <c r="D81" s="220" t="s">
        <v>2833</v>
      </c>
    </row>
    <row r="82" spans="2:4">
      <c r="B82" s="218">
        <v>42569</v>
      </c>
      <c r="C82" s="256">
        <v>1000</v>
      </c>
      <c r="D82" s="220" t="s">
        <v>2834</v>
      </c>
    </row>
    <row r="83" spans="2:4">
      <c r="B83" s="218">
        <v>42569</v>
      </c>
      <c r="C83" s="256">
        <v>3100</v>
      </c>
      <c r="D83" s="220" t="s">
        <v>2789</v>
      </c>
    </row>
    <row r="84" spans="2:4">
      <c r="B84" s="218">
        <v>42569</v>
      </c>
      <c r="C84" s="256">
        <v>5000</v>
      </c>
      <c r="D84" s="220" t="s">
        <v>2835</v>
      </c>
    </row>
    <row r="85" spans="2:4">
      <c r="B85" s="218">
        <v>42569</v>
      </c>
      <c r="C85" s="256">
        <v>5000</v>
      </c>
      <c r="D85" s="220" t="s">
        <v>2813</v>
      </c>
    </row>
    <row r="86" spans="2:4">
      <c r="B86" s="218">
        <v>42569</v>
      </c>
      <c r="C86" s="256">
        <v>6000</v>
      </c>
      <c r="D86" s="220" t="s">
        <v>2836</v>
      </c>
    </row>
    <row r="87" spans="2:4">
      <c r="B87" s="218">
        <v>42570</v>
      </c>
      <c r="C87" s="256">
        <v>0.05</v>
      </c>
      <c r="D87" s="220" t="s">
        <v>2837</v>
      </c>
    </row>
    <row r="88" spans="2:4">
      <c r="B88" s="218">
        <v>42570</v>
      </c>
      <c r="C88" s="256">
        <v>1.97</v>
      </c>
      <c r="D88" s="220" t="s">
        <v>130</v>
      </c>
    </row>
    <row r="89" spans="2:4">
      <c r="B89" s="218">
        <v>42570</v>
      </c>
      <c r="C89" s="256">
        <v>200</v>
      </c>
      <c r="D89" s="220" t="s">
        <v>2789</v>
      </c>
    </row>
    <row r="90" spans="2:4">
      <c r="B90" s="218">
        <v>42570</v>
      </c>
      <c r="C90" s="256">
        <v>246</v>
      </c>
      <c r="D90" s="220" t="s">
        <v>2838</v>
      </c>
    </row>
    <row r="91" spans="2:4">
      <c r="B91" s="218">
        <v>42570</v>
      </c>
      <c r="C91" s="256">
        <v>300</v>
      </c>
      <c r="D91" s="220" t="s">
        <v>2796</v>
      </c>
    </row>
    <row r="92" spans="2:4">
      <c r="B92" s="218">
        <v>42570</v>
      </c>
      <c r="C92" s="256">
        <v>500</v>
      </c>
      <c r="D92" s="220" t="s">
        <v>2839</v>
      </c>
    </row>
    <row r="93" spans="2:4">
      <c r="B93" s="218">
        <v>42570</v>
      </c>
      <c r="C93" s="256">
        <v>1000</v>
      </c>
      <c r="D93" s="220" t="s">
        <v>2840</v>
      </c>
    </row>
    <row r="94" spans="2:4">
      <c r="B94" s="218">
        <v>42570</v>
      </c>
      <c r="C94" s="256">
        <v>1000</v>
      </c>
      <c r="D94" s="220" t="s">
        <v>2841</v>
      </c>
    </row>
    <row r="95" spans="2:4">
      <c r="B95" s="218">
        <v>42570</v>
      </c>
      <c r="C95" s="256">
        <v>17000</v>
      </c>
      <c r="D95" s="220" t="s">
        <v>5188</v>
      </c>
    </row>
    <row r="96" spans="2:4">
      <c r="B96" s="218">
        <v>42571</v>
      </c>
      <c r="C96" s="256">
        <v>0.59</v>
      </c>
      <c r="D96" s="220" t="s">
        <v>2789</v>
      </c>
    </row>
    <row r="97" spans="2:4">
      <c r="B97" s="218">
        <v>42571</v>
      </c>
      <c r="C97" s="256">
        <v>250</v>
      </c>
      <c r="D97" s="220" t="s">
        <v>2842</v>
      </c>
    </row>
    <row r="98" spans="2:4">
      <c r="B98" s="218">
        <v>42571</v>
      </c>
      <c r="C98" s="256">
        <v>500</v>
      </c>
      <c r="D98" s="220" t="s">
        <v>2843</v>
      </c>
    </row>
    <row r="99" spans="2:4">
      <c r="B99" s="218">
        <v>42571</v>
      </c>
      <c r="C99" s="256">
        <v>500</v>
      </c>
      <c r="D99" s="220" t="s">
        <v>2844</v>
      </c>
    </row>
    <row r="100" spans="2:4">
      <c r="B100" s="218">
        <v>42571</v>
      </c>
      <c r="C100" s="256">
        <v>500</v>
      </c>
      <c r="D100" s="220" t="s">
        <v>2845</v>
      </c>
    </row>
    <row r="101" spans="2:4">
      <c r="B101" s="218">
        <v>42571</v>
      </c>
      <c r="C101" s="256">
        <v>1600</v>
      </c>
      <c r="D101" s="220" t="s">
        <v>2846</v>
      </c>
    </row>
    <row r="102" spans="2:4">
      <c r="B102" s="218">
        <v>42571</v>
      </c>
      <c r="C102" s="256">
        <v>2000</v>
      </c>
      <c r="D102" s="220" t="s">
        <v>2847</v>
      </c>
    </row>
    <row r="103" spans="2:4">
      <c r="B103" s="218">
        <v>42571</v>
      </c>
      <c r="C103" s="256">
        <v>3000</v>
      </c>
      <c r="D103" s="220" t="s">
        <v>2848</v>
      </c>
    </row>
    <row r="104" spans="2:4">
      <c r="B104" s="218">
        <v>42571</v>
      </c>
      <c r="C104" s="256">
        <v>50000</v>
      </c>
      <c r="D104" s="220" t="s">
        <v>2793</v>
      </c>
    </row>
    <row r="105" spans="2:4">
      <c r="B105" s="218">
        <v>42572</v>
      </c>
      <c r="C105" s="256">
        <v>0.4</v>
      </c>
      <c r="D105" s="220" t="s">
        <v>2849</v>
      </c>
    </row>
    <row r="106" spans="2:4">
      <c r="B106" s="218">
        <v>42572</v>
      </c>
      <c r="C106" s="256">
        <v>100</v>
      </c>
      <c r="D106" s="220" t="s">
        <v>2850</v>
      </c>
    </row>
    <row r="107" spans="2:4">
      <c r="B107" s="218">
        <v>42572</v>
      </c>
      <c r="C107" s="256">
        <v>100</v>
      </c>
      <c r="D107" s="220" t="s">
        <v>2851</v>
      </c>
    </row>
    <row r="108" spans="2:4">
      <c r="B108" s="218">
        <v>42572</v>
      </c>
      <c r="C108" s="256">
        <v>100</v>
      </c>
      <c r="D108" s="136" t="s">
        <v>2855</v>
      </c>
    </row>
    <row r="109" spans="2:4">
      <c r="B109" s="218">
        <v>42572</v>
      </c>
      <c r="C109" s="256">
        <v>100</v>
      </c>
      <c r="D109" s="220" t="s">
        <v>2852</v>
      </c>
    </row>
    <row r="110" spans="2:4">
      <c r="B110" s="218">
        <v>42572</v>
      </c>
      <c r="C110" s="256">
        <v>100</v>
      </c>
      <c r="D110" s="220" t="s">
        <v>2851</v>
      </c>
    </row>
    <row r="111" spans="2:4">
      <c r="B111" s="218">
        <v>42572</v>
      </c>
      <c r="C111" s="256">
        <v>200</v>
      </c>
      <c r="D111" s="220" t="s">
        <v>2853</v>
      </c>
    </row>
    <row r="112" spans="2:4">
      <c r="B112" s="218">
        <v>42572</v>
      </c>
      <c r="C112" s="256">
        <v>500</v>
      </c>
      <c r="D112" s="220" t="s">
        <v>2854</v>
      </c>
    </row>
    <row r="113" spans="2:4">
      <c r="B113" s="218">
        <v>42572</v>
      </c>
      <c r="C113" s="256">
        <v>1000</v>
      </c>
      <c r="D113" s="220" t="s">
        <v>2787</v>
      </c>
    </row>
    <row r="114" spans="2:4">
      <c r="B114" s="218">
        <v>42572</v>
      </c>
      <c r="C114" s="256">
        <v>1231</v>
      </c>
      <c r="D114" s="220" t="s">
        <v>2789</v>
      </c>
    </row>
    <row r="115" spans="2:4">
      <c r="B115" s="218">
        <v>42573</v>
      </c>
      <c r="C115" s="256">
        <v>0.84</v>
      </c>
      <c r="D115" s="220" t="s">
        <v>2856</v>
      </c>
    </row>
    <row r="116" spans="2:4">
      <c r="B116" s="218">
        <v>42573</v>
      </c>
      <c r="C116" s="256">
        <v>100</v>
      </c>
      <c r="D116" s="220" t="s">
        <v>2857</v>
      </c>
    </row>
    <row r="117" spans="2:4">
      <c r="B117" s="218">
        <v>42573</v>
      </c>
      <c r="C117" s="256">
        <v>300</v>
      </c>
      <c r="D117" s="220" t="s">
        <v>5187</v>
      </c>
    </row>
    <row r="118" spans="2:4">
      <c r="B118" s="218">
        <v>42573</v>
      </c>
      <c r="C118" s="256">
        <v>500</v>
      </c>
      <c r="D118" s="220" t="s">
        <v>2786</v>
      </c>
    </row>
    <row r="119" spans="2:4">
      <c r="B119" s="218">
        <v>42573</v>
      </c>
      <c r="C119" s="256">
        <v>1500</v>
      </c>
      <c r="D119" s="220" t="s">
        <v>2858</v>
      </c>
    </row>
    <row r="120" spans="2:4">
      <c r="B120" s="218">
        <v>42573</v>
      </c>
      <c r="C120" s="256">
        <v>5000</v>
      </c>
      <c r="D120" s="220" t="s">
        <v>2859</v>
      </c>
    </row>
    <row r="121" spans="2:4">
      <c r="B121" s="218">
        <v>42576</v>
      </c>
      <c r="C121" s="256">
        <v>0.17</v>
      </c>
      <c r="D121" s="220" t="s">
        <v>2860</v>
      </c>
    </row>
    <row r="122" spans="2:4">
      <c r="B122" s="218">
        <v>42576</v>
      </c>
      <c r="C122" s="256">
        <v>50.26</v>
      </c>
      <c r="D122" s="220" t="s">
        <v>2861</v>
      </c>
    </row>
    <row r="123" spans="2:4">
      <c r="B123" s="218">
        <v>42576</v>
      </c>
      <c r="C123" s="256">
        <v>52</v>
      </c>
      <c r="D123" s="220" t="s">
        <v>2862</v>
      </c>
    </row>
    <row r="124" spans="2:4">
      <c r="B124" s="218">
        <v>42576</v>
      </c>
      <c r="C124" s="256">
        <v>100</v>
      </c>
      <c r="D124" s="220" t="s">
        <v>2796</v>
      </c>
    </row>
    <row r="125" spans="2:4">
      <c r="B125" s="218">
        <v>42576</v>
      </c>
      <c r="C125" s="256">
        <v>200</v>
      </c>
      <c r="D125" s="220" t="s">
        <v>2863</v>
      </c>
    </row>
    <row r="126" spans="2:4">
      <c r="B126" s="218">
        <v>42576</v>
      </c>
      <c r="C126" s="256">
        <v>300</v>
      </c>
      <c r="D126" s="220" t="s">
        <v>2864</v>
      </c>
    </row>
    <row r="127" spans="2:4">
      <c r="B127" s="218">
        <v>42576</v>
      </c>
      <c r="C127" s="256">
        <v>500</v>
      </c>
      <c r="D127" s="220" t="s">
        <v>2865</v>
      </c>
    </row>
    <row r="128" spans="2:4">
      <c r="B128" s="218">
        <v>42576</v>
      </c>
      <c r="C128" s="256">
        <v>500</v>
      </c>
      <c r="D128" s="220" t="s">
        <v>2866</v>
      </c>
    </row>
    <row r="129" spans="2:4">
      <c r="B129" s="218">
        <v>42576</v>
      </c>
      <c r="C129" s="256">
        <v>500</v>
      </c>
      <c r="D129" s="220" t="s">
        <v>2867</v>
      </c>
    </row>
    <row r="130" spans="2:4">
      <c r="B130" s="218">
        <v>42576</v>
      </c>
      <c r="C130" s="256">
        <v>500</v>
      </c>
      <c r="D130" s="220" t="s">
        <v>2868</v>
      </c>
    </row>
    <row r="131" spans="2:4">
      <c r="B131" s="218">
        <v>42576</v>
      </c>
      <c r="C131" s="256">
        <v>1000</v>
      </c>
      <c r="D131" s="220" t="s">
        <v>2869</v>
      </c>
    </row>
    <row r="132" spans="2:4">
      <c r="B132" s="218">
        <v>42576</v>
      </c>
      <c r="C132" s="256">
        <v>1000</v>
      </c>
      <c r="D132" s="220" t="s">
        <v>2870</v>
      </c>
    </row>
    <row r="133" spans="2:4">
      <c r="B133" s="218">
        <v>42576</v>
      </c>
      <c r="C133" s="256">
        <v>3000</v>
      </c>
      <c r="D133" s="220" t="s">
        <v>2871</v>
      </c>
    </row>
    <row r="134" spans="2:4">
      <c r="B134" s="218">
        <v>42576</v>
      </c>
      <c r="C134" s="256">
        <v>10000</v>
      </c>
      <c r="D134" s="220" t="s">
        <v>2873</v>
      </c>
    </row>
    <row r="135" spans="2:4">
      <c r="B135" s="218">
        <v>42576</v>
      </c>
      <c r="C135" s="256">
        <v>50000</v>
      </c>
      <c r="D135" s="220" t="s">
        <v>2872</v>
      </c>
    </row>
    <row r="136" spans="2:4">
      <c r="B136" s="218">
        <v>42577</v>
      </c>
      <c r="C136" s="256">
        <v>0.09</v>
      </c>
      <c r="D136" s="220" t="s">
        <v>2874</v>
      </c>
    </row>
    <row r="137" spans="2:4">
      <c r="B137" s="218">
        <v>42577</v>
      </c>
      <c r="C137" s="256">
        <v>500</v>
      </c>
      <c r="D137" s="220" t="s">
        <v>2875</v>
      </c>
    </row>
    <row r="138" spans="2:4">
      <c r="B138" s="218">
        <v>42578</v>
      </c>
      <c r="C138" s="256">
        <v>100</v>
      </c>
      <c r="D138" s="220" t="s">
        <v>2876</v>
      </c>
    </row>
    <row r="139" spans="2:4">
      <c r="B139" s="218">
        <v>42578</v>
      </c>
      <c r="C139" s="256">
        <v>300</v>
      </c>
      <c r="D139" s="220" t="s">
        <v>2877</v>
      </c>
    </row>
    <row r="140" spans="2:4">
      <c r="B140" s="218">
        <v>42578</v>
      </c>
      <c r="C140" s="256">
        <v>500</v>
      </c>
      <c r="D140" s="220" t="s">
        <v>2877</v>
      </c>
    </row>
    <row r="141" spans="2:4">
      <c r="B141" s="218">
        <v>42578</v>
      </c>
      <c r="C141" s="256">
        <v>600</v>
      </c>
      <c r="D141" s="220" t="s">
        <v>2878</v>
      </c>
    </row>
    <row r="142" spans="2:4">
      <c r="B142" s="218">
        <v>42578</v>
      </c>
      <c r="C142" s="256">
        <v>1000</v>
      </c>
      <c r="D142" s="220" t="s">
        <v>130</v>
      </c>
    </row>
    <row r="143" spans="2:4">
      <c r="B143" s="218">
        <v>42578</v>
      </c>
      <c r="C143" s="256">
        <v>10000</v>
      </c>
      <c r="D143" s="220" t="s">
        <v>2793</v>
      </c>
    </row>
    <row r="144" spans="2:4">
      <c r="B144" s="218">
        <v>42579</v>
      </c>
      <c r="C144" s="256">
        <v>100</v>
      </c>
      <c r="D144" s="220" t="s">
        <v>2879</v>
      </c>
    </row>
    <row r="145" spans="2:4">
      <c r="B145" s="218">
        <v>42580</v>
      </c>
      <c r="C145" s="256">
        <v>20</v>
      </c>
      <c r="D145" s="220" t="s">
        <v>2832</v>
      </c>
    </row>
    <row r="146" spans="2:4">
      <c r="B146" s="218">
        <v>42580</v>
      </c>
      <c r="C146" s="256">
        <v>145</v>
      </c>
      <c r="D146" s="220" t="s">
        <v>2880</v>
      </c>
    </row>
    <row r="147" spans="2:4">
      <c r="B147" s="218">
        <v>42580</v>
      </c>
      <c r="C147" s="256">
        <v>896.28</v>
      </c>
      <c r="D147" s="220" t="s">
        <v>2881</v>
      </c>
    </row>
    <row r="148" spans="2:4">
      <c r="B148" s="218">
        <v>42580</v>
      </c>
      <c r="C148" s="256">
        <v>1500</v>
      </c>
      <c r="D148" s="220" t="s">
        <v>2882</v>
      </c>
    </row>
  </sheetData>
  <sheetProtection algorithmName="SHA-512" hashValue="YU5vxrGv8ONbr6sa/eTxo+FSajL15R44LvSC1Mwl09Yj6xOSIhGJOtm5QpQow9G4ZTk2jf18PNxSEs576ianSA==" saltValue="z+t/fZRpWNwQTHFHRZsWTQ==" spinCount="100000" sheet="1" objects="1" scenarios="1"/>
  <mergeCells count="1">
    <mergeCell ref="C1:D1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E228"/>
  <sheetViews>
    <sheetView workbookViewId="0">
      <selection activeCell="B3" sqref="B3"/>
    </sheetView>
  </sheetViews>
  <sheetFormatPr defaultColWidth="9.140625" defaultRowHeight="12.75"/>
  <cols>
    <col min="1" max="1" width="7.7109375" style="1" customWidth="1"/>
    <col min="2" max="2" width="21.7109375" style="15" customWidth="1"/>
    <col min="3" max="3" width="21.7109375" style="2" customWidth="1"/>
    <col min="4" max="4" width="27.7109375" style="15" customWidth="1"/>
    <col min="5" max="16384" width="9.140625" style="1"/>
  </cols>
  <sheetData>
    <row r="1" spans="1:5" ht="36.6" customHeight="1">
      <c r="A1" s="24"/>
      <c r="B1" s="24"/>
      <c r="C1" s="309" t="s">
        <v>47</v>
      </c>
      <c r="D1" s="309"/>
      <c r="E1" s="26"/>
    </row>
    <row r="2" spans="1:5" ht="14.25">
      <c r="B2" s="9" t="s">
        <v>13</v>
      </c>
      <c r="C2" s="6">
        <f>C15-C16</f>
        <v>14241</v>
      </c>
      <c r="D2" s="79"/>
    </row>
    <row r="3" spans="1:5">
      <c r="B3" s="10"/>
      <c r="C3" s="11"/>
      <c r="D3" s="14"/>
    </row>
    <row r="4" spans="1:5" s="29" customFormat="1" ht="32.25" customHeight="1">
      <c r="B4" s="30" t="s">
        <v>9</v>
      </c>
      <c r="C4" s="31" t="s">
        <v>10</v>
      </c>
      <c r="D4" s="30" t="s">
        <v>11</v>
      </c>
    </row>
    <row r="5" spans="1:5" ht="14.25" customHeight="1">
      <c r="B5" s="137">
        <v>42581</v>
      </c>
      <c r="C5" s="138">
        <v>6000</v>
      </c>
      <c r="D5" s="139" t="s">
        <v>2576</v>
      </c>
    </row>
    <row r="6" spans="1:5" ht="14.1" customHeight="1">
      <c r="B6" s="137">
        <v>42577</v>
      </c>
      <c r="C6" s="138">
        <v>4000</v>
      </c>
      <c r="D6" s="139" t="s">
        <v>2577</v>
      </c>
    </row>
    <row r="7" spans="1:5" ht="14.1" customHeight="1">
      <c r="B7" s="137">
        <v>42570</v>
      </c>
      <c r="C7" s="138">
        <v>500</v>
      </c>
      <c r="D7" s="139" t="s">
        <v>130</v>
      </c>
    </row>
    <row r="8" spans="1:5" ht="14.1" customHeight="1">
      <c r="B8" s="137">
        <v>42565</v>
      </c>
      <c r="C8" s="138">
        <v>300</v>
      </c>
      <c r="D8" s="140" t="s">
        <v>2578</v>
      </c>
    </row>
    <row r="9" spans="1:5" ht="14.1" customHeight="1">
      <c r="B9" s="137">
        <v>42562</v>
      </c>
      <c r="C9" s="138">
        <v>2000</v>
      </c>
      <c r="D9" s="139" t="s">
        <v>2579</v>
      </c>
    </row>
    <row r="10" spans="1:5" ht="14.1" customHeight="1">
      <c r="B10" s="137">
        <v>42561</v>
      </c>
      <c r="C10" s="138">
        <v>50</v>
      </c>
      <c r="D10" s="140" t="s">
        <v>2580</v>
      </c>
    </row>
    <row r="11" spans="1:5" ht="14.25" customHeight="1">
      <c r="B11" s="137">
        <v>42555</v>
      </c>
      <c r="C11" s="138">
        <v>800</v>
      </c>
      <c r="D11" s="139" t="s">
        <v>2581</v>
      </c>
    </row>
    <row r="12" spans="1:5" ht="14.1" customHeight="1">
      <c r="B12" s="137">
        <v>42555</v>
      </c>
      <c r="C12" s="138">
        <v>500</v>
      </c>
      <c r="D12" s="139" t="s">
        <v>2582</v>
      </c>
    </row>
    <row r="13" spans="1:5" ht="14.1" customHeight="1">
      <c r="B13" s="137">
        <v>42553</v>
      </c>
      <c r="C13" s="138">
        <v>500</v>
      </c>
      <c r="D13" s="139" t="s">
        <v>2583</v>
      </c>
    </row>
    <row r="14" spans="1:5" ht="14.1" customHeight="1">
      <c r="B14" s="137">
        <v>42552</v>
      </c>
      <c r="C14" s="138">
        <v>500</v>
      </c>
      <c r="D14" s="141" t="s">
        <v>130</v>
      </c>
    </row>
    <row r="15" spans="1:5">
      <c r="B15" s="12" t="s">
        <v>8</v>
      </c>
      <c r="C15" s="4">
        <f>SUM(C5:C14)</f>
        <v>15150</v>
      </c>
      <c r="D15" s="43"/>
    </row>
    <row r="16" spans="1:5" s="39" customFormat="1" ht="10.5">
      <c r="B16" s="40" t="s">
        <v>18</v>
      </c>
      <c r="C16" s="41">
        <f>C15*0.06</f>
        <v>909</v>
      </c>
      <c r="D16" s="80"/>
    </row>
    <row r="17" spans="2:4" s="8" customFormat="1">
      <c r="B17" s="14"/>
      <c r="C17" s="7"/>
      <c r="D17" s="14"/>
    </row>
    <row r="18" spans="2:4" s="8" customFormat="1">
      <c r="B18" s="14"/>
      <c r="C18" s="7"/>
      <c r="D18" s="14"/>
    </row>
    <row r="19" spans="2:4" s="8" customFormat="1">
      <c r="B19" s="14"/>
      <c r="C19" s="7"/>
      <c r="D19" s="14"/>
    </row>
    <row r="20" spans="2:4" s="8" customFormat="1">
      <c r="B20" s="14"/>
      <c r="C20" s="7"/>
      <c r="D20" s="14"/>
    </row>
    <row r="21" spans="2:4" s="8" customFormat="1">
      <c r="B21" s="14"/>
      <c r="C21" s="7"/>
      <c r="D21" s="14"/>
    </row>
    <row r="22" spans="2:4" s="8" customFormat="1">
      <c r="B22" s="14"/>
      <c r="C22" s="7"/>
      <c r="D22" s="14"/>
    </row>
    <row r="23" spans="2:4" s="8" customFormat="1">
      <c r="B23" s="14"/>
      <c r="C23" s="7"/>
      <c r="D23" s="14"/>
    </row>
    <row r="24" spans="2:4" s="8" customFormat="1">
      <c r="B24" s="14"/>
      <c r="C24" s="7"/>
      <c r="D24" s="14"/>
    </row>
    <row r="25" spans="2:4" s="8" customFormat="1">
      <c r="B25" s="14"/>
      <c r="C25" s="7"/>
      <c r="D25" s="14"/>
    </row>
    <row r="26" spans="2:4" s="8" customFormat="1">
      <c r="B26" s="14"/>
      <c r="C26" s="7"/>
      <c r="D26" s="14"/>
    </row>
    <row r="27" spans="2:4" s="8" customFormat="1">
      <c r="B27" s="14"/>
      <c r="C27" s="7"/>
      <c r="D27" s="14"/>
    </row>
    <row r="28" spans="2:4" s="8" customFormat="1">
      <c r="B28" s="14"/>
      <c r="C28" s="7"/>
      <c r="D28" s="14"/>
    </row>
    <row r="29" spans="2:4" s="8" customFormat="1">
      <c r="B29" s="14"/>
      <c r="C29" s="7"/>
      <c r="D29" s="14"/>
    </row>
    <row r="30" spans="2:4" s="8" customFormat="1">
      <c r="B30" s="14"/>
      <c r="C30" s="7"/>
      <c r="D30" s="14"/>
    </row>
    <row r="31" spans="2:4" s="8" customFormat="1">
      <c r="B31" s="14"/>
      <c r="C31" s="7"/>
      <c r="D31" s="14"/>
    </row>
    <row r="32" spans="2:4" s="8" customFormat="1">
      <c r="B32" s="14"/>
      <c r="C32" s="7"/>
      <c r="D32" s="14"/>
    </row>
    <row r="33" spans="2:4" s="8" customFormat="1">
      <c r="B33" s="14"/>
      <c r="C33" s="7"/>
      <c r="D33" s="14"/>
    </row>
    <row r="34" spans="2:4" s="8" customFormat="1">
      <c r="B34" s="14"/>
      <c r="C34" s="7"/>
      <c r="D34" s="14"/>
    </row>
    <row r="35" spans="2:4" s="8" customFormat="1">
      <c r="B35" s="14"/>
      <c r="C35" s="7"/>
      <c r="D35" s="14"/>
    </row>
    <row r="36" spans="2:4" s="8" customFormat="1">
      <c r="B36" s="14"/>
      <c r="C36" s="7"/>
      <c r="D36" s="14"/>
    </row>
    <row r="37" spans="2:4" s="8" customFormat="1">
      <c r="B37" s="14"/>
      <c r="C37" s="7"/>
      <c r="D37" s="14"/>
    </row>
    <row r="38" spans="2:4" s="8" customFormat="1">
      <c r="B38" s="14"/>
      <c r="C38" s="7"/>
      <c r="D38" s="14"/>
    </row>
    <row r="39" spans="2:4" s="8" customFormat="1">
      <c r="B39" s="14"/>
      <c r="C39" s="7"/>
      <c r="D39" s="14"/>
    </row>
    <row r="40" spans="2:4" s="8" customFormat="1">
      <c r="B40" s="14"/>
      <c r="C40" s="7"/>
      <c r="D40" s="14"/>
    </row>
    <row r="41" spans="2:4" s="8" customFormat="1">
      <c r="B41" s="14"/>
      <c r="C41" s="7"/>
      <c r="D41" s="14"/>
    </row>
    <row r="42" spans="2:4" s="8" customFormat="1">
      <c r="B42" s="14"/>
      <c r="C42" s="7"/>
      <c r="D42" s="14"/>
    </row>
    <row r="43" spans="2:4" s="8" customFormat="1">
      <c r="B43" s="14"/>
      <c r="C43" s="7"/>
      <c r="D43" s="14"/>
    </row>
    <row r="44" spans="2:4" s="8" customFormat="1">
      <c r="B44" s="14"/>
      <c r="C44" s="7"/>
      <c r="D44" s="14"/>
    </row>
    <row r="45" spans="2:4" s="8" customFormat="1">
      <c r="B45" s="14"/>
      <c r="C45" s="7"/>
      <c r="D45" s="14"/>
    </row>
    <row r="46" spans="2:4" s="8" customFormat="1">
      <c r="B46" s="14"/>
      <c r="C46" s="7"/>
      <c r="D46" s="14"/>
    </row>
    <row r="47" spans="2:4" s="8" customFormat="1">
      <c r="B47" s="14"/>
      <c r="C47" s="7"/>
      <c r="D47" s="14"/>
    </row>
    <row r="48" spans="2:4" s="8" customFormat="1">
      <c r="B48" s="14"/>
      <c r="C48" s="7"/>
      <c r="D48" s="14"/>
    </row>
    <row r="49" spans="2:4" s="8" customFormat="1">
      <c r="B49" s="14"/>
      <c r="C49" s="7"/>
      <c r="D49" s="14"/>
    </row>
    <row r="50" spans="2:4" s="8" customFormat="1">
      <c r="B50" s="14"/>
      <c r="C50" s="7"/>
      <c r="D50" s="14"/>
    </row>
    <row r="51" spans="2:4" s="8" customFormat="1">
      <c r="B51" s="14"/>
      <c r="C51" s="7"/>
      <c r="D51" s="14"/>
    </row>
    <row r="52" spans="2:4" s="8" customFormat="1">
      <c r="B52" s="14"/>
      <c r="C52" s="7"/>
      <c r="D52" s="14"/>
    </row>
    <row r="53" spans="2:4" s="8" customFormat="1">
      <c r="B53" s="14"/>
      <c r="C53" s="7"/>
      <c r="D53" s="14"/>
    </row>
    <row r="54" spans="2:4" s="8" customFormat="1">
      <c r="B54" s="14"/>
      <c r="C54" s="7"/>
      <c r="D54" s="14"/>
    </row>
    <row r="55" spans="2:4" s="8" customFormat="1">
      <c r="B55" s="14"/>
      <c r="C55" s="7"/>
      <c r="D55" s="14"/>
    </row>
    <row r="56" spans="2:4" s="8" customFormat="1">
      <c r="B56" s="14"/>
      <c r="C56" s="7"/>
      <c r="D56" s="14"/>
    </row>
    <row r="57" spans="2:4" s="8" customFormat="1">
      <c r="B57" s="14"/>
      <c r="C57" s="7"/>
      <c r="D57" s="14"/>
    </row>
    <row r="58" spans="2:4" s="8" customFormat="1">
      <c r="B58" s="14"/>
      <c r="C58" s="7"/>
      <c r="D58" s="14"/>
    </row>
    <row r="59" spans="2:4" s="8" customFormat="1">
      <c r="B59" s="14"/>
      <c r="C59" s="7"/>
      <c r="D59" s="14"/>
    </row>
    <row r="60" spans="2:4" s="8" customFormat="1">
      <c r="B60" s="14"/>
      <c r="C60" s="7"/>
      <c r="D60" s="14"/>
    </row>
    <row r="61" spans="2:4" s="8" customFormat="1">
      <c r="B61" s="14"/>
      <c r="C61" s="7"/>
      <c r="D61" s="14"/>
    </row>
    <row r="62" spans="2:4" s="8" customFormat="1">
      <c r="B62" s="14"/>
      <c r="C62" s="7"/>
      <c r="D62" s="14"/>
    </row>
    <row r="63" spans="2:4" s="8" customFormat="1">
      <c r="B63" s="14"/>
      <c r="C63" s="7"/>
      <c r="D63" s="14"/>
    </row>
    <row r="64" spans="2:4" s="8" customFormat="1">
      <c r="B64" s="14"/>
      <c r="C64" s="7"/>
      <c r="D64" s="14"/>
    </row>
    <row r="65" spans="2:4" s="8" customFormat="1">
      <c r="B65" s="14"/>
      <c r="C65" s="7"/>
      <c r="D65" s="14"/>
    </row>
    <row r="66" spans="2:4" s="8" customFormat="1">
      <c r="B66" s="14"/>
      <c r="C66" s="7"/>
      <c r="D66" s="14"/>
    </row>
    <row r="67" spans="2:4" s="8" customFormat="1">
      <c r="B67" s="14"/>
      <c r="C67" s="7"/>
      <c r="D67" s="14"/>
    </row>
    <row r="68" spans="2:4" s="8" customFormat="1">
      <c r="B68" s="14"/>
      <c r="C68" s="7"/>
      <c r="D68" s="14"/>
    </row>
    <row r="69" spans="2:4" s="8" customFormat="1">
      <c r="B69" s="14"/>
      <c r="C69" s="7"/>
      <c r="D69" s="14"/>
    </row>
    <row r="70" spans="2:4" s="8" customFormat="1">
      <c r="B70" s="14"/>
      <c r="C70" s="7"/>
      <c r="D70" s="14"/>
    </row>
    <row r="71" spans="2:4" s="8" customFormat="1">
      <c r="B71" s="14"/>
      <c r="C71" s="7"/>
      <c r="D71" s="14"/>
    </row>
    <row r="72" spans="2:4" s="8" customFormat="1">
      <c r="B72" s="14"/>
      <c r="C72" s="7"/>
      <c r="D72" s="14"/>
    </row>
    <row r="73" spans="2:4" s="8" customFormat="1">
      <c r="B73" s="14"/>
      <c r="C73" s="7"/>
      <c r="D73" s="14"/>
    </row>
    <row r="74" spans="2:4" s="8" customFormat="1">
      <c r="B74" s="14"/>
      <c r="C74" s="7"/>
      <c r="D74" s="14"/>
    </row>
    <row r="75" spans="2:4" s="8" customFormat="1">
      <c r="B75" s="14"/>
      <c r="C75" s="7"/>
      <c r="D75" s="14"/>
    </row>
    <row r="76" spans="2:4" s="8" customFormat="1">
      <c r="B76" s="14"/>
      <c r="C76" s="7"/>
      <c r="D76" s="14"/>
    </row>
    <row r="77" spans="2:4" s="8" customFormat="1">
      <c r="B77" s="14"/>
      <c r="C77" s="7"/>
      <c r="D77" s="14"/>
    </row>
    <row r="78" spans="2:4" s="8" customFormat="1">
      <c r="B78" s="14"/>
      <c r="C78" s="7"/>
      <c r="D78" s="14"/>
    </row>
    <row r="79" spans="2:4" s="8" customFormat="1">
      <c r="B79" s="14"/>
      <c r="C79" s="7"/>
      <c r="D79" s="14"/>
    </row>
    <row r="80" spans="2:4" s="8" customFormat="1">
      <c r="B80" s="14"/>
      <c r="C80" s="7"/>
      <c r="D80" s="14"/>
    </row>
    <row r="81" spans="2:4" s="8" customFormat="1">
      <c r="B81" s="14"/>
      <c r="C81" s="7"/>
      <c r="D81" s="14"/>
    </row>
    <row r="82" spans="2:4" s="8" customFormat="1">
      <c r="B82" s="14"/>
      <c r="C82" s="7"/>
      <c r="D82" s="14"/>
    </row>
    <row r="83" spans="2:4" s="8" customFormat="1">
      <c r="B83" s="14"/>
      <c r="C83" s="7"/>
      <c r="D83" s="14"/>
    </row>
    <row r="84" spans="2:4" s="8" customFormat="1">
      <c r="B84" s="14"/>
      <c r="C84" s="7"/>
      <c r="D84" s="14"/>
    </row>
    <row r="85" spans="2:4" s="8" customFormat="1">
      <c r="B85" s="14"/>
      <c r="C85" s="7"/>
      <c r="D85" s="14"/>
    </row>
    <row r="86" spans="2:4" s="8" customFormat="1">
      <c r="B86" s="14"/>
      <c r="C86" s="7"/>
      <c r="D86" s="14"/>
    </row>
    <row r="87" spans="2:4" s="8" customFormat="1">
      <c r="B87" s="14"/>
      <c r="C87" s="7"/>
      <c r="D87" s="14"/>
    </row>
    <row r="88" spans="2:4" s="8" customFormat="1">
      <c r="B88" s="14"/>
      <c r="C88" s="7"/>
      <c r="D88" s="14"/>
    </row>
    <row r="89" spans="2:4" s="8" customFormat="1">
      <c r="B89" s="14"/>
      <c r="C89" s="7"/>
      <c r="D89" s="14"/>
    </row>
    <row r="90" spans="2:4" s="8" customFormat="1">
      <c r="B90" s="14"/>
      <c r="C90" s="7"/>
      <c r="D90" s="14"/>
    </row>
    <row r="91" spans="2:4" s="8" customFormat="1">
      <c r="B91" s="14"/>
      <c r="C91" s="7"/>
      <c r="D91" s="14"/>
    </row>
    <row r="92" spans="2:4" s="8" customFormat="1">
      <c r="B92" s="14"/>
      <c r="C92" s="7"/>
      <c r="D92" s="14"/>
    </row>
    <row r="93" spans="2:4" s="8" customFormat="1">
      <c r="B93" s="14"/>
      <c r="C93" s="7"/>
      <c r="D93" s="14"/>
    </row>
    <row r="94" spans="2:4" s="8" customFormat="1">
      <c r="B94" s="14"/>
      <c r="C94" s="7"/>
      <c r="D94" s="14"/>
    </row>
    <row r="95" spans="2:4" s="8" customFormat="1">
      <c r="B95" s="14"/>
      <c r="C95" s="7"/>
      <c r="D95" s="14"/>
    </row>
    <row r="96" spans="2:4" s="8" customFormat="1">
      <c r="B96" s="14"/>
      <c r="C96" s="7"/>
      <c r="D96" s="14"/>
    </row>
    <row r="97" spans="2:4" s="8" customFormat="1">
      <c r="B97" s="14"/>
      <c r="C97" s="7"/>
      <c r="D97" s="14"/>
    </row>
    <row r="98" spans="2:4" s="8" customFormat="1">
      <c r="B98" s="14"/>
      <c r="C98" s="7"/>
      <c r="D98" s="14"/>
    </row>
    <row r="99" spans="2:4" s="8" customFormat="1">
      <c r="B99" s="14"/>
      <c r="C99" s="7"/>
      <c r="D99" s="14"/>
    </row>
    <row r="100" spans="2:4" s="8" customFormat="1">
      <c r="B100" s="14"/>
      <c r="C100" s="7"/>
      <c r="D100" s="14"/>
    </row>
    <row r="101" spans="2:4" s="8" customFormat="1">
      <c r="B101" s="14"/>
      <c r="C101" s="7"/>
      <c r="D101" s="14"/>
    </row>
    <row r="102" spans="2:4" s="8" customFormat="1">
      <c r="B102" s="14"/>
      <c r="C102" s="7"/>
      <c r="D102" s="14"/>
    </row>
    <row r="103" spans="2:4" s="8" customFormat="1">
      <c r="B103" s="14"/>
      <c r="C103" s="7"/>
      <c r="D103" s="14"/>
    </row>
    <row r="104" spans="2:4" s="8" customFormat="1">
      <c r="B104" s="14"/>
      <c r="C104" s="7"/>
      <c r="D104" s="14"/>
    </row>
    <row r="105" spans="2:4" s="8" customFormat="1">
      <c r="B105" s="14"/>
      <c r="C105" s="7"/>
      <c r="D105" s="14"/>
    </row>
    <row r="106" spans="2:4" s="8" customFormat="1">
      <c r="B106" s="14"/>
      <c r="C106" s="7"/>
      <c r="D106" s="14"/>
    </row>
    <row r="107" spans="2:4" s="8" customFormat="1">
      <c r="B107" s="14"/>
      <c r="C107" s="7"/>
      <c r="D107" s="14"/>
    </row>
    <row r="108" spans="2:4" s="8" customFormat="1">
      <c r="B108" s="14"/>
      <c r="C108" s="7"/>
      <c r="D108" s="14"/>
    </row>
    <row r="109" spans="2:4" s="8" customFormat="1">
      <c r="B109" s="14"/>
      <c r="C109" s="7"/>
      <c r="D109" s="14"/>
    </row>
    <row r="110" spans="2:4" s="8" customFormat="1">
      <c r="B110" s="14"/>
      <c r="C110" s="7"/>
      <c r="D110" s="14"/>
    </row>
    <row r="111" spans="2:4" s="8" customFormat="1">
      <c r="B111" s="14"/>
      <c r="C111" s="7"/>
      <c r="D111" s="14"/>
    </row>
    <row r="112" spans="2:4" s="8" customFormat="1">
      <c r="B112" s="14"/>
      <c r="C112" s="7"/>
      <c r="D112" s="14"/>
    </row>
    <row r="113" spans="2:4" s="8" customFormat="1">
      <c r="B113" s="14"/>
      <c r="C113" s="7"/>
      <c r="D113" s="14"/>
    </row>
    <row r="114" spans="2:4" s="8" customFormat="1">
      <c r="B114" s="14"/>
      <c r="C114" s="7"/>
      <c r="D114" s="14"/>
    </row>
    <row r="115" spans="2:4" s="8" customFormat="1">
      <c r="B115" s="14"/>
      <c r="C115" s="7"/>
      <c r="D115" s="14"/>
    </row>
    <row r="116" spans="2:4" s="8" customFormat="1">
      <c r="B116" s="14"/>
      <c r="C116" s="7"/>
      <c r="D116" s="14"/>
    </row>
    <row r="117" spans="2:4" s="8" customFormat="1">
      <c r="B117" s="14"/>
      <c r="C117" s="7"/>
      <c r="D117" s="14"/>
    </row>
    <row r="118" spans="2:4" s="8" customFormat="1">
      <c r="B118" s="14"/>
      <c r="C118" s="7"/>
      <c r="D118" s="14"/>
    </row>
    <row r="119" spans="2:4" s="8" customFormat="1">
      <c r="B119" s="14"/>
      <c r="C119" s="7"/>
      <c r="D119" s="14"/>
    </row>
    <row r="120" spans="2:4" s="8" customFormat="1">
      <c r="B120" s="14"/>
      <c r="C120" s="7"/>
      <c r="D120" s="14"/>
    </row>
    <row r="121" spans="2:4" s="8" customFormat="1">
      <c r="B121" s="14"/>
      <c r="C121" s="7"/>
      <c r="D121" s="14"/>
    </row>
    <row r="122" spans="2:4" s="8" customFormat="1">
      <c r="B122" s="14"/>
      <c r="C122" s="7"/>
      <c r="D122" s="14"/>
    </row>
    <row r="123" spans="2:4" s="8" customFormat="1">
      <c r="B123" s="14"/>
      <c r="C123" s="7"/>
      <c r="D123" s="14"/>
    </row>
    <row r="124" spans="2:4" s="8" customFormat="1">
      <c r="B124" s="14"/>
      <c r="C124" s="7"/>
      <c r="D124" s="14"/>
    </row>
    <row r="125" spans="2:4" s="8" customFormat="1">
      <c r="B125" s="14"/>
      <c r="C125" s="7"/>
      <c r="D125" s="14"/>
    </row>
    <row r="126" spans="2:4" s="8" customFormat="1">
      <c r="B126" s="14"/>
      <c r="C126" s="7"/>
      <c r="D126" s="14"/>
    </row>
    <row r="127" spans="2:4" s="8" customFormat="1">
      <c r="B127" s="14"/>
      <c r="C127" s="7"/>
      <c r="D127" s="14"/>
    </row>
    <row r="128" spans="2:4" s="8" customFormat="1">
      <c r="B128" s="14"/>
      <c r="C128" s="7"/>
      <c r="D128" s="14"/>
    </row>
    <row r="129" spans="2:4" s="8" customFormat="1">
      <c r="B129" s="14"/>
      <c r="C129" s="7"/>
      <c r="D129" s="14"/>
    </row>
    <row r="130" spans="2:4" s="8" customFormat="1">
      <c r="B130" s="14"/>
      <c r="C130" s="7"/>
      <c r="D130" s="14"/>
    </row>
    <row r="131" spans="2:4" s="8" customFormat="1">
      <c r="B131" s="14"/>
      <c r="C131" s="7"/>
      <c r="D131" s="14"/>
    </row>
    <row r="132" spans="2:4" s="8" customFormat="1">
      <c r="B132" s="14"/>
      <c r="C132" s="7"/>
      <c r="D132" s="14"/>
    </row>
    <row r="133" spans="2:4" s="8" customFormat="1">
      <c r="B133" s="14"/>
      <c r="C133" s="7"/>
      <c r="D133" s="14"/>
    </row>
    <row r="134" spans="2:4" s="8" customFormat="1">
      <c r="B134" s="14"/>
      <c r="C134" s="7"/>
      <c r="D134" s="14"/>
    </row>
    <row r="135" spans="2:4" s="8" customFormat="1">
      <c r="B135" s="14"/>
      <c r="C135" s="7"/>
      <c r="D135" s="14"/>
    </row>
    <row r="136" spans="2:4" s="8" customFormat="1">
      <c r="B136" s="14"/>
      <c r="C136" s="7"/>
      <c r="D136" s="14"/>
    </row>
    <row r="137" spans="2:4" s="8" customFormat="1">
      <c r="B137" s="14"/>
      <c r="C137" s="7"/>
      <c r="D137" s="14"/>
    </row>
    <row r="138" spans="2:4" s="8" customFormat="1">
      <c r="B138" s="14"/>
      <c r="C138" s="7"/>
      <c r="D138" s="14"/>
    </row>
    <row r="139" spans="2:4" s="8" customFormat="1">
      <c r="B139" s="14"/>
      <c r="C139" s="7"/>
      <c r="D139" s="14"/>
    </row>
    <row r="140" spans="2:4" s="8" customFormat="1">
      <c r="B140" s="14"/>
      <c r="C140" s="7"/>
      <c r="D140" s="14"/>
    </row>
    <row r="141" spans="2:4" s="8" customFormat="1">
      <c r="B141" s="14"/>
      <c r="C141" s="7"/>
      <c r="D141" s="14"/>
    </row>
    <row r="142" spans="2:4" s="8" customFormat="1">
      <c r="B142" s="14"/>
      <c r="C142" s="7"/>
      <c r="D142" s="14"/>
    </row>
    <row r="143" spans="2:4" s="8" customFormat="1">
      <c r="B143" s="14"/>
      <c r="C143" s="7"/>
      <c r="D143" s="14"/>
    </row>
    <row r="144" spans="2:4" s="8" customFormat="1">
      <c r="B144" s="14"/>
      <c r="C144" s="7"/>
      <c r="D144" s="14"/>
    </row>
    <row r="145" spans="2:4" s="8" customFormat="1">
      <c r="B145" s="14"/>
      <c r="C145" s="7"/>
      <c r="D145" s="14"/>
    </row>
    <row r="146" spans="2:4" s="8" customFormat="1">
      <c r="B146" s="14"/>
      <c r="C146" s="7"/>
      <c r="D146" s="14"/>
    </row>
    <row r="147" spans="2:4" s="8" customFormat="1">
      <c r="B147" s="14"/>
      <c r="C147" s="7"/>
      <c r="D147" s="14"/>
    </row>
    <row r="148" spans="2:4" s="8" customFormat="1">
      <c r="B148" s="14"/>
      <c r="C148" s="7"/>
      <c r="D148" s="14"/>
    </row>
    <row r="149" spans="2:4" s="8" customFormat="1">
      <c r="B149" s="14"/>
      <c r="C149" s="7"/>
      <c r="D149" s="14"/>
    </row>
    <row r="150" spans="2:4" s="8" customFormat="1">
      <c r="B150" s="14"/>
      <c r="C150" s="7"/>
      <c r="D150" s="14"/>
    </row>
    <row r="151" spans="2:4" s="8" customFormat="1">
      <c r="B151" s="14"/>
      <c r="C151" s="7"/>
      <c r="D151" s="14"/>
    </row>
    <row r="152" spans="2:4" s="8" customFormat="1">
      <c r="B152" s="14"/>
      <c r="C152" s="7"/>
      <c r="D152" s="14"/>
    </row>
    <row r="153" spans="2:4" s="8" customFormat="1">
      <c r="B153" s="14"/>
      <c r="C153" s="7"/>
      <c r="D153" s="14"/>
    </row>
    <row r="154" spans="2:4" s="8" customFormat="1">
      <c r="B154" s="14"/>
      <c r="C154" s="7"/>
      <c r="D154" s="14"/>
    </row>
    <row r="155" spans="2:4" s="8" customFormat="1">
      <c r="B155" s="14"/>
      <c r="C155" s="7"/>
      <c r="D155" s="14"/>
    </row>
    <row r="156" spans="2:4" s="8" customFormat="1">
      <c r="B156" s="14"/>
      <c r="C156" s="7"/>
      <c r="D156" s="14"/>
    </row>
    <row r="157" spans="2:4" s="8" customFormat="1">
      <c r="B157" s="14"/>
      <c r="C157" s="7"/>
      <c r="D157" s="14"/>
    </row>
    <row r="158" spans="2:4" s="8" customFormat="1">
      <c r="B158" s="14"/>
      <c r="C158" s="7"/>
      <c r="D158" s="14"/>
    </row>
    <row r="159" spans="2:4" s="8" customFormat="1">
      <c r="B159" s="14"/>
      <c r="C159" s="7"/>
      <c r="D159" s="14"/>
    </row>
    <row r="160" spans="2:4" s="8" customFormat="1">
      <c r="B160" s="14"/>
      <c r="C160" s="7"/>
      <c r="D160" s="14"/>
    </row>
    <row r="161" spans="2:4" s="8" customFormat="1">
      <c r="B161" s="14"/>
      <c r="C161" s="7"/>
      <c r="D161" s="14"/>
    </row>
    <row r="162" spans="2:4" s="8" customFormat="1">
      <c r="B162" s="14"/>
      <c r="C162" s="7"/>
      <c r="D162" s="14"/>
    </row>
    <row r="163" spans="2:4" s="8" customFormat="1">
      <c r="B163" s="14"/>
      <c r="C163" s="7"/>
      <c r="D163" s="14"/>
    </row>
    <row r="164" spans="2:4" s="8" customFormat="1">
      <c r="B164" s="14"/>
      <c r="C164" s="7"/>
      <c r="D164" s="14"/>
    </row>
    <row r="165" spans="2:4" s="8" customFormat="1">
      <c r="B165" s="14"/>
      <c r="C165" s="7"/>
      <c r="D165" s="14"/>
    </row>
    <row r="166" spans="2:4" s="8" customFormat="1">
      <c r="B166" s="14"/>
      <c r="C166" s="7"/>
      <c r="D166" s="14"/>
    </row>
    <row r="167" spans="2:4" s="8" customFormat="1">
      <c r="B167" s="14"/>
      <c r="C167" s="7"/>
      <c r="D167" s="14"/>
    </row>
    <row r="168" spans="2:4" s="8" customFormat="1">
      <c r="B168" s="14"/>
      <c r="C168" s="7"/>
      <c r="D168" s="14"/>
    </row>
    <row r="169" spans="2:4" s="8" customFormat="1">
      <c r="B169" s="14"/>
      <c r="C169" s="7"/>
      <c r="D169" s="14"/>
    </row>
    <row r="170" spans="2:4" s="8" customFormat="1">
      <c r="B170" s="14"/>
      <c r="C170" s="7"/>
      <c r="D170" s="14"/>
    </row>
    <row r="171" spans="2:4" s="8" customFormat="1">
      <c r="B171" s="14"/>
      <c r="C171" s="7"/>
      <c r="D171" s="14"/>
    </row>
    <row r="172" spans="2:4" s="8" customFormat="1">
      <c r="B172" s="14"/>
      <c r="C172" s="7"/>
      <c r="D172" s="14"/>
    </row>
    <row r="173" spans="2:4" s="8" customFormat="1">
      <c r="B173" s="14"/>
      <c r="C173" s="7"/>
      <c r="D173" s="14"/>
    </row>
    <row r="174" spans="2:4" s="8" customFormat="1">
      <c r="B174" s="14"/>
      <c r="C174" s="7"/>
      <c r="D174" s="14"/>
    </row>
    <row r="175" spans="2:4" s="8" customFormat="1">
      <c r="B175" s="14"/>
      <c r="C175" s="7"/>
      <c r="D175" s="14"/>
    </row>
    <row r="176" spans="2:4" s="8" customFormat="1">
      <c r="B176" s="14"/>
      <c r="C176" s="7"/>
      <c r="D176" s="14"/>
    </row>
    <row r="177" spans="2:4" s="8" customFormat="1">
      <c r="B177" s="14"/>
      <c r="C177" s="7"/>
      <c r="D177" s="14"/>
    </row>
    <row r="178" spans="2:4" s="8" customFormat="1">
      <c r="B178" s="14"/>
      <c r="C178" s="7"/>
      <c r="D178" s="14"/>
    </row>
    <row r="179" spans="2:4" s="8" customFormat="1">
      <c r="B179" s="14"/>
      <c r="C179" s="7"/>
      <c r="D179" s="14"/>
    </row>
    <row r="180" spans="2:4" s="8" customFormat="1">
      <c r="B180" s="14"/>
      <c r="C180" s="7"/>
      <c r="D180" s="14"/>
    </row>
    <row r="181" spans="2:4" s="8" customFormat="1">
      <c r="B181" s="14"/>
      <c r="C181" s="7"/>
      <c r="D181" s="14"/>
    </row>
    <row r="182" spans="2:4" s="8" customFormat="1">
      <c r="B182" s="14"/>
      <c r="C182" s="7"/>
      <c r="D182" s="14"/>
    </row>
    <row r="183" spans="2:4" s="8" customFormat="1">
      <c r="B183" s="14"/>
      <c r="C183" s="7"/>
      <c r="D183" s="14"/>
    </row>
    <row r="184" spans="2:4" s="8" customFormat="1">
      <c r="B184" s="14"/>
      <c r="C184" s="7"/>
      <c r="D184" s="14"/>
    </row>
    <row r="185" spans="2:4" s="8" customFormat="1">
      <c r="B185" s="14"/>
      <c r="C185" s="7"/>
      <c r="D185" s="14"/>
    </row>
    <row r="186" spans="2:4" s="8" customFormat="1">
      <c r="B186" s="14"/>
      <c r="C186" s="7"/>
      <c r="D186" s="14"/>
    </row>
    <row r="187" spans="2:4" s="8" customFormat="1">
      <c r="B187" s="14"/>
      <c r="C187" s="7"/>
      <c r="D187" s="14"/>
    </row>
    <row r="188" spans="2:4" s="8" customFormat="1">
      <c r="B188" s="14"/>
      <c r="C188" s="7"/>
      <c r="D188" s="14"/>
    </row>
    <row r="189" spans="2:4" s="8" customFormat="1">
      <c r="B189" s="14"/>
      <c r="C189" s="7"/>
      <c r="D189" s="14"/>
    </row>
    <row r="190" spans="2:4" s="8" customFormat="1">
      <c r="B190" s="14"/>
      <c r="C190" s="7"/>
      <c r="D190" s="14"/>
    </row>
    <row r="191" spans="2:4" s="8" customFormat="1">
      <c r="B191" s="14"/>
      <c r="C191" s="7"/>
      <c r="D191" s="14"/>
    </row>
    <row r="192" spans="2:4" s="8" customFormat="1">
      <c r="B192" s="14"/>
      <c r="C192" s="7"/>
      <c r="D192" s="14"/>
    </row>
    <row r="193" spans="2:4" s="8" customFormat="1">
      <c r="B193" s="14"/>
      <c r="C193" s="7"/>
      <c r="D193" s="14"/>
    </row>
    <row r="194" spans="2:4" s="8" customFormat="1">
      <c r="B194" s="14"/>
      <c r="C194" s="7"/>
      <c r="D194" s="14"/>
    </row>
    <row r="195" spans="2:4" s="8" customFormat="1">
      <c r="B195" s="14"/>
      <c r="C195" s="7"/>
      <c r="D195" s="14"/>
    </row>
    <row r="196" spans="2:4" s="8" customFormat="1">
      <c r="B196" s="14"/>
      <c r="C196" s="7"/>
      <c r="D196" s="14"/>
    </row>
    <row r="197" spans="2:4" s="8" customFormat="1">
      <c r="B197" s="14"/>
      <c r="C197" s="7"/>
      <c r="D197" s="14"/>
    </row>
    <row r="198" spans="2:4" s="8" customFormat="1">
      <c r="B198" s="14"/>
      <c r="C198" s="7"/>
      <c r="D198" s="14"/>
    </row>
    <row r="199" spans="2:4" s="8" customFormat="1">
      <c r="B199" s="14"/>
      <c r="C199" s="7"/>
      <c r="D199" s="14"/>
    </row>
    <row r="200" spans="2:4" s="8" customFormat="1">
      <c r="B200" s="14"/>
      <c r="C200" s="7"/>
      <c r="D200" s="14"/>
    </row>
    <row r="201" spans="2:4" s="8" customFormat="1">
      <c r="B201" s="14"/>
      <c r="C201" s="7"/>
      <c r="D201" s="14"/>
    </row>
    <row r="202" spans="2:4" s="8" customFormat="1">
      <c r="B202" s="14"/>
      <c r="C202" s="7"/>
      <c r="D202" s="14"/>
    </row>
    <row r="203" spans="2:4" s="8" customFormat="1">
      <c r="B203" s="14"/>
      <c r="C203" s="7"/>
      <c r="D203" s="14"/>
    </row>
    <row r="204" spans="2:4" s="8" customFormat="1">
      <c r="B204" s="14"/>
      <c r="C204" s="7"/>
      <c r="D204" s="14"/>
    </row>
    <row r="205" spans="2:4" s="8" customFormat="1">
      <c r="B205" s="14"/>
      <c r="C205" s="7"/>
      <c r="D205" s="14"/>
    </row>
    <row r="206" spans="2:4" s="8" customFormat="1">
      <c r="B206" s="14"/>
      <c r="C206" s="7"/>
      <c r="D206" s="14"/>
    </row>
    <row r="207" spans="2:4" s="8" customFormat="1">
      <c r="B207" s="14"/>
      <c r="C207" s="7"/>
      <c r="D207" s="14"/>
    </row>
    <row r="208" spans="2:4" s="8" customFormat="1">
      <c r="B208" s="14"/>
      <c r="C208" s="7"/>
      <c r="D208" s="14"/>
    </row>
    <row r="209" spans="2:4" s="8" customFormat="1">
      <c r="B209" s="14"/>
      <c r="C209" s="7"/>
      <c r="D209" s="14"/>
    </row>
    <row r="210" spans="2:4" s="8" customFormat="1">
      <c r="B210" s="14"/>
      <c r="C210" s="7"/>
      <c r="D210" s="14"/>
    </row>
    <row r="211" spans="2:4" s="8" customFormat="1">
      <c r="B211" s="14"/>
      <c r="C211" s="7"/>
      <c r="D211" s="14"/>
    </row>
    <row r="212" spans="2:4" s="8" customFormat="1">
      <c r="B212" s="14"/>
      <c r="C212" s="7"/>
      <c r="D212" s="14"/>
    </row>
    <row r="213" spans="2:4" s="8" customFormat="1">
      <c r="B213" s="14"/>
      <c r="C213" s="7"/>
      <c r="D213" s="14"/>
    </row>
    <row r="214" spans="2:4" s="8" customFormat="1">
      <c r="B214" s="14"/>
      <c r="C214" s="7"/>
      <c r="D214" s="14"/>
    </row>
    <row r="215" spans="2:4" s="8" customFormat="1">
      <c r="B215" s="14"/>
      <c r="C215" s="7"/>
      <c r="D215" s="14"/>
    </row>
    <row r="216" spans="2:4" s="8" customFormat="1">
      <c r="B216" s="14"/>
      <c r="C216" s="7"/>
      <c r="D216" s="14"/>
    </row>
    <row r="217" spans="2:4" s="8" customFormat="1">
      <c r="B217" s="14"/>
      <c r="C217" s="7"/>
      <c r="D217" s="14"/>
    </row>
    <row r="218" spans="2:4" s="8" customFormat="1">
      <c r="B218" s="14"/>
      <c r="C218" s="7"/>
      <c r="D218" s="14"/>
    </row>
    <row r="219" spans="2:4" s="8" customFormat="1">
      <c r="B219" s="14"/>
      <c r="C219" s="7"/>
      <c r="D219" s="14"/>
    </row>
    <row r="220" spans="2:4" s="8" customFormat="1">
      <c r="B220" s="14"/>
      <c r="C220" s="7"/>
      <c r="D220" s="14"/>
    </row>
    <row r="221" spans="2:4" s="8" customFormat="1">
      <c r="B221" s="14"/>
      <c r="C221" s="7"/>
      <c r="D221" s="14"/>
    </row>
    <row r="222" spans="2:4" s="8" customFormat="1">
      <c r="B222" s="14"/>
      <c r="C222" s="7"/>
      <c r="D222" s="14"/>
    </row>
    <row r="223" spans="2:4" s="8" customFormat="1">
      <c r="B223" s="14"/>
      <c r="C223" s="7"/>
      <c r="D223" s="14"/>
    </row>
    <row r="224" spans="2:4" s="8" customFormat="1">
      <c r="B224" s="14"/>
      <c r="C224" s="7"/>
      <c r="D224" s="14"/>
    </row>
    <row r="225" spans="2:4" s="8" customFormat="1">
      <c r="B225" s="14"/>
      <c r="C225" s="7"/>
      <c r="D225" s="14"/>
    </row>
    <row r="226" spans="2:4" s="8" customFormat="1">
      <c r="B226" s="14"/>
      <c r="C226" s="7"/>
      <c r="D226" s="14"/>
    </row>
    <row r="227" spans="2:4" s="8" customFormat="1">
      <c r="B227" s="14"/>
      <c r="C227" s="7"/>
      <c r="D227" s="14"/>
    </row>
    <row r="228" spans="2:4" s="8" customFormat="1">
      <c r="B228" s="14"/>
      <c r="C228" s="7"/>
      <c r="D228" s="14"/>
    </row>
  </sheetData>
  <sheetProtection algorithmName="SHA-512" hashValue="22DUSnWg4fIKhe1LhNJM7IiE2qM3Q/RafGH65frKXn2mhe9j4LLKTvaaHpzR83734zsYZk1xQBJkxId9NiGwJA==" saltValue="Ay5K4m4JXZPYje8UupnBnQ==" spinCount="100000" sheet="1" objects="1" scenarios="1"/>
  <mergeCells count="1">
    <mergeCell ref="C1:D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D223"/>
  <sheetViews>
    <sheetView workbookViewId="0">
      <selection activeCell="C3" sqref="C3"/>
    </sheetView>
  </sheetViews>
  <sheetFormatPr defaultColWidth="9.140625" defaultRowHeight="12.75"/>
  <cols>
    <col min="1" max="1" width="7.7109375" style="1" customWidth="1"/>
    <col min="2" max="2" width="21.7109375" style="15" customWidth="1"/>
    <col min="3" max="3" width="21.7109375" style="2" customWidth="1"/>
    <col min="4" max="4" width="27.7109375" style="15" customWidth="1"/>
    <col min="5" max="16384" width="9.140625" style="1"/>
  </cols>
  <sheetData>
    <row r="1" spans="1:4" ht="36.6" customHeight="1">
      <c r="A1" s="24"/>
      <c r="B1" s="24"/>
      <c r="C1" s="309" t="s">
        <v>48</v>
      </c>
      <c r="D1" s="309"/>
    </row>
    <row r="2" spans="1:4" ht="14.25">
      <c r="B2" s="9" t="s">
        <v>13</v>
      </c>
      <c r="C2" s="6">
        <f>C10-C11</f>
        <v>13162.5</v>
      </c>
      <c r="D2" s="79"/>
    </row>
    <row r="3" spans="1:4">
      <c r="B3" s="10"/>
      <c r="C3" s="11"/>
      <c r="D3" s="14"/>
    </row>
    <row r="4" spans="1:4" s="29" customFormat="1" ht="32.25" customHeight="1">
      <c r="B4" s="30" t="s">
        <v>9</v>
      </c>
      <c r="C4" s="31" t="s">
        <v>10</v>
      </c>
      <c r="D4" s="30" t="s">
        <v>11</v>
      </c>
    </row>
    <row r="5" spans="1:4">
      <c r="B5" s="137">
        <v>42575</v>
      </c>
      <c r="C5" s="138">
        <v>1000</v>
      </c>
      <c r="D5" s="140"/>
    </row>
    <row r="6" spans="1:4">
      <c r="B6" s="137">
        <v>42570</v>
      </c>
      <c r="C6" s="138">
        <v>1000</v>
      </c>
      <c r="D6" s="140"/>
    </row>
    <row r="7" spans="1:4">
      <c r="B7" s="137">
        <v>42561</v>
      </c>
      <c r="C7" s="138">
        <v>10000</v>
      </c>
      <c r="D7" s="140"/>
    </row>
    <row r="8" spans="1:4">
      <c r="B8" s="192">
        <v>42559</v>
      </c>
      <c r="C8" s="221">
        <v>1000</v>
      </c>
      <c r="D8" s="136"/>
    </row>
    <row r="9" spans="1:4">
      <c r="B9" s="137">
        <v>42556</v>
      </c>
      <c r="C9" s="138">
        <v>500</v>
      </c>
      <c r="D9" s="145"/>
    </row>
    <row r="10" spans="1:4">
      <c r="B10" s="12" t="s">
        <v>8</v>
      </c>
      <c r="C10" s="4">
        <f>SUM(C5:C9)</f>
        <v>13500</v>
      </c>
      <c r="D10" s="43"/>
    </row>
    <row r="11" spans="1:4" s="39" customFormat="1">
      <c r="B11" s="142" t="s">
        <v>19</v>
      </c>
      <c r="C11" s="143">
        <f>C10*0.025</f>
        <v>337.5</v>
      </c>
      <c r="D11" s="144"/>
    </row>
    <row r="12" spans="1:4" s="8" customFormat="1">
      <c r="B12" s="14"/>
      <c r="C12" s="7"/>
      <c r="D12" s="14"/>
    </row>
    <row r="13" spans="1:4" s="8" customFormat="1">
      <c r="B13" s="14"/>
      <c r="C13" s="7"/>
      <c r="D13" s="14"/>
    </row>
    <row r="14" spans="1:4" s="8" customFormat="1">
      <c r="B14" s="14"/>
      <c r="C14" s="7"/>
      <c r="D14" s="14"/>
    </row>
    <row r="15" spans="1:4" s="8" customFormat="1">
      <c r="B15" s="14"/>
      <c r="C15" s="7"/>
      <c r="D15" s="14"/>
    </row>
    <row r="16" spans="1:4" s="8" customFormat="1">
      <c r="B16" s="14"/>
      <c r="C16" s="7"/>
      <c r="D16" s="14"/>
    </row>
    <row r="17" spans="2:4" s="8" customFormat="1">
      <c r="B17" s="14"/>
      <c r="C17" s="7"/>
      <c r="D17" s="14"/>
    </row>
    <row r="18" spans="2:4" s="8" customFormat="1">
      <c r="B18" s="14"/>
      <c r="C18" s="7"/>
      <c r="D18" s="14"/>
    </row>
    <row r="19" spans="2:4" s="8" customFormat="1">
      <c r="B19" s="14"/>
      <c r="C19" s="7"/>
      <c r="D19" s="14"/>
    </row>
    <row r="20" spans="2:4" s="8" customFormat="1">
      <c r="B20" s="14"/>
      <c r="C20" s="7"/>
      <c r="D20" s="14"/>
    </row>
    <row r="21" spans="2:4" s="8" customFormat="1">
      <c r="B21" s="14"/>
      <c r="C21" s="7"/>
      <c r="D21" s="14"/>
    </row>
    <row r="22" spans="2:4" s="8" customFormat="1">
      <c r="B22" s="14"/>
      <c r="C22" s="7"/>
      <c r="D22" s="14"/>
    </row>
    <row r="23" spans="2:4" s="8" customFormat="1">
      <c r="B23" s="14"/>
      <c r="C23" s="7"/>
      <c r="D23" s="14"/>
    </row>
    <row r="24" spans="2:4" s="8" customFormat="1">
      <c r="B24" s="14"/>
      <c r="C24" s="7"/>
      <c r="D24" s="14"/>
    </row>
    <row r="25" spans="2:4" s="8" customFormat="1">
      <c r="B25" s="14"/>
      <c r="C25" s="7"/>
      <c r="D25" s="14"/>
    </row>
    <row r="26" spans="2:4" s="8" customFormat="1">
      <c r="B26" s="14"/>
      <c r="C26" s="7"/>
      <c r="D26" s="14"/>
    </row>
    <row r="27" spans="2:4" s="8" customFormat="1">
      <c r="B27" s="14"/>
      <c r="C27" s="7"/>
      <c r="D27" s="14"/>
    </row>
    <row r="28" spans="2:4" s="8" customFormat="1">
      <c r="B28" s="14"/>
      <c r="C28" s="7"/>
      <c r="D28" s="14"/>
    </row>
    <row r="29" spans="2:4" s="8" customFormat="1">
      <c r="B29" s="14"/>
      <c r="C29" s="7"/>
      <c r="D29" s="14"/>
    </row>
    <row r="30" spans="2:4" s="8" customFormat="1">
      <c r="B30" s="14"/>
      <c r="C30" s="7"/>
      <c r="D30" s="14"/>
    </row>
    <row r="31" spans="2:4" s="8" customFormat="1">
      <c r="B31" s="14"/>
      <c r="C31" s="7"/>
      <c r="D31" s="14"/>
    </row>
    <row r="32" spans="2:4" s="8" customFormat="1">
      <c r="B32" s="14"/>
      <c r="C32" s="7"/>
      <c r="D32" s="14"/>
    </row>
    <row r="33" spans="2:4" s="8" customFormat="1">
      <c r="B33" s="14"/>
      <c r="C33" s="7"/>
      <c r="D33" s="14"/>
    </row>
    <row r="34" spans="2:4" s="8" customFormat="1">
      <c r="B34" s="14"/>
      <c r="C34" s="7"/>
      <c r="D34" s="14"/>
    </row>
    <row r="35" spans="2:4" s="8" customFormat="1">
      <c r="B35" s="14"/>
      <c r="C35" s="7"/>
      <c r="D35" s="14"/>
    </row>
    <row r="36" spans="2:4" s="8" customFormat="1">
      <c r="B36" s="14"/>
      <c r="C36" s="7"/>
      <c r="D36" s="14"/>
    </row>
    <row r="37" spans="2:4" s="8" customFormat="1">
      <c r="B37" s="14"/>
      <c r="C37" s="7"/>
      <c r="D37" s="14"/>
    </row>
    <row r="38" spans="2:4" s="8" customFormat="1">
      <c r="B38" s="14"/>
      <c r="C38" s="7"/>
      <c r="D38" s="14"/>
    </row>
    <row r="39" spans="2:4" s="8" customFormat="1">
      <c r="B39" s="14"/>
      <c r="C39" s="7"/>
      <c r="D39" s="14"/>
    </row>
    <row r="40" spans="2:4" s="8" customFormat="1">
      <c r="B40" s="14"/>
      <c r="C40" s="7"/>
      <c r="D40" s="14"/>
    </row>
    <row r="41" spans="2:4" s="8" customFormat="1">
      <c r="B41" s="14"/>
      <c r="C41" s="7"/>
      <c r="D41" s="14"/>
    </row>
    <row r="42" spans="2:4" s="8" customFormat="1">
      <c r="B42" s="14"/>
      <c r="C42" s="7"/>
      <c r="D42" s="14"/>
    </row>
    <row r="43" spans="2:4" s="8" customFormat="1">
      <c r="B43" s="14"/>
      <c r="C43" s="7"/>
      <c r="D43" s="14"/>
    </row>
    <row r="44" spans="2:4" s="8" customFormat="1">
      <c r="B44" s="14"/>
      <c r="C44" s="7"/>
      <c r="D44" s="14"/>
    </row>
    <row r="45" spans="2:4" s="8" customFormat="1">
      <c r="B45" s="14"/>
      <c r="C45" s="7"/>
      <c r="D45" s="14"/>
    </row>
    <row r="46" spans="2:4" s="8" customFormat="1">
      <c r="B46" s="14"/>
      <c r="C46" s="7"/>
      <c r="D46" s="14"/>
    </row>
    <row r="47" spans="2:4" s="8" customFormat="1">
      <c r="B47" s="14"/>
      <c r="C47" s="7"/>
      <c r="D47" s="14"/>
    </row>
    <row r="48" spans="2:4" s="8" customFormat="1">
      <c r="B48" s="14"/>
      <c r="C48" s="7"/>
      <c r="D48" s="14"/>
    </row>
    <row r="49" spans="2:4" s="8" customFormat="1">
      <c r="B49" s="14"/>
      <c r="C49" s="7"/>
      <c r="D49" s="14"/>
    </row>
    <row r="50" spans="2:4" s="8" customFormat="1">
      <c r="B50" s="14"/>
      <c r="C50" s="7"/>
      <c r="D50" s="14"/>
    </row>
    <row r="51" spans="2:4" s="8" customFormat="1">
      <c r="B51" s="14"/>
      <c r="C51" s="7"/>
      <c r="D51" s="14"/>
    </row>
    <row r="52" spans="2:4" s="8" customFormat="1">
      <c r="B52" s="14"/>
      <c r="C52" s="7"/>
      <c r="D52" s="14"/>
    </row>
    <row r="53" spans="2:4" s="8" customFormat="1">
      <c r="B53" s="14"/>
      <c r="C53" s="7"/>
      <c r="D53" s="14"/>
    </row>
    <row r="54" spans="2:4" s="8" customFormat="1">
      <c r="B54" s="14"/>
      <c r="C54" s="7"/>
      <c r="D54" s="14"/>
    </row>
    <row r="55" spans="2:4" s="8" customFormat="1">
      <c r="B55" s="14"/>
      <c r="C55" s="7"/>
      <c r="D55" s="14"/>
    </row>
    <row r="56" spans="2:4" s="8" customFormat="1">
      <c r="B56" s="14"/>
      <c r="C56" s="7"/>
      <c r="D56" s="14"/>
    </row>
    <row r="57" spans="2:4" s="8" customFormat="1">
      <c r="B57" s="14"/>
      <c r="C57" s="7"/>
      <c r="D57" s="14"/>
    </row>
    <row r="58" spans="2:4" s="8" customFormat="1">
      <c r="B58" s="14"/>
      <c r="C58" s="7"/>
      <c r="D58" s="14"/>
    </row>
    <row r="59" spans="2:4" s="8" customFormat="1">
      <c r="B59" s="14"/>
      <c r="C59" s="7"/>
      <c r="D59" s="14"/>
    </row>
    <row r="60" spans="2:4" s="8" customFormat="1">
      <c r="B60" s="14"/>
      <c r="C60" s="7"/>
      <c r="D60" s="14"/>
    </row>
    <row r="61" spans="2:4" s="8" customFormat="1">
      <c r="B61" s="14"/>
      <c r="C61" s="7"/>
      <c r="D61" s="14"/>
    </row>
    <row r="62" spans="2:4" s="8" customFormat="1">
      <c r="B62" s="14"/>
      <c r="C62" s="7"/>
      <c r="D62" s="14"/>
    </row>
    <row r="63" spans="2:4" s="8" customFormat="1">
      <c r="B63" s="14"/>
      <c r="C63" s="7"/>
      <c r="D63" s="14"/>
    </row>
    <row r="64" spans="2:4" s="8" customFormat="1">
      <c r="B64" s="14"/>
      <c r="C64" s="7"/>
      <c r="D64" s="14"/>
    </row>
    <row r="65" spans="2:4" s="8" customFormat="1">
      <c r="B65" s="14"/>
      <c r="C65" s="7"/>
      <c r="D65" s="14"/>
    </row>
    <row r="66" spans="2:4" s="8" customFormat="1">
      <c r="B66" s="14"/>
      <c r="C66" s="7"/>
      <c r="D66" s="14"/>
    </row>
    <row r="67" spans="2:4" s="8" customFormat="1">
      <c r="B67" s="14"/>
      <c r="C67" s="7"/>
      <c r="D67" s="14"/>
    </row>
    <row r="68" spans="2:4" s="8" customFormat="1">
      <c r="B68" s="14"/>
      <c r="C68" s="7"/>
      <c r="D68" s="14"/>
    </row>
    <row r="69" spans="2:4" s="8" customFormat="1">
      <c r="B69" s="14"/>
      <c r="C69" s="7"/>
      <c r="D69" s="14"/>
    </row>
    <row r="70" spans="2:4" s="8" customFormat="1">
      <c r="B70" s="14"/>
      <c r="C70" s="7"/>
      <c r="D70" s="14"/>
    </row>
    <row r="71" spans="2:4" s="8" customFormat="1">
      <c r="B71" s="14"/>
      <c r="C71" s="7"/>
      <c r="D71" s="14"/>
    </row>
    <row r="72" spans="2:4" s="8" customFormat="1">
      <c r="B72" s="14"/>
      <c r="C72" s="7"/>
      <c r="D72" s="14"/>
    </row>
    <row r="73" spans="2:4" s="8" customFormat="1">
      <c r="B73" s="14"/>
      <c r="C73" s="7"/>
      <c r="D73" s="14"/>
    </row>
    <row r="74" spans="2:4" s="8" customFormat="1">
      <c r="B74" s="14"/>
      <c r="C74" s="7"/>
      <c r="D74" s="14"/>
    </row>
    <row r="75" spans="2:4" s="8" customFormat="1">
      <c r="B75" s="14"/>
      <c r="C75" s="7"/>
      <c r="D75" s="14"/>
    </row>
    <row r="76" spans="2:4" s="8" customFormat="1">
      <c r="B76" s="14"/>
      <c r="C76" s="7"/>
      <c r="D76" s="14"/>
    </row>
    <row r="77" spans="2:4" s="8" customFormat="1">
      <c r="B77" s="14"/>
      <c r="C77" s="7"/>
      <c r="D77" s="14"/>
    </row>
    <row r="78" spans="2:4" s="8" customFormat="1">
      <c r="B78" s="14"/>
      <c r="C78" s="7"/>
      <c r="D78" s="14"/>
    </row>
    <row r="79" spans="2:4" s="8" customFormat="1">
      <c r="B79" s="14"/>
      <c r="C79" s="7"/>
      <c r="D79" s="14"/>
    </row>
    <row r="80" spans="2:4" s="8" customFormat="1">
      <c r="B80" s="14"/>
      <c r="C80" s="7"/>
      <c r="D80" s="14"/>
    </row>
    <row r="81" spans="2:4" s="8" customFormat="1">
      <c r="B81" s="14"/>
      <c r="C81" s="7"/>
      <c r="D81" s="14"/>
    </row>
    <row r="82" spans="2:4" s="8" customFormat="1">
      <c r="B82" s="14"/>
      <c r="C82" s="7"/>
      <c r="D82" s="14"/>
    </row>
    <row r="83" spans="2:4" s="8" customFormat="1">
      <c r="B83" s="14"/>
      <c r="C83" s="7"/>
      <c r="D83" s="14"/>
    </row>
    <row r="84" spans="2:4" s="8" customFormat="1">
      <c r="B84" s="14"/>
      <c r="C84" s="7"/>
      <c r="D84" s="14"/>
    </row>
    <row r="85" spans="2:4" s="8" customFormat="1">
      <c r="B85" s="14"/>
      <c r="C85" s="7"/>
      <c r="D85" s="14"/>
    </row>
    <row r="86" spans="2:4" s="8" customFormat="1">
      <c r="B86" s="14"/>
      <c r="C86" s="7"/>
      <c r="D86" s="14"/>
    </row>
    <row r="87" spans="2:4" s="8" customFormat="1">
      <c r="B87" s="14"/>
      <c r="C87" s="7"/>
      <c r="D87" s="14"/>
    </row>
    <row r="88" spans="2:4" s="8" customFormat="1">
      <c r="B88" s="14"/>
      <c r="C88" s="7"/>
      <c r="D88" s="14"/>
    </row>
    <row r="89" spans="2:4" s="8" customFormat="1">
      <c r="B89" s="14"/>
      <c r="C89" s="7"/>
      <c r="D89" s="14"/>
    </row>
    <row r="90" spans="2:4" s="8" customFormat="1">
      <c r="B90" s="14"/>
      <c r="C90" s="7"/>
      <c r="D90" s="14"/>
    </row>
    <row r="91" spans="2:4" s="8" customFormat="1">
      <c r="B91" s="14"/>
      <c r="C91" s="7"/>
      <c r="D91" s="14"/>
    </row>
    <row r="92" spans="2:4" s="8" customFormat="1">
      <c r="B92" s="14"/>
      <c r="C92" s="7"/>
      <c r="D92" s="14"/>
    </row>
    <row r="93" spans="2:4" s="8" customFormat="1">
      <c r="B93" s="14"/>
      <c r="C93" s="7"/>
      <c r="D93" s="14"/>
    </row>
    <row r="94" spans="2:4" s="8" customFormat="1">
      <c r="B94" s="14"/>
      <c r="C94" s="7"/>
      <c r="D94" s="14"/>
    </row>
    <row r="95" spans="2:4" s="8" customFormat="1">
      <c r="B95" s="14"/>
      <c r="C95" s="7"/>
      <c r="D95" s="14"/>
    </row>
    <row r="96" spans="2:4" s="8" customFormat="1">
      <c r="B96" s="14"/>
      <c r="C96" s="7"/>
      <c r="D96" s="14"/>
    </row>
    <row r="97" spans="2:4" s="8" customFormat="1">
      <c r="B97" s="14"/>
      <c r="C97" s="7"/>
      <c r="D97" s="14"/>
    </row>
    <row r="98" spans="2:4" s="8" customFormat="1">
      <c r="B98" s="14"/>
      <c r="C98" s="7"/>
      <c r="D98" s="14"/>
    </row>
    <row r="99" spans="2:4" s="8" customFormat="1">
      <c r="B99" s="14"/>
      <c r="C99" s="7"/>
      <c r="D99" s="14"/>
    </row>
    <row r="100" spans="2:4" s="8" customFormat="1">
      <c r="B100" s="14"/>
      <c r="C100" s="7"/>
      <c r="D100" s="14"/>
    </row>
    <row r="101" spans="2:4" s="8" customFormat="1">
      <c r="B101" s="14"/>
      <c r="C101" s="7"/>
      <c r="D101" s="14"/>
    </row>
    <row r="102" spans="2:4" s="8" customFormat="1">
      <c r="B102" s="14"/>
      <c r="C102" s="7"/>
      <c r="D102" s="14"/>
    </row>
    <row r="103" spans="2:4" s="8" customFormat="1">
      <c r="B103" s="14"/>
      <c r="C103" s="7"/>
      <c r="D103" s="14"/>
    </row>
    <row r="104" spans="2:4" s="8" customFormat="1">
      <c r="B104" s="14"/>
      <c r="C104" s="7"/>
      <c r="D104" s="14"/>
    </row>
    <row r="105" spans="2:4" s="8" customFormat="1">
      <c r="B105" s="14"/>
      <c r="C105" s="7"/>
      <c r="D105" s="14"/>
    </row>
    <row r="106" spans="2:4" s="8" customFormat="1">
      <c r="B106" s="14"/>
      <c r="C106" s="7"/>
      <c r="D106" s="14"/>
    </row>
    <row r="107" spans="2:4" s="8" customFormat="1">
      <c r="B107" s="14"/>
      <c r="C107" s="7"/>
      <c r="D107" s="14"/>
    </row>
    <row r="108" spans="2:4" s="8" customFormat="1">
      <c r="B108" s="14"/>
      <c r="C108" s="7"/>
      <c r="D108" s="14"/>
    </row>
    <row r="109" spans="2:4" s="8" customFormat="1">
      <c r="B109" s="14"/>
      <c r="C109" s="7"/>
      <c r="D109" s="14"/>
    </row>
    <row r="110" spans="2:4" s="8" customFormat="1">
      <c r="B110" s="14"/>
      <c r="C110" s="7"/>
      <c r="D110" s="14"/>
    </row>
    <row r="111" spans="2:4" s="8" customFormat="1">
      <c r="B111" s="14"/>
      <c r="C111" s="7"/>
      <c r="D111" s="14"/>
    </row>
    <row r="112" spans="2:4" s="8" customFormat="1">
      <c r="B112" s="14"/>
      <c r="C112" s="7"/>
      <c r="D112" s="14"/>
    </row>
    <row r="113" spans="2:4" s="8" customFormat="1">
      <c r="B113" s="14"/>
      <c r="C113" s="7"/>
      <c r="D113" s="14"/>
    </row>
    <row r="114" spans="2:4" s="8" customFormat="1">
      <c r="B114" s="14"/>
      <c r="C114" s="7"/>
      <c r="D114" s="14"/>
    </row>
    <row r="115" spans="2:4" s="8" customFormat="1">
      <c r="B115" s="14"/>
      <c r="C115" s="7"/>
      <c r="D115" s="14"/>
    </row>
    <row r="116" spans="2:4" s="8" customFormat="1">
      <c r="B116" s="14"/>
      <c r="C116" s="7"/>
      <c r="D116" s="14"/>
    </row>
    <row r="117" spans="2:4" s="8" customFormat="1">
      <c r="B117" s="14"/>
      <c r="C117" s="7"/>
      <c r="D117" s="14"/>
    </row>
    <row r="118" spans="2:4" s="8" customFormat="1">
      <c r="B118" s="14"/>
      <c r="C118" s="7"/>
      <c r="D118" s="14"/>
    </row>
    <row r="119" spans="2:4" s="8" customFormat="1">
      <c r="B119" s="14"/>
      <c r="C119" s="7"/>
      <c r="D119" s="14"/>
    </row>
    <row r="120" spans="2:4" s="8" customFormat="1">
      <c r="B120" s="14"/>
      <c r="C120" s="7"/>
      <c r="D120" s="14"/>
    </row>
    <row r="121" spans="2:4" s="8" customFormat="1">
      <c r="B121" s="14"/>
      <c r="C121" s="7"/>
      <c r="D121" s="14"/>
    </row>
    <row r="122" spans="2:4" s="8" customFormat="1">
      <c r="B122" s="14"/>
      <c r="C122" s="7"/>
      <c r="D122" s="14"/>
    </row>
    <row r="123" spans="2:4" s="8" customFormat="1">
      <c r="B123" s="14"/>
      <c r="C123" s="7"/>
      <c r="D123" s="14"/>
    </row>
    <row r="124" spans="2:4" s="8" customFormat="1">
      <c r="B124" s="14"/>
      <c r="C124" s="7"/>
      <c r="D124" s="14"/>
    </row>
    <row r="125" spans="2:4" s="8" customFormat="1">
      <c r="B125" s="14"/>
      <c r="C125" s="7"/>
      <c r="D125" s="14"/>
    </row>
    <row r="126" spans="2:4" s="8" customFormat="1">
      <c r="B126" s="14"/>
      <c r="C126" s="7"/>
      <c r="D126" s="14"/>
    </row>
    <row r="127" spans="2:4" s="8" customFormat="1">
      <c r="B127" s="14"/>
      <c r="C127" s="7"/>
      <c r="D127" s="14"/>
    </row>
    <row r="128" spans="2:4" s="8" customFormat="1">
      <c r="B128" s="14"/>
      <c r="C128" s="7"/>
      <c r="D128" s="14"/>
    </row>
    <row r="129" spans="2:4" s="8" customFormat="1">
      <c r="B129" s="14"/>
      <c r="C129" s="7"/>
      <c r="D129" s="14"/>
    </row>
    <row r="130" spans="2:4" s="8" customFormat="1">
      <c r="B130" s="14"/>
      <c r="C130" s="7"/>
      <c r="D130" s="14"/>
    </row>
    <row r="131" spans="2:4" s="8" customFormat="1">
      <c r="B131" s="14"/>
      <c r="C131" s="7"/>
      <c r="D131" s="14"/>
    </row>
    <row r="132" spans="2:4" s="8" customFormat="1">
      <c r="B132" s="14"/>
      <c r="C132" s="7"/>
      <c r="D132" s="14"/>
    </row>
    <row r="133" spans="2:4" s="8" customFormat="1">
      <c r="B133" s="14"/>
      <c r="C133" s="7"/>
      <c r="D133" s="14"/>
    </row>
    <row r="134" spans="2:4" s="8" customFormat="1">
      <c r="B134" s="14"/>
      <c r="C134" s="7"/>
      <c r="D134" s="14"/>
    </row>
    <row r="135" spans="2:4" s="8" customFormat="1">
      <c r="B135" s="14"/>
      <c r="C135" s="7"/>
      <c r="D135" s="14"/>
    </row>
    <row r="136" spans="2:4" s="8" customFormat="1">
      <c r="B136" s="14"/>
      <c r="C136" s="7"/>
      <c r="D136" s="14"/>
    </row>
    <row r="137" spans="2:4" s="8" customFormat="1">
      <c r="B137" s="14"/>
      <c r="C137" s="7"/>
      <c r="D137" s="14"/>
    </row>
    <row r="138" spans="2:4" s="8" customFormat="1">
      <c r="B138" s="14"/>
      <c r="C138" s="7"/>
      <c r="D138" s="14"/>
    </row>
    <row r="139" spans="2:4" s="8" customFormat="1">
      <c r="B139" s="14"/>
      <c r="C139" s="7"/>
      <c r="D139" s="14"/>
    </row>
    <row r="140" spans="2:4" s="8" customFormat="1">
      <c r="B140" s="14"/>
      <c r="C140" s="7"/>
      <c r="D140" s="14"/>
    </row>
    <row r="141" spans="2:4" s="8" customFormat="1">
      <c r="B141" s="14"/>
      <c r="C141" s="7"/>
      <c r="D141" s="14"/>
    </row>
    <row r="142" spans="2:4" s="8" customFormat="1">
      <c r="B142" s="14"/>
      <c r="C142" s="7"/>
      <c r="D142" s="14"/>
    </row>
    <row r="143" spans="2:4" s="8" customFormat="1">
      <c r="B143" s="14"/>
      <c r="C143" s="7"/>
      <c r="D143" s="14"/>
    </row>
    <row r="144" spans="2:4" s="8" customFormat="1">
      <c r="B144" s="14"/>
      <c r="C144" s="7"/>
      <c r="D144" s="14"/>
    </row>
    <row r="145" spans="2:4" s="8" customFormat="1">
      <c r="B145" s="14"/>
      <c r="C145" s="7"/>
      <c r="D145" s="14"/>
    </row>
    <row r="146" spans="2:4" s="8" customFormat="1">
      <c r="B146" s="14"/>
      <c r="C146" s="7"/>
      <c r="D146" s="14"/>
    </row>
    <row r="147" spans="2:4" s="8" customFormat="1">
      <c r="B147" s="14"/>
      <c r="C147" s="7"/>
      <c r="D147" s="14"/>
    </row>
    <row r="148" spans="2:4" s="8" customFormat="1">
      <c r="B148" s="14"/>
      <c r="C148" s="7"/>
      <c r="D148" s="14"/>
    </row>
    <row r="149" spans="2:4" s="8" customFormat="1">
      <c r="B149" s="14"/>
      <c r="C149" s="7"/>
      <c r="D149" s="14"/>
    </row>
    <row r="150" spans="2:4" s="8" customFormat="1">
      <c r="B150" s="14"/>
      <c r="C150" s="7"/>
      <c r="D150" s="14"/>
    </row>
    <row r="151" spans="2:4" s="8" customFormat="1">
      <c r="B151" s="14"/>
      <c r="C151" s="7"/>
      <c r="D151" s="14"/>
    </row>
    <row r="152" spans="2:4" s="8" customFormat="1">
      <c r="B152" s="14"/>
      <c r="C152" s="7"/>
      <c r="D152" s="14"/>
    </row>
    <row r="153" spans="2:4" s="8" customFormat="1">
      <c r="B153" s="14"/>
      <c r="C153" s="7"/>
      <c r="D153" s="14"/>
    </row>
    <row r="154" spans="2:4" s="8" customFormat="1">
      <c r="B154" s="14"/>
      <c r="C154" s="7"/>
      <c r="D154" s="14"/>
    </row>
    <row r="155" spans="2:4" s="8" customFormat="1">
      <c r="B155" s="14"/>
      <c r="C155" s="7"/>
      <c r="D155" s="14"/>
    </row>
    <row r="156" spans="2:4" s="8" customFormat="1">
      <c r="B156" s="14"/>
      <c r="C156" s="7"/>
      <c r="D156" s="14"/>
    </row>
    <row r="157" spans="2:4" s="8" customFormat="1">
      <c r="B157" s="14"/>
      <c r="C157" s="7"/>
      <c r="D157" s="14"/>
    </row>
    <row r="158" spans="2:4" s="8" customFormat="1">
      <c r="B158" s="14"/>
      <c r="C158" s="7"/>
      <c r="D158" s="14"/>
    </row>
    <row r="159" spans="2:4" s="8" customFormat="1">
      <c r="B159" s="14"/>
      <c r="C159" s="7"/>
      <c r="D159" s="14"/>
    </row>
    <row r="160" spans="2:4" s="8" customFormat="1">
      <c r="B160" s="14"/>
      <c r="C160" s="7"/>
      <c r="D160" s="14"/>
    </row>
    <row r="161" spans="2:4" s="8" customFormat="1">
      <c r="B161" s="14"/>
      <c r="C161" s="7"/>
      <c r="D161" s="14"/>
    </row>
    <row r="162" spans="2:4" s="8" customFormat="1">
      <c r="B162" s="14"/>
      <c r="C162" s="7"/>
      <c r="D162" s="14"/>
    </row>
    <row r="163" spans="2:4" s="8" customFormat="1">
      <c r="B163" s="14"/>
      <c r="C163" s="7"/>
      <c r="D163" s="14"/>
    </row>
    <row r="164" spans="2:4" s="8" customFormat="1">
      <c r="B164" s="14"/>
      <c r="C164" s="7"/>
      <c r="D164" s="14"/>
    </row>
    <row r="165" spans="2:4" s="8" customFormat="1">
      <c r="B165" s="14"/>
      <c r="C165" s="7"/>
      <c r="D165" s="14"/>
    </row>
    <row r="166" spans="2:4" s="8" customFormat="1">
      <c r="B166" s="14"/>
      <c r="C166" s="7"/>
      <c r="D166" s="14"/>
    </row>
    <row r="167" spans="2:4" s="8" customFormat="1">
      <c r="B167" s="14"/>
      <c r="C167" s="7"/>
      <c r="D167" s="14"/>
    </row>
    <row r="168" spans="2:4" s="8" customFormat="1">
      <c r="B168" s="14"/>
      <c r="C168" s="7"/>
      <c r="D168" s="14"/>
    </row>
    <row r="169" spans="2:4" s="8" customFormat="1">
      <c r="B169" s="14"/>
      <c r="C169" s="7"/>
      <c r="D169" s="14"/>
    </row>
    <row r="170" spans="2:4" s="8" customFormat="1">
      <c r="B170" s="14"/>
      <c r="C170" s="7"/>
      <c r="D170" s="14"/>
    </row>
    <row r="171" spans="2:4" s="8" customFormat="1">
      <c r="B171" s="14"/>
      <c r="C171" s="7"/>
      <c r="D171" s="14"/>
    </row>
    <row r="172" spans="2:4" s="8" customFormat="1">
      <c r="B172" s="14"/>
      <c r="C172" s="7"/>
      <c r="D172" s="14"/>
    </row>
    <row r="173" spans="2:4" s="8" customFormat="1">
      <c r="B173" s="14"/>
      <c r="C173" s="7"/>
      <c r="D173" s="14"/>
    </row>
    <row r="174" spans="2:4" s="8" customFormat="1">
      <c r="B174" s="14"/>
      <c r="C174" s="7"/>
      <c r="D174" s="14"/>
    </row>
    <row r="175" spans="2:4" s="8" customFormat="1">
      <c r="B175" s="14"/>
      <c r="C175" s="7"/>
      <c r="D175" s="14"/>
    </row>
    <row r="176" spans="2:4" s="8" customFormat="1">
      <c r="B176" s="14"/>
      <c r="C176" s="7"/>
      <c r="D176" s="14"/>
    </row>
    <row r="177" spans="2:4" s="8" customFormat="1">
      <c r="B177" s="14"/>
      <c r="C177" s="7"/>
      <c r="D177" s="14"/>
    </row>
    <row r="178" spans="2:4" s="8" customFormat="1">
      <c r="B178" s="14"/>
      <c r="C178" s="7"/>
      <c r="D178" s="14"/>
    </row>
    <row r="179" spans="2:4" s="8" customFormat="1">
      <c r="B179" s="14"/>
      <c r="C179" s="7"/>
      <c r="D179" s="14"/>
    </row>
    <row r="180" spans="2:4" s="8" customFormat="1">
      <c r="B180" s="14"/>
      <c r="C180" s="7"/>
      <c r="D180" s="14"/>
    </row>
    <row r="181" spans="2:4" s="8" customFormat="1">
      <c r="B181" s="14"/>
      <c r="C181" s="7"/>
      <c r="D181" s="14"/>
    </row>
    <row r="182" spans="2:4" s="8" customFormat="1">
      <c r="B182" s="14"/>
      <c r="C182" s="7"/>
      <c r="D182" s="14"/>
    </row>
    <row r="183" spans="2:4" s="8" customFormat="1">
      <c r="B183" s="14"/>
      <c r="C183" s="7"/>
      <c r="D183" s="14"/>
    </row>
    <row r="184" spans="2:4" s="8" customFormat="1">
      <c r="B184" s="14"/>
      <c r="C184" s="7"/>
      <c r="D184" s="14"/>
    </row>
    <row r="185" spans="2:4" s="8" customFormat="1">
      <c r="B185" s="14"/>
      <c r="C185" s="7"/>
      <c r="D185" s="14"/>
    </row>
    <row r="186" spans="2:4" s="8" customFormat="1">
      <c r="B186" s="14"/>
      <c r="C186" s="7"/>
      <c r="D186" s="14"/>
    </row>
    <row r="187" spans="2:4" s="8" customFormat="1">
      <c r="B187" s="14"/>
      <c r="C187" s="7"/>
      <c r="D187" s="14"/>
    </row>
    <row r="188" spans="2:4" s="8" customFormat="1">
      <c r="B188" s="14"/>
      <c r="C188" s="7"/>
      <c r="D188" s="14"/>
    </row>
    <row r="189" spans="2:4" s="8" customFormat="1">
      <c r="B189" s="14"/>
      <c r="C189" s="7"/>
      <c r="D189" s="14"/>
    </row>
    <row r="190" spans="2:4" s="8" customFormat="1">
      <c r="B190" s="14"/>
      <c r="C190" s="7"/>
      <c r="D190" s="14"/>
    </row>
    <row r="191" spans="2:4" s="8" customFormat="1">
      <c r="B191" s="14"/>
      <c r="C191" s="7"/>
      <c r="D191" s="14"/>
    </row>
    <row r="192" spans="2:4" s="8" customFormat="1">
      <c r="B192" s="14"/>
      <c r="C192" s="7"/>
      <c r="D192" s="14"/>
    </row>
    <row r="193" spans="2:4" s="8" customFormat="1">
      <c r="B193" s="14"/>
      <c r="C193" s="7"/>
      <c r="D193" s="14"/>
    </row>
    <row r="194" spans="2:4" s="8" customFormat="1">
      <c r="B194" s="14"/>
      <c r="C194" s="7"/>
      <c r="D194" s="14"/>
    </row>
    <row r="195" spans="2:4" s="8" customFormat="1">
      <c r="B195" s="14"/>
      <c r="C195" s="7"/>
      <c r="D195" s="14"/>
    </row>
    <row r="196" spans="2:4" s="8" customFormat="1">
      <c r="B196" s="14"/>
      <c r="C196" s="7"/>
      <c r="D196" s="14"/>
    </row>
    <row r="197" spans="2:4" s="8" customFormat="1">
      <c r="B197" s="14"/>
      <c r="C197" s="7"/>
      <c r="D197" s="14"/>
    </row>
    <row r="198" spans="2:4" s="8" customFormat="1">
      <c r="B198" s="14"/>
      <c r="C198" s="7"/>
      <c r="D198" s="14"/>
    </row>
    <row r="199" spans="2:4" s="8" customFormat="1">
      <c r="B199" s="14"/>
      <c r="C199" s="7"/>
      <c r="D199" s="14"/>
    </row>
    <row r="200" spans="2:4" s="8" customFormat="1">
      <c r="B200" s="14"/>
      <c r="C200" s="7"/>
      <c r="D200" s="14"/>
    </row>
    <row r="201" spans="2:4" s="8" customFormat="1">
      <c r="B201" s="14"/>
      <c r="C201" s="7"/>
      <c r="D201" s="14"/>
    </row>
    <row r="202" spans="2:4" s="8" customFormat="1">
      <c r="B202" s="14"/>
      <c r="C202" s="7"/>
      <c r="D202" s="14"/>
    </row>
    <row r="203" spans="2:4" s="8" customFormat="1">
      <c r="B203" s="14"/>
      <c r="C203" s="7"/>
      <c r="D203" s="14"/>
    </row>
    <row r="204" spans="2:4" s="8" customFormat="1">
      <c r="B204" s="14"/>
      <c r="C204" s="7"/>
      <c r="D204" s="14"/>
    </row>
    <row r="205" spans="2:4" s="8" customFormat="1">
      <c r="B205" s="14"/>
      <c r="C205" s="7"/>
      <c r="D205" s="14"/>
    </row>
    <row r="206" spans="2:4" s="8" customFormat="1">
      <c r="B206" s="14"/>
      <c r="C206" s="7"/>
      <c r="D206" s="14"/>
    </row>
    <row r="207" spans="2:4" s="8" customFormat="1">
      <c r="B207" s="14"/>
      <c r="C207" s="7"/>
      <c r="D207" s="14"/>
    </row>
    <row r="208" spans="2:4" s="8" customFormat="1">
      <c r="B208" s="14"/>
      <c r="C208" s="7"/>
      <c r="D208" s="14"/>
    </row>
    <row r="209" spans="2:4" s="8" customFormat="1">
      <c r="B209" s="14"/>
      <c r="C209" s="7"/>
      <c r="D209" s="14"/>
    </row>
    <row r="210" spans="2:4" s="8" customFormat="1">
      <c r="B210" s="14"/>
      <c r="C210" s="7"/>
      <c r="D210" s="14"/>
    </row>
    <row r="211" spans="2:4" s="8" customFormat="1">
      <c r="B211" s="14"/>
      <c r="C211" s="7"/>
      <c r="D211" s="14"/>
    </row>
    <row r="212" spans="2:4" s="8" customFormat="1">
      <c r="B212" s="14"/>
      <c r="C212" s="7"/>
      <c r="D212" s="14"/>
    </row>
    <row r="213" spans="2:4" s="8" customFormat="1">
      <c r="B213" s="14"/>
      <c r="C213" s="7"/>
      <c r="D213" s="14"/>
    </row>
    <row r="214" spans="2:4" s="8" customFormat="1">
      <c r="B214" s="14"/>
      <c r="C214" s="7"/>
      <c r="D214" s="14"/>
    </row>
    <row r="215" spans="2:4" s="8" customFormat="1">
      <c r="B215" s="14"/>
      <c r="C215" s="7"/>
      <c r="D215" s="14"/>
    </row>
    <row r="216" spans="2:4" s="8" customFormat="1">
      <c r="B216" s="14"/>
      <c r="C216" s="7"/>
      <c r="D216" s="14"/>
    </row>
    <row r="217" spans="2:4" s="8" customFormat="1">
      <c r="B217" s="14"/>
      <c r="C217" s="7"/>
      <c r="D217" s="14"/>
    </row>
    <row r="218" spans="2:4" s="8" customFormat="1">
      <c r="B218" s="14"/>
      <c r="C218" s="7"/>
      <c r="D218" s="14"/>
    </row>
    <row r="219" spans="2:4" s="8" customFormat="1">
      <c r="B219" s="14"/>
      <c r="C219" s="7"/>
      <c r="D219" s="14"/>
    </row>
    <row r="220" spans="2:4" s="8" customFormat="1">
      <c r="B220" s="14"/>
      <c r="C220" s="7"/>
      <c r="D220" s="14"/>
    </row>
    <row r="221" spans="2:4" s="8" customFormat="1">
      <c r="B221" s="14"/>
      <c r="C221" s="7"/>
      <c r="D221" s="14"/>
    </row>
    <row r="222" spans="2:4" s="8" customFormat="1">
      <c r="B222" s="14"/>
      <c r="C222" s="7"/>
      <c r="D222" s="14"/>
    </row>
    <row r="223" spans="2:4" s="8" customFormat="1">
      <c r="B223" s="14"/>
      <c r="C223" s="7"/>
      <c r="D223" s="14"/>
    </row>
  </sheetData>
  <sheetProtection algorithmName="SHA-512" hashValue="UK2lWS5ypW4tyalhW25jD4MmHHHa1MI+MHRbFUqEX4ycbUXsS3Vr/LyW5PfSMoSZ+LIE0jGF6elfeipmqS8QyQ==" saltValue="ORumCQpSOlWFR5n+GSRRtg==" spinCount="100000" sheet="1" objects="1" scenarios="1"/>
  <mergeCells count="1">
    <mergeCell ref="C1:D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1:E570"/>
  <sheetViews>
    <sheetView zoomScaleNormal="100" workbookViewId="0">
      <selection activeCell="A3" sqref="A3"/>
    </sheetView>
  </sheetViews>
  <sheetFormatPr defaultColWidth="9.140625" defaultRowHeight="12.75"/>
  <cols>
    <col min="1" max="1" width="7.7109375" style="1" customWidth="1"/>
    <col min="2" max="2" width="21.7109375" style="15" customWidth="1"/>
    <col min="3" max="3" width="21.7109375" style="2" customWidth="1"/>
    <col min="4" max="4" width="39.85546875" style="15" customWidth="1"/>
    <col min="5" max="16384" width="9.140625" style="1"/>
  </cols>
  <sheetData>
    <row r="1" spans="1:5" ht="36.6" customHeight="1">
      <c r="A1" s="24"/>
      <c r="B1" s="24"/>
      <c r="C1" s="320" t="s">
        <v>49</v>
      </c>
      <c r="D1" s="320"/>
    </row>
    <row r="2" spans="1:5" ht="14.25">
      <c r="B2" s="193" t="s">
        <v>13</v>
      </c>
      <c r="C2" s="6">
        <f>(C373-C374)+(C381-C382)+(C385-C386)+(C398-C399)</f>
        <v>564212.38500000001</v>
      </c>
      <c r="D2" s="79"/>
    </row>
    <row r="3" spans="1:5">
      <c r="B3" s="10"/>
      <c r="C3" s="11"/>
      <c r="D3" s="14"/>
    </row>
    <row r="4" spans="1:5" s="29" customFormat="1" ht="32.25" customHeight="1">
      <c r="B4" s="91" t="s">
        <v>9</v>
      </c>
      <c r="C4" s="32" t="s">
        <v>10</v>
      </c>
      <c r="D4" s="91" t="s">
        <v>15</v>
      </c>
    </row>
    <row r="5" spans="1:5">
      <c r="B5" s="92" t="s">
        <v>5210</v>
      </c>
      <c r="C5" s="93"/>
      <c r="D5" s="94"/>
    </row>
    <row r="6" spans="1:5">
      <c r="B6" s="222">
        <v>42582.458333333336</v>
      </c>
      <c r="C6" s="233">
        <v>300</v>
      </c>
      <c r="D6" s="134"/>
      <c r="E6" s="130"/>
    </row>
    <row r="7" spans="1:5">
      <c r="B7" s="222">
        <v>42582.365543981483</v>
      </c>
      <c r="C7" s="233">
        <v>5000</v>
      </c>
      <c r="D7" s="134" t="s">
        <v>5056</v>
      </c>
      <c r="E7" s="130"/>
    </row>
    <row r="8" spans="1:5">
      <c r="B8" s="222">
        <v>42581.930439814816</v>
      </c>
      <c r="C8" s="233">
        <v>1500</v>
      </c>
      <c r="D8" s="134" t="s">
        <v>5057</v>
      </c>
      <c r="E8" s="130"/>
    </row>
    <row r="9" spans="1:5">
      <c r="B9" s="222">
        <v>42581.814247685186</v>
      </c>
      <c r="C9" s="233">
        <v>500</v>
      </c>
      <c r="D9" s="134" t="s">
        <v>5058</v>
      </c>
      <c r="E9" s="130"/>
    </row>
    <row r="10" spans="1:5">
      <c r="B10" s="222">
        <v>42581.732719907406</v>
      </c>
      <c r="C10" s="233">
        <v>1000</v>
      </c>
      <c r="D10" s="134" t="s">
        <v>21</v>
      </c>
      <c r="E10" s="130"/>
    </row>
    <row r="11" spans="1:5">
      <c r="B11" s="222">
        <v>42581.705000000002</v>
      </c>
      <c r="C11" s="233">
        <v>1500</v>
      </c>
      <c r="D11" s="134" t="s">
        <v>21</v>
      </c>
      <c r="E11" s="130"/>
    </row>
    <row r="12" spans="1:5">
      <c r="B12" s="222">
        <v>42581.684108796297</v>
      </c>
      <c r="C12" s="233">
        <v>5060</v>
      </c>
      <c r="D12" s="134" t="s">
        <v>21</v>
      </c>
      <c r="E12" s="130"/>
    </row>
    <row r="13" spans="1:5">
      <c r="B13" s="222">
        <v>42581.673611111109</v>
      </c>
      <c r="C13" s="233">
        <v>1000</v>
      </c>
      <c r="D13" s="134" t="s">
        <v>21</v>
      </c>
      <c r="E13" s="130"/>
    </row>
    <row r="14" spans="1:5">
      <c r="B14" s="222">
        <v>42581.645949074074</v>
      </c>
      <c r="C14" s="233">
        <v>500</v>
      </c>
      <c r="D14" s="134" t="s">
        <v>21</v>
      </c>
      <c r="E14" s="130"/>
    </row>
    <row r="15" spans="1:5">
      <c r="B15" s="222">
        <v>42581.607638888891</v>
      </c>
      <c r="C15" s="233">
        <v>1000</v>
      </c>
      <c r="D15" s="134" t="s">
        <v>21</v>
      </c>
      <c r="E15" s="130"/>
    </row>
    <row r="16" spans="1:5">
      <c r="B16" s="222">
        <v>42581.569513888891</v>
      </c>
      <c r="C16" s="233">
        <v>500</v>
      </c>
      <c r="D16" s="134" t="s">
        <v>21</v>
      </c>
      <c r="E16" s="130"/>
    </row>
    <row r="17" spans="2:5">
      <c r="B17" s="222">
        <v>42581.524351851855</v>
      </c>
      <c r="C17" s="233">
        <v>500</v>
      </c>
      <c r="D17" s="134" t="s">
        <v>21</v>
      </c>
      <c r="E17" s="130"/>
    </row>
    <row r="18" spans="2:5">
      <c r="B18" s="222">
        <v>42581.454965277779</v>
      </c>
      <c r="C18" s="233">
        <v>300</v>
      </c>
      <c r="D18" s="134" t="s">
        <v>21</v>
      </c>
      <c r="E18" s="130"/>
    </row>
    <row r="19" spans="2:5">
      <c r="B19" s="222">
        <v>42581.448020833333</v>
      </c>
      <c r="C19" s="233">
        <v>1500</v>
      </c>
      <c r="D19" s="134" t="s">
        <v>21</v>
      </c>
      <c r="E19" s="130"/>
    </row>
    <row r="20" spans="2:5">
      <c r="B20" s="222">
        <v>42581.416724537034</v>
      </c>
      <c r="C20" s="233">
        <v>500</v>
      </c>
      <c r="D20" s="134" t="s">
        <v>21</v>
      </c>
      <c r="E20" s="130"/>
    </row>
    <row r="21" spans="2:5">
      <c r="B21" s="222">
        <v>42581.059027777781</v>
      </c>
      <c r="C21" s="233">
        <v>300</v>
      </c>
      <c r="D21" s="134" t="s">
        <v>21</v>
      </c>
      <c r="E21" s="130"/>
    </row>
    <row r="22" spans="2:5">
      <c r="B22" s="222">
        <v>42581.052083333336</v>
      </c>
      <c r="C22" s="233">
        <v>100</v>
      </c>
      <c r="D22" s="134" t="s">
        <v>21</v>
      </c>
      <c r="E22" s="130"/>
    </row>
    <row r="23" spans="2:5">
      <c r="B23" s="222">
        <v>42580.913206018522</v>
      </c>
      <c r="C23" s="233">
        <v>500</v>
      </c>
      <c r="D23" s="134" t="s">
        <v>21</v>
      </c>
      <c r="E23" s="130"/>
    </row>
    <row r="24" spans="2:5">
      <c r="B24" s="222">
        <v>42580.809108796297</v>
      </c>
      <c r="C24" s="233">
        <v>500</v>
      </c>
      <c r="D24" s="134" t="s">
        <v>21</v>
      </c>
      <c r="E24" s="130"/>
    </row>
    <row r="25" spans="2:5">
      <c r="B25" s="222">
        <v>42580.747245370374</v>
      </c>
      <c r="C25" s="233">
        <v>1000</v>
      </c>
      <c r="D25" s="134" t="s">
        <v>5059</v>
      </c>
      <c r="E25" s="130"/>
    </row>
    <row r="26" spans="2:5">
      <c r="B26" s="222">
        <v>42580.742534722223</v>
      </c>
      <c r="C26" s="233">
        <v>2000</v>
      </c>
      <c r="D26" s="134" t="s">
        <v>5060</v>
      </c>
      <c r="E26" s="130"/>
    </row>
    <row r="27" spans="2:5">
      <c r="B27" s="222">
        <v>42580.718900462962</v>
      </c>
      <c r="C27" s="233">
        <v>300</v>
      </c>
      <c r="D27" s="134" t="s">
        <v>21</v>
      </c>
      <c r="E27" s="130"/>
    </row>
    <row r="28" spans="2:5">
      <c r="B28" s="222">
        <v>42580.697916666664</v>
      </c>
      <c r="C28" s="233">
        <v>500</v>
      </c>
      <c r="D28" s="134" t="s">
        <v>21</v>
      </c>
      <c r="E28" s="130"/>
    </row>
    <row r="29" spans="2:5">
      <c r="B29" s="222">
        <v>42580.538344907407</v>
      </c>
      <c r="C29" s="233">
        <v>1000</v>
      </c>
      <c r="D29" s="134" t="s">
        <v>21</v>
      </c>
      <c r="E29" s="130"/>
    </row>
    <row r="30" spans="2:5">
      <c r="B30" s="222">
        <v>42580.513749999998</v>
      </c>
      <c r="C30" s="233">
        <v>300</v>
      </c>
      <c r="D30" s="134" t="s">
        <v>5061</v>
      </c>
      <c r="E30" s="130"/>
    </row>
    <row r="31" spans="2:5">
      <c r="B31" s="222">
        <v>42580.489583333336</v>
      </c>
      <c r="C31" s="233">
        <v>500</v>
      </c>
      <c r="D31" s="134" t="s">
        <v>21</v>
      </c>
      <c r="E31" s="130"/>
    </row>
    <row r="32" spans="2:5">
      <c r="B32" s="222">
        <v>42580.475694444445</v>
      </c>
      <c r="C32" s="233">
        <v>1000</v>
      </c>
      <c r="D32" s="134" t="s">
        <v>21</v>
      </c>
      <c r="E32" s="130"/>
    </row>
    <row r="33" spans="2:5">
      <c r="B33" s="222">
        <v>42580.409849537034</v>
      </c>
      <c r="C33" s="233">
        <v>1000</v>
      </c>
      <c r="D33" s="134" t="s">
        <v>21</v>
      </c>
      <c r="E33" s="130"/>
    </row>
    <row r="34" spans="2:5">
      <c r="B34" s="222">
        <v>42579.944837962961</v>
      </c>
      <c r="C34" s="233">
        <v>400</v>
      </c>
      <c r="D34" s="134" t="s">
        <v>5057</v>
      </c>
      <c r="E34" s="130"/>
    </row>
    <row r="35" spans="2:5">
      <c r="B35" s="222">
        <v>42579.940972222219</v>
      </c>
      <c r="C35" s="233">
        <v>500</v>
      </c>
      <c r="D35" s="134" t="s">
        <v>21</v>
      </c>
      <c r="E35" s="130"/>
    </row>
    <row r="36" spans="2:5">
      <c r="B36" s="222">
        <v>42579.931759259256</v>
      </c>
      <c r="C36" s="233">
        <v>3000</v>
      </c>
      <c r="D36" s="134" t="s">
        <v>5062</v>
      </c>
      <c r="E36" s="130"/>
    </row>
    <row r="37" spans="2:5">
      <c r="B37" s="222">
        <v>42579.923657407409</v>
      </c>
      <c r="C37" s="233">
        <v>1000</v>
      </c>
      <c r="D37" s="134" t="s">
        <v>21</v>
      </c>
      <c r="E37" s="130"/>
    </row>
    <row r="38" spans="2:5">
      <c r="B38" s="222">
        <v>42579.725717592592</v>
      </c>
      <c r="C38" s="233">
        <v>100</v>
      </c>
      <c r="D38" s="134" t="s">
        <v>21</v>
      </c>
      <c r="E38" s="130"/>
    </row>
    <row r="39" spans="2:5">
      <c r="B39" s="222">
        <v>42579.6562962963</v>
      </c>
      <c r="C39" s="233">
        <v>300</v>
      </c>
      <c r="D39" s="134" t="s">
        <v>21</v>
      </c>
      <c r="E39" s="130"/>
    </row>
    <row r="40" spans="2:5">
      <c r="B40" s="222">
        <v>42579.635416666664</v>
      </c>
      <c r="C40" s="233">
        <v>500</v>
      </c>
      <c r="D40" s="134" t="s">
        <v>21</v>
      </c>
      <c r="E40" s="130"/>
    </row>
    <row r="41" spans="2:5">
      <c r="B41" s="222">
        <v>42579.604305555556</v>
      </c>
      <c r="C41" s="233">
        <v>100</v>
      </c>
      <c r="D41" s="134" t="s">
        <v>21</v>
      </c>
      <c r="E41" s="130"/>
    </row>
    <row r="42" spans="2:5">
      <c r="B42" s="222">
        <v>42579.546805555554</v>
      </c>
      <c r="C42" s="233">
        <v>1000</v>
      </c>
      <c r="D42" s="134" t="s">
        <v>5063</v>
      </c>
      <c r="E42" s="130"/>
    </row>
    <row r="43" spans="2:5">
      <c r="B43" s="222">
        <v>42579.538761574076</v>
      </c>
      <c r="C43" s="233">
        <v>1000</v>
      </c>
      <c r="D43" s="134" t="s">
        <v>5064</v>
      </c>
      <c r="E43" s="130"/>
    </row>
    <row r="44" spans="2:5">
      <c r="B44" s="222">
        <v>42579.451388888891</v>
      </c>
      <c r="C44" s="233">
        <v>500</v>
      </c>
      <c r="D44" s="134" t="s">
        <v>21</v>
      </c>
      <c r="E44" s="130"/>
    </row>
    <row r="45" spans="2:5">
      <c r="B45" s="222">
        <v>42579.408564814818</v>
      </c>
      <c r="C45" s="233">
        <v>300</v>
      </c>
      <c r="D45" s="134"/>
      <c r="E45" s="130"/>
    </row>
    <row r="46" spans="2:5">
      <c r="B46" s="222">
        <v>42579.354756944442</v>
      </c>
      <c r="C46" s="233">
        <v>100</v>
      </c>
      <c r="D46" s="134" t="s">
        <v>5065</v>
      </c>
      <c r="E46" s="130"/>
    </row>
    <row r="47" spans="2:5">
      <c r="B47" s="222">
        <v>42578.961805555555</v>
      </c>
      <c r="C47" s="233">
        <v>300</v>
      </c>
      <c r="D47" s="134" t="s">
        <v>21</v>
      </c>
      <c r="E47" s="130"/>
    </row>
    <row r="48" spans="2:5">
      <c r="B48" s="222">
        <v>42578.875069444446</v>
      </c>
      <c r="C48" s="233">
        <v>150</v>
      </c>
      <c r="D48" s="134" t="s">
        <v>21</v>
      </c>
      <c r="E48" s="130"/>
    </row>
    <row r="49" spans="2:5">
      <c r="B49" s="222">
        <v>42578.875057870369</v>
      </c>
      <c r="C49" s="233">
        <v>1000</v>
      </c>
      <c r="D49" s="134" t="s">
        <v>21</v>
      </c>
      <c r="E49" s="130"/>
    </row>
    <row r="50" spans="2:5">
      <c r="B50" s="222">
        <v>42578.867928240739</v>
      </c>
      <c r="C50" s="233">
        <v>500</v>
      </c>
      <c r="D50" s="134" t="s">
        <v>5066</v>
      </c>
      <c r="E50" s="130"/>
    </row>
    <row r="51" spans="2:5">
      <c r="B51" s="222">
        <v>42578.812511574077</v>
      </c>
      <c r="C51" s="233">
        <v>100</v>
      </c>
      <c r="D51" s="134" t="s">
        <v>21</v>
      </c>
      <c r="E51" s="130"/>
    </row>
    <row r="52" spans="2:5">
      <c r="B52" s="222">
        <v>42578.8125</v>
      </c>
      <c r="C52" s="233">
        <v>300</v>
      </c>
      <c r="D52" s="134" t="s">
        <v>21</v>
      </c>
      <c r="E52" s="130"/>
    </row>
    <row r="53" spans="2:5">
      <c r="B53" s="222">
        <v>42578.760659722226</v>
      </c>
      <c r="C53" s="233">
        <v>1000</v>
      </c>
      <c r="D53" s="134" t="s">
        <v>21</v>
      </c>
      <c r="E53" s="130"/>
    </row>
    <row r="54" spans="2:5">
      <c r="B54" s="222">
        <v>42578.756967592592</v>
      </c>
      <c r="C54" s="233">
        <v>200</v>
      </c>
      <c r="D54" s="134" t="s">
        <v>21</v>
      </c>
      <c r="E54" s="130"/>
    </row>
    <row r="55" spans="2:5">
      <c r="B55" s="222">
        <v>42578.677152777775</v>
      </c>
      <c r="C55" s="233">
        <v>2000</v>
      </c>
      <c r="D55" s="134" t="s">
        <v>5067</v>
      </c>
      <c r="E55" s="130"/>
    </row>
    <row r="56" spans="2:5">
      <c r="B56" s="222">
        <v>42578.607731481483</v>
      </c>
      <c r="C56" s="233">
        <v>500</v>
      </c>
      <c r="D56" s="134" t="s">
        <v>21</v>
      </c>
      <c r="E56" s="130"/>
    </row>
    <row r="57" spans="2:5">
      <c r="B57" s="222">
        <v>42578.562604166669</v>
      </c>
      <c r="C57" s="233">
        <v>1</v>
      </c>
      <c r="D57" s="134" t="s">
        <v>21</v>
      </c>
      <c r="E57" s="130"/>
    </row>
    <row r="58" spans="2:5">
      <c r="B58" s="222">
        <v>42578.499247685184</v>
      </c>
      <c r="C58" s="233">
        <v>300</v>
      </c>
      <c r="D58" s="134" t="s">
        <v>21</v>
      </c>
      <c r="E58" s="130"/>
    </row>
    <row r="59" spans="2:5">
      <c r="B59" s="222">
        <v>42578.475868055553</v>
      </c>
      <c r="C59" s="233">
        <v>300</v>
      </c>
      <c r="D59" s="134" t="s">
        <v>21</v>
      </c>
      <c r="E59" s="130"/>
    </row>
    <row r="60" spans="2:5">
      <c r="B60" s="222">
        <v>42577.98646990741</v>
      </c>
      <c r="C60" s="233">
        <v>300</v>
      </c>
      <c r="D60" s="134" t="s">
        <v>5057</v>
      </c>
      <c r="E60" s="130"/>
    </row>
    <row r="61" spans="2:5">
      <c r="B61" s="222">
        <v>42577.965277777781</v>
      </c>
      <c r="C61" s="233">
        <v>1000</v>
      </c>
      <c r="D61" s="134" t="s">
        <v>21</v>
      </c>
      <c r="E61" s="130"/>
    </row>
    <row r="62" spans="2:5">
      <c r="B62" s="222">
        <v>42577.928310185183</v>
      </c>
      <c r="C62" s="233">
        <v>300</v>
      </c>
      <c r="D62" s="134" t="s">
        <v>5068</v>
      </c>
      <c r="E62" s="130"/>
    </row>
    <row r="63" spans="2:5">
      <c r="B63" s="222">
        <v>42577.881944444445</v>
      </c>
      <c r="C63" s="233">
        <v>1000</v>
      </c>
      <c r="D63" s="134" t="s">
        <v>21</v>
      </c>
      <c r="E63" s="130"/>
    </row>
    <row r="64" spans="2:5">
      <c r="B64" s="222">
        <v>42577.856435185182</v>
      </c>
      <c r="C64" s="233">
        <v>500</v>
      </c>
      <c r="D64" s="134" t="s">
        <v>5069</v>
      </c>
      <c r="E64" s="130"/>
    </row>
    <row r="65" spans="2:5">
      <c r="B65" s="222">
        <v>42577.78125</v>
      </c>
      <c r="C65" s="233">
        <v>30</v>
      </c>
      <c r="D65" s="134" t="s">
        <v>21</v>
      </c>
      <c r="E65" s="130"/>
    </row>
    <row r="66" spans="2:5">
      <c r="B66" s="222">
        <v>42577.760439814818</v>
      </c>
      <c r="C66" s="233">
        <v>100</v>
      </c>
      <c r="D66" s="134" t="s">
        <v>21</v>
      </c>
      <c r="E66" s="130"/>
    </row>
    <row r="67" spans="2:5">
      <c r="B67" s="222">
        <v>42577.696620370371</v>
      </c>
      <c r="C67" s="233">
        <v>500</v>
      </c>
      <c r="D67" s="134" t="s">
        <v>5070</v>
      </c>
      <c r="E67" s="130"/>
    </row>
    <row r="68" spans="2:5">
      <c r="B68" s="222">
        <v>42577.634618055556</v>
      </c>
      <c r="C68" s="233">
        <v>700</v>
      </c>
      <c r="D68" s="134" t="s">
        <v>5071</v>
      </c>
      <c r="E68" s="130"/>
    </row>
    <row r="69" spans="2:5">
      <c r="B69" s="222">
        <v>42577.58085648148</v>
      </c>
      <c r="C69" s="233">
        <v>500</v>
      </c>
      <c r="D69" s="134" t="s">
        <v>5072</v>
      </c>
      <c r="E69" s="130"/>
    </row>
    <row r="70" spans="2:5">
      <c r="B70" s="222">
        <v>42577.423622685186</v>
      </c>
      <c r="C70" s="233">
        <v>1000</v>
      </c>
      <c r="D70" s="134" t="s">
        <v>21</v>
      </c>
      <c r="E70" s="130"/>
    </row>
    <row r="71" spans="2:5">
      <c r="B71" s="222">
        <v>42577.326388888891</v>
      </c>
      <c r="C71" s="233">
        <v>200</v>
      </c>
      <c r="D71" s="134" t="s">
        <v>21</v>
      </c>
      <c r="E71" s="130"/>
    </row>
    <row r="72" spans="2:5">
      <c r="B72" s="222">
        <v>42577.065972222219</v>
      </c>
      <c r="C72" s="233">
        <v>300</v>
      </c>
      <c r="D72" s="134" t="s">
        <v>21</v>
      </c>
      <c r="E72" s="130"/>
    </row>
    <row r="73" spans="2:5">
      <c r="B73" s="222">
        <v>42577.062523148146</v>
      </c>
      <c r="C73" s="233">
        <v>300</v>
      </c>
      <c r="D73" s="134" t="s">
        <v>21</v>
      </c>
      <c r="E73" s="130"/>
    </row>
    <row r="74" spans="2:5">
      <c r="B74" s="222">
        <v>42576.941238425927</v>
      </c>
      <c r="C74" s="233">
        <v>100</v>
      </c>
      <c r="D74" s="134" t="s">
        <v>21</v>
      </c>
      <c r="E74" s="130"/>
    </row>
    <row r="75" spans="2:5">
      <c r="B75" s="222">
        <v>42576.659837962965</v>
      </c>
      <c r="C75" s="233">
        <v>300</v>
      </c>
      <c r="D75" s="134" t="s">
        <v>21</v>
      </c>
      <c r="E75" s="130"/>
    </row>
    <row r="76" spans="2:5">
      <c r="B76" s="222">
        <v>42576.659814814811</v>
      </c>
      <c r="C76" s="233">
        <v>3000</v>
      </c>
      <c r="D76" s="134" t="s">
        <v>21</v>
      </c>
      <c r="E76" s="130"/>
    </row>
    <row r="77" spans="2:5">
      <c r="B77" s="222">
        <v>42576.604155092595</v>
      </c>
      <c r="C77" s="233">
        <v>150</v>
      </c>
      <c r="D77" s="134" t="s">
        <v>5073</v>
      </c>
      <c r="E77" s="130"/>
    </row>
    <row r="78" spans="2:5">
      <c r="B78" s="222">
        <v>42576.534722222219</v>
      </c>
      <c r="C78" s="233">
        <v>500</v>
      </c>
      <c r="D78" s="134" t="s">
        <v>21</v>
      </c>
      <c r="E78" s="130"/>
    </row>
    <row r="79" spans="2:5">
      <c r="B79" s="222">
        <v>42576.517361111109</v>
      </c>
      <c r="C79" s="233">
        <v>300</v>
      </c>
      <c r="D79" s="134" t="s">
        <v>21</v>
      </c>
      <c r="E79" s="130"/>
    </row>
    <row r="80" spans="2:5">
      <c r="B80" s="222">
        <v>42576.489814814813</v>
      </c>
      <c r="C80" s="233">
        <v>300</v>
      </c>
      <c r="D80" s="134" t="s">
        <v>21</v>
      </c>
      <c r="E80" s="130"/>
    </row>
    <row r="81" spans="2:5">
      <c r="B81" s="222">
        <v>42576.466053240743</v>
      </c>
      <c r="C81" s="233">
        <v>2500</v>
      </c>
      <c r="D81" s="134" t="s">
        <v>5074</v>
      </c>
      <c r="E81" s="130"/>
    </row>
    <row r="82" spans="2:5">
      <c r="B82" s="222">
        <v>42576.454421296294</v>
      </c>
      <c r="C82" s="233">
        <v>100</v>
      </c>
      <c r="D82" s="134" t="s">
        <v>5075</v>
      </c>
      <c r="E82" s="130"/>
    </row>
    <row r="83" spans="2:5">
      <c r="B83" s="222">
        <v>42576.451585648145</v>
      </c>
      <c r="C83" s="233">
        <v>293</v>
      </c>
      <c r="D83" s="134" t="s">
        <v>5076</v>
      </c>
      <c r="E83" s="130"/>
    </row>
    <row r="84" spans="2:5">
      <c r="B84" s="222">
        <v>42576.43414351852</v>
      </c>
      <c r="C84" s="233">
        <v>600</v>
      </c>
      <c r="D84" s="134" t="s">
        <v>21</v>
      </c>
      <c r="E84" s="130"/>
    </row>
    <row r="85" spans="2:5">
      <c r="B85" s="222">
        <v>42576.215277777781</v>
      </c>
      <c r="C85" s="233">
        <v>3500</v>
      </c>
      <c r="D85" s="134" t="s">
        <v>21</v>
      </c>
      <c r="E85" s="130"/>
    </row>
    <row r="86" spans="2:5">
      <c r="B86" s="222">
        <v>42576.180590277778</v>
      </c>
      <c r="C86" s="233">
        <v>300</v>
      </c>
      <c r="D86" s="134" t="s">
        <v>21</v>
      </c>
      <c r="E86" s="130"/>
    </row>
    <row r="87" spans="2:5" ht="15.75" customHeight="1">
      <c r="B87" s="222">
        <v>42576.138888888891</v>
      </c>
      <c r="C87" s="233">
        <v>300</v>
      </c>
      <c r="D87" s="134" t="s">
        <v>21</v>
      </c>
      <c r="E87" s="130"/>
    </row>
    <row r="88" spans="2:5">
      <c r="B88" s="222">
        <v>42576.027777777781</v>
      </c>
      <c r="C88" s="233">
        <v>500</v>
      </c>
      <c r="D88" s="134" t="s">
        <v>21</v>
      </c>
      <c r="E88" s="130"/>
    </row>
    <row r="89" spans="2:5">
      <c r="B89" s="222">
        <v>42576.013888888891</v>
      </c>
      <c r="C89" s="233">
        <v>100</v>
      </c>
      <c r="D89" s="134" t="s">
        <v>21</v>
      </c>
      <c r="E89" s="130"/>
    </row>
    <row r="90" spans="2:5">
      <c r="B90" s="222">
        <v>42575.964259259257</v>
      </c>
      <c r="C90" s="233">
        <v>30</v>
      </c>
      <c r="D90" s="134" t="s">
        <v>5077</v>
      </c>
      <c r="E90" s="130"/>
    </row>
    <row r="91" spans="2:5">
      <c r="B91" s="222">
        <v>42575.927731481483</v>
      </c>
      <c r="C91" s="233">
        <v>500</v>
      </c>
      <c r="D91" s="134" t="s">
        <v>5078</v>
      </c>
      <c r="E91" s="130"/>
    </row>
    <row r="92" spans="2:5">
      <c r="B92" s="222">
        <v>42575.785300925927</v>
      </c>
      <c r="C92" s="233">
        <v>200</v>
      </c>
      <c r="D92" s="134" t="s">
        <v>5079</v>
      </c>
      <c r="E92" s="130"/>
    </row>
    <row r="93" spans="2:5">
      <c r="B93" s="222">
        <v>42575.728773148148</v>
      </c>
      <c r="C93" s="233">
        <v>300</v>
      </c>
      <c r="D93" s="134" t="s">
        <v>5080</v>
      </c>
      <c r="E93" s="130"/>
    </row>
    <row r="94" spans="2:5">
      <c r="B94" s="222">
        <v>42575.676562499997</v>
      </c>
      <c r="C94" s="233">
        <v>300</v>
      </c>
      <c r="D94" s="134" t="s">
        <v>5081</v>
      </c>
      <c r="E94" s="130"/>
    </row>
    <row r="95" spans="2:5">
      <c r="B95" s="222">
        <v>42575.656307870369</v>
      </c>
      <c r="C95" s="233">
        <v>100</v>
      </c>
      <c r="D95" s="134" t="s">
        <v>21</v>
      </c>
      <c r="E95" s="130"/>
    </row>
    <row r="96" spans="2:5">
      <c r="B96" s="222">
        <v>42575.600694444445</v>
      </c>
      <c r="C96" s="233">
        <v>5000</v>
      </c>
      <c r="D96" s="134" t="s">
        <v>21</v>
      </c>
      <c r="E96" s="130"/>
    </row>
    <row r="97" spans="2:5">
      <c r="B97" s="222">
        <v>42575.486111111109</v>
      </c>
      <c r="C97" s="233">
        <v>300</v>
      </c>
      <c r="D97" s="134" t="s">
        <v>21</v>
      </c>
      <c r="E97" s="130"/>
    </row>
    <row r="98" spans="2:5">
      <c r="B98" s="222">
        <v>42575.333333333336</v>
      </c>
      <c r="C98" s="233">
        <v>300</v>
      </c>
      <c r="D98" s="134" t="s">
        <v>21</v>
      </c>
      <c r="E98" s="130"/>
    </row>
    <row r="99" spans="2:5">
      <c r="B99" s="222">
        <v>42575.170138888891</v>
      </c>
      <c r="C99" s="233">
        <v>1000</v>
      </c>
      <c r="D99" s="134" t="s">
        <v>21</v>
      </c>
      <c r="E99" s="130"/>
    </row>
    <row r="100" spans="2:5">
      <c r="B100" s="222">
        <v>42575.139861111114</v>
      </c>
      <c r="C100" s="233">
        <v>4000</v>
      </c>
      <c r="D100" s="134" t="s">
        <v>5082</v>
      </c>
      <c r="E100" s="130"/>
    </row>
    <row r="101" spans="2:5">
      <c r="B101" s="222">
        <v>42575.048611111109</v>
      </c>
      <c r="C101" s="233">
        <v>300</v>
      </c>
      <c r="D101" s="134" t="s">
        <v>21</v>
      </c>
      <c r="E101" s="130"/>
    </row>
    <row r="102" spans="2:5">
      <c r="B102" s="222">
        <v>42574.895844907405</v>
      </c>
      <c r="C102" s="233">
        <v>300</v>
      </c>
      <c r="D102" s="134" t="s">
        <v>21</v>
      </c>
      <c r="E102" s="130"/>
    </row>
    <row r="103" spans="2:5">
      <c r="B103" s="222">
        <v>42574.887071759258</v>
      </c>
      <c r="C103" s="233">
        <v>300</v>
      </c>
      <c r="D103" s="134" t="s">
        <v>5057</v>
      </c>
      <c r="E103" s="130"/>
    </row>
    <row r="104" spans="2:5">
      <c r="B104" s="222">
        <v>42574.826412037037</v>
      </c>
      <c r="C104" s="233">
        <v>150</v>
      </c>
      <c r="D104" s="134" t="s">
        <v>21</v>
      </c>
      <c r="E104" s="130"/>
    </row>
    <row r="105" spans="2:5">
      <c r="B105" s="222">
        <v>42574.434027777781</v>
      </c>
      <c r="C105" s="233">
        <v>2000</v>
      </c>
      <c r="D105" s="134" t="s">
        <v>21</v>
      </c>
      <c r="E105" s="130"/>
    </row>
    <row r="106" spans="2:5">
      <c r="B106" s="222">
        <v>42574.409722222219</v>
      </c>
      <c r="C106" s="233">
        <v>2000</v>
      </c>
      <c r="D106" s="134" t="s">
        <v>21</v>
      </c>
      <c r="E106" s="130"/>
    </row>
    <row r="107" spans="2:5">
      <c r="B107" s="222">
        <v>42574.36451388889</v>
      </c>
      <c r="C107" s="233">
        <v>5000</v>
      </c>
      <c r="D107" s="134" t="s">
        <v>5083</v>
      </c>
      <c r="E107" s="130"/>
    </row>
    <row r="108" spans="2:5">
      <c r="B108" s="222">
        <v>42574.142361111109</v>
      </c>
      <c r="C108" s="233">
        <v>1000</v>
      </c>
      <c r="D108" s="134" t="s">
        <v>21</v>
      </c>
      <c r="E108" s="130"/>
    </row>
    <row r="109" spans="2:5">
      <c r="B109" s="222">
        <v>42574.04278935185</v>
      </c>
      <c r="C109" s="233">
        <v>1000</v>
      </c>
      <c r="D109" s="134" t="s">
        <v>5084</v>
      </c>
      <c r="E109" s="130"/>
    </row>
    <row r="110" spans="2:5">
      <c r="B110" s="222">
        <v>42573.972222222219</v>
      </c>
      <c r="C110" s="233">
        <v>100</v>
      </c>
      <c r="D110" s="134" t="s">
        <v>21</v>
      </c>
      <c r="E110" s="130"/>
    </row>
    <row r="111" spans="2:5">
      <c r="B111" s="222">
        <v>42573.733414351853</v>
      </c>
      <c r="C111" s="233">
        <v>1000</v>
      </c>
      <c r="D111" s="134" t="s">
        <v>5085</v>
      </c>
      <c r="E111" s="130"/>
    </row>
    <row r="112" spans="2:5">
      <c r="B112" s="222">
        <v>42573.698518518519</v>
      </c>
      <c r="C112" s="233">
        <v>1000</v>
      </c>
      <c r="D112" s="134" t="s">
        <v>5086</v>
      </c>
      <c r="E112" s="130"/>
    </row>
    <row r="113" spans="2:5">
      <c r="B113" s="222">
        <v>42573.684074074074</v>
      </c>
      <c r="C113" s="233">
        <v>200</v>
      </c>
      <c r="D113" s="134" t="s">
        <v>21</v>
      </c>
      <c r="E113" s="130"/>
    </row>
    <row r="114" spans="2:5">
      <c r="B114" s="222">
        <v>42573.680671296293</v>
      </c>
      <c r="C114" s="233">
        <v>2000</v>
      </c>
      <c r="D114" s="134" t="s">
        <v>21</v>
      </c>
      <c r="E114" s="130"/>
    </row>
    <row r="115" spans="2:5">
      <c r="B115" s="222">
        <v>42573.499282407407</v>
      </c>
      <c r="C115" s="233">
        <v>1500</v>
      </c>
      <c r="D115" s="134" t="s">
        <v>5087</v>
      </c>
      <c r="E115" s="130"/>
    </row>
    <row r="116" spans="2:5">
      <c r="B116" s="222">
        <v>42573.495798611111</v>
      </c>
      <c r="C116" s="233">
        <v>500</v>
      </c>
      <c r="D116" s="134" t="s">
        <v>5088</v>
      </c>
      <c r="E116" s="130"/>
    </row>
    <row r="117" spans="2:5">
      <c r="B117" s="222">
        <v>42573.482685185183</v>
      </c>
      <c r="C117" s="233">
        <v>100</v>
      </c>
      <c r="D117" s="134" t="s">
        <v>21</v>
      </c>
      <c r="E117" s="130"/>
    </row>
    <row r="118" spans="2:5">
      <c r="B118" s="222">
        <v>42573.461851851855</v>
      </c>
      <c r="C118" s="233">
        <v>750</v>
      </c>
      <c r="D118" s="134" t="s">
        <v>21</v>
      </c>
      <c r="E118" s="130"/>
    </row>
    <row r="119" spans="2:5">
      <c r="B119" s="222">
        <v>42573.161874999998</v>
      </c>
      <c r="C119" s="233">
        <v>2000</v>
      </c>
      <c r="D119" s="134" t="s">
        <v>5089</v>
      </c>
      <c r="E119" s="130"/>
    </row>
    <row r="120" spans="2:5">
      <c r="B120" s="222">
        <v>42573.0625</v>
      </c>
      <c r="C120" s="233">
        <v>1000</v>
      </c>
      <c r="D120" s="134" t="s">
        <v>21</v>
      </c>
      <c r="E120" s="130"/>
    </row>
    <row r="121" spans="2:5">
      <c r="B121" s="222">
        <v>42572.951990740738</v>
      </c>
      <c r="C121" s="233">
        <v>100</v>
      </c>
      <c r="D121" s="134" t="s">
        <v>5090</v>
      </c>
      <c r="E121" s="130"/>
    </row>
    <row r="122" spans="2:5">
      <c r="B122" s="222">
        <v>42572.861712962964</v>
      </c>
      <c r="C122" s="233">
        <v>2000</v>
      </c>
      <c r="D122" s="134" t="s">
        <v>5091</v>
      </c>
      <c r="E122" s="130"/>
    </row>
    <row r="123" spans="2:5">
      <c r="B123" s="222">
        <v>42572.786423611113</v>
      </c>
      <c r="C123" s="233">
        <v>96</v>
      </c>
      <c r="D123" s="134" t="s">
        <v>5092</v>
      </c>
      <c r="E123" s="130"/>
    </row>
    <row r="124" spans="2:5">
      <c r="B124" s="222">
        <v>42572.729363425926</v>
      </c>
      <c r="C124" s="233">
        <v>1000</v>
      </c>
      <c r="D124" s="134" t="s">
        <v>21</v>
      </c>
      <c r="E124" s="130"/>
    </row>
    <row r="125" spans="2:5">
      <c r="B125" s="222">
        <v>42572.704895833333</v>
      </c>
      <c r="C125" s="233">
        <v>300</v>
      </c>
      <c r="D125" s="134" t="s">
        <v>21</v>
      </c>
      <c r="E125" s="130"/>
    </row>
    <row r="126" spans="2:5">
      <c r="B126" s="222">
        <v>42572.672777777778</v>
      </c>
      <c r="C126" s="233">
        <v>10000</v>
      </c>
      <c r="D126" s="134" t="s">
        <v>5093</v>
      </c>
      <c r="E126" s="130"/>
    </row>
    <row r="127" spans="2:5">
      <c r="B127" s="222">
        <v>42572.64539351852</v>
      </c>
      <c r="C127" s="233">
        <v>15000</v>
      </c>
      <c r="D127" s="134" t="s">
        <v>5094</v>
      </c>
      <c r="E127" s="130"/>
    </row>
    <row r="128" spans="2:5">
      <c r="B128" s="222">
        <v>42572.5937962963</v>
      </c>
      <c r="C128" s="233">
        <v>2000</v>
      </c>
      <c r="D128" s="134" t="s">
        <v>21</v>
      </c>
      <c r="E128" s="130"/>
    </row>
    <row r="129" spans="2:5">
      <c r="B129" s="222">
        <v>42572.579861111109</v>
      </c>
      <c r="C129" s="233">
        <v>2000</v>
      </c>
      <c r="D129" s="134" t="s">
        <v>21</v>
      </c>
      <c r="E129" s="130"/>
    </row>
    <row r="130" spans="2:5">
      <c r="B130" s="222">
        <v>42572.409733796296</v>
      </c>
      <c r="C130" s="233">
        <v>150</v>
      </c>
      <c r="D130" s="134" t="s">
        <v>21</v>
      </c>
      <c r="E130" s="130"/>
    </row>
    <row r="131" spans="2:5">
      <c r="B131" s="222">
        <v>42572.40284722222</v>
      </c>
      <c r="C131" s="233">
        <v>500</v>
      </c>
      <c r="D131" s="134" t="s">
        <v>5095</v>
      </c>
      <c r="E131" s="130"/>
    </row>
    <row r="132" spans="2:5">
      <c r="B132" s="222">
        <v>42572.372037037036</v>
      </c>
      <c r="C132" s="233">
        <v>200</v>
      </c>
      <c r="D132" s="134" t="s">
        <v>5096</v>
      </c>
      <c r="E132" s="130"/>
    </row>
    <row r="133" spans="2:5">
      <c r="B133" s="222">
        <v>42572.082743055558</v>
      </c>
      <c r="C133" s="233">
        <v>15000</v>
      </c>
      <c r="D133" s="134" t="s">
        <v>5097</v>
      </c>
      <c r="E133" s="130"/>
    </row>
    <row r="134" spans="2:5">
      <c r="B134" s="222">
        <v>42572.072916666664</v>
      </c>
      <c r="C134" s="233">
        <v>500</v>
      </c>
      <c r="D134" s="134" t="s">
        <v>21</v>
      </c>
      <c r="E134" s="130"/>
    </row>
    <row r="135" spans="2:5">
      <c r="B135" s="222">
        <v>42572.062175925923</v>
      </c>
      <c r="C135" s="233">
        <v>500</v>
      </c>
      <c r="D135" s="134" t="s">
        <v>5098</v>
      </c>
      <c r="E135" s="130"/>
    </row>
    <row r="136" spans="2:5">
      <c r="B136" s="222">
        <v>42572.047592592593</v>
      </c>
      <c r="C136" s="233">
        <v>10000</v>
      </c>
      <c r="D136" s="134" t="s">
        <v>5099</v>
      </c>
      <c r="E136" s="130"/>
    </row>
    <row r="137" spans="2:5">
      <c r="B137" s="222">
        <v>42571.803240740737</v>
      </c>
      <c r="C137" s="233">
        <v>100</v>
      </c>
      <c r="D137" s="134" t="s">
        <v>5100</v>
      </c>
      <c r="E137" s="130"/>
    </row>
    <row r="138" spans="2:5">
      <c r="B138" s="222">
        <v>42571.7812962963</v>
      </c>
      <c r="C138" s="233">
        <v>300</v>
      </c>
      <c r="D138" s="134" t="s">
        <v>21</v>
      </c>
      <c r="E138" s="130"/>
    </row>
    <row r="139" spans="2:5">
      <c r="B139" s="222">
        <v>42571.650659722225</v>
      </c>
      <c r="C139" s="233">
        <v>500</v>
      </c>
      <c r="D139" s="134" t="s">
        <v>5101</v>
      </c>
      <c r="E139" s="130"/>
    </row>
    <row r="140" spans="2:5">
      <c r="B140" s="222">
        <v>42571.628541666665</v>
      </c>
      <c r="C140" s="233">
        <v>90</v>
      </c>
      <c r="D140" s="134" t="s">
        <v>21</v>
      </c>
      <c r="E140" s="130"/>
    </row>
    <row r="141" spans="2:5">
      <c r="B141" s="222">
        <v>42571.595567129632</v>
      </c>
      <c r="C141" s="233">
        <v>1500</v>
      </c>
      <c r="D141" s="134" t="s">
        <v>5102</v>
      </c>
      <c r="E141" s="130"/>
    </row>
    <row r="142" spans="2:5">
      <c r="B142" s="222">
        <v>42571.583391203705</v>
      </c>
      <c r="C142" s="233">
        <v>1000</v>
      </c>
      <c r="D142" s="134" t="s">
        <v>21</v>
      </c>
      <c r="E142" s="130"/>
    </row>
    <row r="143" spans="2:5">
      <c r="B143" s="222">
        <v>42571.559074074074</v>
      </c>
      <c r="C143" s="233">
        <v>250</v>
      </c>
      <c r="D143" s="134" t="s">
        <v>21</v>
      </c>
      <c r="E143" s="130"/>
    </row>
    <row r="144" spans="2:5">
      <c r="B144" s="222">
        <v>42571.481412037036</v>
      </c>
      <c r="C144" s="233">
        <v>25000</v>
      </c>
      <c r="D144" s="134" t="s">
        <v>5103</v>
      </c>
      <c r="E144" s="130"/>
    </row>
    <row r="145" spans="2:5">
      <c r="B145" s="222">
        <v>42571.476458333331</v>
      </c>
      <c r="C145" s="233">
        <v>300</v>
      </c>
      <c r="D145" s="134" t="s">
        <v>5104</v>
      </c>
      <c r="E145" s="130"/>
    </row>
    <row r="146" spans="2:5">
      <c r="B146" s="222">
        <v>42571.427083333336</v>
      </c>
      <c r="C146" s="233">
        <v>1000</v>
      </c>
      <c r="D146" s="134" t="s">
        <v>21</v>
      </c>
      <c r="E146" s="130"/>
    </row>
    <row r="147" spans="2:5">
      <c r="B147" s="222">
        <v>42571.399305555555</v>
      </c>
      <c r="C147" s="233">
        <v>500</v>
      </c>
      <c r="D147" s="134" t="s">
        <v>21</v>
      </c>
      <c r="E147" s="130"/>
    </row>
    <row r="148" spans="2:5">
      <c r="B148" s="222">
        <v>42571.385520833333</v>
      </c>
      <c r="C148" s="233">
        <v>1000</v>
      </c>
      <c r="D148" s="134" t="s">
        <v>21</v>
      </c>
      <c r="E148" s="130"/>
    </row>
    <row r="149" spans="2:5">
      <c r="B149" s="222">
        <v>42571.347222222219</v>
      </c>
      <c r="C149" s="233">
        <v>200</v>
      </c>
      <c r="D149" s="134" t="s">
        <v>21</v>
      </c>
      <c r="E149" s="130"/>
    </row>
    <row r="150" spans="2:5">
      <c r="B150" s="222">
        <v>42571.122546296298</v>
      </c>
      <c r="C150" s="233">
        <v>2500</v>
      </c>
      <c r="D150" s="134" t="s">
        <v>5105</v>
      </c>
      <c r="E150" s="130"/>
    </row>
    <row r="151" spans="2:5">
      <c r="B151" s="222">
        <v>42570.784803240742</v>
      </c>
      <c r="C151" s="233">
        <v>100</v>
      </c>
      <c r="D151" s="134" t="s">
        <v>21</v>
      </c>
      <c r="E151" s="130"/>
    </row>
    <row r="152" spans="2:5">
      <c r="B152" s="222">
        <v>42570.77443287037</v>
      </c>
      <c r="C152" s="233">
        <v>100</v>
      </c>
      <c r="D152" s="134" t="s">
        <v>5106</v>
      </c>
      <c r="E152" s="130"/>
    </row>
    <row r="153" spans="2:5">
      <c r="B153" s="222">
        <v>42570.725763888891</v>
      </c>
      <c r="C153" s="233">
        <v>3000</v>
      </c>
      <c r="D153" s="134" t="s">
        <v>21</v>
      </c>
      <c r="E153" s="130"/>
    </row>
    <row r="154" spans="2:5">
      <c r="B154" s="222">
        <v>42570.659722222219</v>
      </c>
      <c r="C154" s="233">
        <v>1000</v>
      </c>
      <c r="D154" s="134" t="s">
        <v>21</v>
      </c>
      <c r="E154" s="130"/>
    </row>
    <row r="155" spans="2:5">
      <c r="B155" s="222">
        <v>42570.562662037039</v>
      </c>
      <c r="C155" s="233">
        <v>1000</v>
      </c>
      <c r="D155" s="134" t="s">
        <v>21</v>
      </c>
      <c r="E155" s="130"/>
    </row>
    <row r="156" spans="2:5">
      <c r="B156" s="222">
        <v>42570.521018518521</v>
      </c>
      <c r="C156" s="233">
        <v>100</v>
      </c>
      <c r="D156" s="134" t="s">
        <v>5107</v>
      </c>
      <c r="E156" s="130"/>
    </row>
    <row r="157" spans="2:5">
      <c r="B157" s="222">
        <v>42570.513391203705</v>
      </c>
      <c r="C157" s="233">
        <v>1000</v>
      </c>
      <c r="D157" s="134" t="s">
        <v>5108</v>
      </c>
      <c r="E157" s="130"/>
    </row>
    <row r="158" spans="2:5">
      <c r="B158" s="222">
        <v>42570.479189814818</v>
      </c>
      <c r="C158" s="233">
        <v>300</v>
      </c>
      <c r="D158" s="134" t="s">
        <v>21</v>
      </c>
      <c r="E158" s="130"/>
    </row>
    <row r="159" spans="2:5">
      <c r="B159" s="222">
        <v>42570.475694444445</v>
      </c>
      <c r="C159" s="233">
        <v>250</v>
      </c>
      <c r="D159" s="134" t="s">
        <v>21</v>
      </c>
      <c r="E159" s="130"/>
    </row>
    <row r="160" spans="2:5" ht="15.75" customHeight="1">
      <c r="B160" s="222">
        <v>42570.461840277778</v>
      </c>
      <c r="C160" s="233">
        <v>20000</v>
      </c>
      <c r="D160" s="134" t="s">
        <v>5109</v>
      </c>
      <c r="E160" s="130"/>
    </row>
    <row r="161" spans="2:5">
      <c r="B161" s="222">
        <v>42570.440972222219</v>
      </c>
      <c r="C161" s="233">
        <v>1000</v>
      </c>
      <c r="D161" s="134" t="s">
        <v>21</v>
      </c>
      <c r="E161" s="130"/>
    </row>
    <row r="162" spans="2:5">
      <c r="B162" s="222">
        <v>42569.979166666664</v>
      </c>
      <c r="C162" s="233">
        <v>500</v>
      </c>
      <c r="D162" s="134" t="s">
        <v>21</v>
      </c>
      <c r="E162" s="130"/>
    </row>
    <row r="163" spans="2:5">
      <c r="B163" s="222">
        <v>42569.96534722222</v>
      </c>
      <c r="C163" s="233">
        <v>1000</v>
      </c>
      <c r="D163" s="134" t="s">
        <v>21</v>
      </c>
      <c r="E163" s="130"/>
    </row>
    <row r="164" spans="2:5">
      <c r="B164" s="222">
        <v>42569.934120370373</v>
      </c>
      <c r="C164" s="233">
        <v>10</v>
      </c>
      <c r="D164" s="134" t="s">
        <v>21</v>
      </c>
      <c r="E164" s="130"/>
    </row>
    <row r="165" spans="2:5">
      <c r="B165" s="222">
        <v>42569.92287037037</v>
      </c>
      <c r="C165" s="233">
        <v>3500</v>
      </c>
      <c r="D165" s="134" t="s">
        <v>5110</v>
      </c>
      <c r="E165" s="130"/>
    </row>
    <row r="166" spans="2:5">
      <c r="B166" s="222">
        <v>42569.920543981483</v>
      </c>
      <c r="C166" s="233">
        <v>3000</v>
      </c>
      <c r="D166" s="134" t="s">
        <v>5057</v>
      </c>
      <c r="E166" s="130"/>
    </row>
    <row r="167" spans="2:5">
      <c r="B167" s="222">
        <v>42569.916828703703</v>
      </c>
      <c r="C167" s="233">
        <v>300</v>
      </c>
      <c r="D167" s="134" t="s">
        <v>21</v>
      </c>
      <c r="E167" s="130"/>
    </row>
    <row r="168" spans="2:5">
      <c r="B168" s="222">
        <v>42569.909803240742</v>
      </c>
      <c r="C168" s="233">
        <v>300</v>
      </c>
      <c r="D168" s="134" t="s">
        <v>21</v>
      </c>
      <c r="E168" s="130"/>
    </row>
    <row r="169" spans="2:5">
      <c r="B169" s="222">
        <v>42569.857777777775</v>
      </c>
      <c r="C169" s="233">
        <v>300</v>
      </c>
      <c r="D169" s="134" t="s">
        <v>21</v>
      </c>
      <c r="E169" s="130"/>
    </row>
    <row r="170" spans="2:5">
      <c r="B170" s="222">
        <v>42569.771817129629</v>
      </c>
      <c r="C170" s="233">
        <v>500</v>
      </c>
      <c r="D170" s="134" t="s">
        <v>5111</v>
      </c>
      <c r="E170" s="130"/>
    </row>
    <row r="171" spans="2:5">
      <c r="B171" s="222">
        <v>42569.70621527778</v>
      </c>
      <c r="C171" s="233">
        <v>5000</v>
      </c>
      <c r="D171" s="134" t="s">
        <v>5112</v>
      </c>
      <c r="E171" s="130"/>
    </row>
    <row r="172" spans="2:5">
      <c r="B172" s="222">
        <v>42569.684062499997</v>
      </c>
      <c r="C172" s="233">
        <v>300</v>
      </c>
      <c r="D172" s="134" t="s">
        <v>21</v>
      </c>
      <c r="E172" s="130"/>
    </row>
    <row r="173" spans="2:5">
      <c r="B173" s="222">
        <v>42569.677824074075</v>
      </c>
      <c r="C173" s="233">
        <v>500</v>
      </c>
      <c r="D173" s="134" t="s">
        <v>5113</v>
      </c>
      <c r="E173" s="130"/>
    </row>
    <row r="174" spans="2:5">
      <c r="B174" s="222">
        <v>42569.576412037037</v>
      </c>
      <c r="C174" s="233">
        <v>1000</v>
      </c>
      <c r="D174" s="134" t="s">
        <v>21</v>
      </c>
      <c r="E174" s="130"/>
    </row>
    <row r="175" spans="2:5">
      <c r="B175" s="222">
        <v>42569.569490740738</v>
      </c>
      <c r="C175" s="233">
        <v>300</v>
      </c>
      <c r="D175" s="134" t="s">
        <v>21</v>
      </c>
      <c r="E175" s="130"/>
    </row>
    <row r="176" spans="2:5">
      <c r="B176" s="222">
        <v>42569.517129629632</v>
      </c>
      <c r="C176" s="233">
        <v>1000</v>
      </c>
      <c r="D176" s="134" t="s">
        <v>5114</v>
      </c>
      <c r="E176" s="130"/>
    </row>
    <row r="177" spans="2:5">
      <c r="B177" s="222">
        <v>42569.496550925927</v>
      </c>
      <c r="C177" s="233">
        <v>300</v>
      </c>
      <c r="D177" s="134" t="s">
        <v>21</v>
      </c>
      <c r="E177" s="130"/>
    </row>
    <row r="178" spans="2:5">
      <c r="B178" s="222">
        <v>42569.479166666664</v>
      </c>
      <c r="C178" s="233">
        <v>1000</v>
      </c>
      <c r="D178" s="134" t="s">
        <v>21</v>
      </c>
      <c r="E178" s="130"/>
    </row>
    <row r="179" spans="2:5">
      <c r="B179" s="222">
        <v>42568.927199074074</v>
      </c>
      <c r="C179" s="233">
        <v>10000</v>
      </c>
      <c r="D179" s="134" t="s">
        <v>21</v>
      </c>
      <c r="E179" s="130"/>
    </row>
    <row r="180" spans="2:5">
      <c r="B180" s="222">
        <v>42568.913194444445</v>
      </c>
      <c r="C180" s="233">
        <v>100</v>
      </c>
      <c r="D180" s="134" t="s">
        <v>21</v>
      </c>
      <c r="E180" s="130"/>
    </row>
    <row r="181" spans="2:5">
      <c r="B181" s="222">
        <v>42568.874374999999</v>
      </c>
      <c r="C181" s="233">
        <v>500</v>
      </c>
      <c r="D181" s="134" t="s">
        <v>5115</v>
      </c>
      <c r="E181" s="130"/>
    </row>
    <row r="182" spans="2:5">
      <c r="B182" s="222">
        <v>42568.774305555555</v>
      </c>
      <c r="C182" s="233">
        <v>1000</v>
      </c>
      <c r="D182" s="134" t="s">
        <v>21</v>
      </c>
      <c r="E182" s="130"/>
    </row>
    <row r="183" spans="2:5">
      <c r="B183" s="222">
        <v>42568.493055555555</v>
      </c>
      <c r="C183" s="233">
        <v>100</v>
      </c>
      <c r="D183" s="134" t="s">
        <v>21</v>
      </c>
      <c r="E183" s="130"/>
    </row>
    <row r="184" spans="2:5">
      <c r="B184" s="222">
        <v>42568.454861111109</v>
      </c>
      <c r="C184" s="233">
        <v>2000</v>
      </c>
      <c r="D184" s="134" t="s">
        <v>21</v>
      </c>
      <c r="E184" s="130"/>
    </row>
    <row r="185" spans="2:5">
      <c r="B185" s="222">
        <v>42568.396203703705</v>
      </c>
      <c r="C185" s="233">
        <v>1000</v>
      </c>
      <c r="D185" s="134" t="s">
        <v>5116</v>
      </c>
      <c r="E185" s="130"/>
    </row>
    <row r="186" spans="2:5">
      <c r="B186" s="222">
        <v>42567.92523148148</v>
      </c>
      <c r="C186" s="233">
        <v>300</v>
      </c>
      <c r="D186" s="134" t="s">
        <v>5117</v>
      </c>
      <c r="E186" s="130"/>
    </row>
    <row r="187" spans="2:5">
      <c r="B187" s="222">
        <v>42567.850694444445</v>
      </c>
      <c r="C187" s="233">
        <v>100</v>
      </c>
      <c r="D187" s="134" t="s">
        <v>21</v>
      </c>
      <c r="E187" s="130"/>
    </row>
    <row r="188" spans="2:5">
      <c r="B188" s="222">
        <v>42567.736157407409</v>
      </c>
      <c r="C188" s="233">
        <v>2000</v>
      </c>
      <c r="D188" s="134" t="s">
        <v>21</v>
      </c>
      <c r="E188" s="130"/>
    </row>
    <row r="189" spans="2:5">
      <c r="B189" s="222">
        <v>42567.71875</v>
      </c>
      <c r="C189" s="233">
        <v>500</v>
      </c>
      <c r="D189" s="134" t="s">
        <v>21</v>
      </c>
      <c r="E189" s="130"/>
    </row>
    <row r="190" spans="2:5">
      <c r="B190" s="222">
        <v>42567.708391203705</v>
      </c>
      <c r="C190" s="233">
        <v>500</v>
      </c>
      <c r="D190" s="134" t="s">
        <v>21</v>
      </c>
      <c r="E190" s="130"/>
    </row>
    <row r="191" spans="2:5">
      <c r="B191" s="222">
        <v>42567.666701388887</v>
      </c>
      <c r="C191" s="233">
        <v>300</v>
      </c>
      <c r="D191" s="134" t="s">
        <v>21</v>
      </c>
      <c r="E191" s="130"/>
    </row>
    <row r="192" spans="2:5">
      <c r="B192" s="222">
        <v>42567.572916666664</v>
      </c>
      <c r="C192" s="233">
        <v>300</v>
      </c>
      <c r="D192" s="134" t="s">
        <v>21</v>
      </c>
      <c r="E192" s="130"/>
    </row>
    <row r="193" spans="2:5">
      <c r="B193" s="222">
        <v>42567.552129629628</v>
      </c>
      <c r="C193" s="233">
        <v>100</v>
      </c>
      <c r="D193" s="134" t="s">
        <v>21</v>
      </c>
      <c r="E193" s="130"/>
    </row>
    <row r="194" spans="2:5">
      <c r="B194" s="222">
        <v>42567.4062962963</v>
      </c>
      <c r="C194" s="233">
        <v>30</v>
      </c>
      <c r="D194" s="134" t="s">
        <v>21</v>
      </c>
      <c r="E194" s="130"/>
    </row>
    <row r="195" spans="2:5">
      <c r="B195" s="222">
        <v>42567.402870370373</v>
      </c>
      <c r="C195" s="233">
        <v>100</v>
      </c>
      <c r="D195" s="134" t="s">
        <v>21</v>
      </c>
      <c r="E195" s="130"/>
    </row>
    <row r="196" spans="2:5">
      <c r="B196" s="222">
        <v>42567.354166666664</v>
      </c>
      <c r="C196" s="233">
        <v>500</v>
      </c>
      <c r="D196" s="134" t="s">
        <v>21</v>
      </c>
      <c r="E196" s="130"/>
    </row>
    <row r="197" spans="2:5">
      <c r="B197" s="222">
        <v>42567.352638888886</v>
      </c>
      <c r="C197" s="233">
        <v>1000</v>
      </c>
      <c r="D197" s="134" t="s">
        <v>5059</v>
      </c>
      <c r="E197" s="130"/>
    </row>
    <row r="198" spans="2:5">
      <c r="B198" s="222">
        <v>42566.986168981479</v>
      </c>
      <c r="C198" s="233">
        <v>300</v>
      </c>
      <c r="D198" s="134" t="s">
        <v>21</v>
      </c>
      <c r="E198" s="130"/>
    </row>
    <row r="199" spans="2:5">
      <c r="B199" s="222">
        <v>42566.708587962959</v>
      </c>
      <c r="C199" s="233">
        <v>500</v>
      </c>
      <c r="D199" s="134" t="s">
        <v>5118</v>
      </c>
      <c r="E199" s="130"/>
    </row>
    <row r="200" spans="2:5">
      <c r="B200" s="222">
        <v>42566.635312500002</v>
      </c>
      <c r="C200" s="233">
        <v>300</v>
      </c>
      <c r="D200" s="134" t="s">
        <v>5119</v>
      </c>
      <c r="E200" s="130"/>
    </row>
    <row r="201" spans="2:5">
      <c r="B201" s="222">
        <v>42566.628576388888</v>
      </c>
      <c r="C201" s="233">
        <v>1000</v>
      </c>
      <c r="D201" s="134" t="s">
        <v>5120</v>
      </c>
      <c r="E201" s="130"/>
    </row>
    <row r="202" spans="2:5">
      <c r="B202" s="222">
        <v>42566.517546296294</v>
      </c>
      <c r="C202" s="233">
        <v>50</v>
      </c>
      <c r="D202" s="134" t="s">
        <v>21</v>
      </c>
      <c r="E202" s="130"/>
    </row>
    <row r="203" spans="2:5">
      <c r="B203" s="222">
        <v>42566.489386574074</v>
      </c>
      <c r="C203" s="233">
        <v>500</v>
      </c>
      <c r="D203" s="134" t="s">
        <v>5121</v>
      </c>
      <c r="E203" s="130"/>
    </row>
    <row r="204" spans="2:5">
      <c r="B204" s="222">
        <v>42566.482754629629</v>
      </c>
      <c r="C204" s="233">
        <v>300</v>
      </c>
      <c r="D204" s="134" t="s">
        <v>21</v>
      </c>
      <c r="E204" s="130"/>
    </row>
    <row r="205" spans="2:5">
      <c r="B205" s="222">
        <v>42566.378495370373</v>
      </c>
      <c r="C205" s="233">
        <v>3000</v>
      </c>
      <c r="D205" s="134" t="s">
        <v>21</v>
      </c>
      <c r="E205" s="130"/>
    </row>
    <row r="206" spans="2:5">
      <c r="B206" s="222">
        <v>42566.141770833332</v>
      </c>
      <c r="C206" s="233">
        <v>3500</v>
      </c>
      <c r="D206" s="134" t="s">
        <v>5122</v>
      </c>
      <c r="E206" s="130"/>
    </row>
    <row r="207" spans="2:5">
      <c r="B207" s="222">
        <v>42565.969942129632</v>
      </c>
      <c r="C207" s="233">
        <v>3000</v>
      </c>
      <c r="D207" s="134" t="s">
        <v>5123</v>
      </c>
      <c r="E207" s="130"/>
    </row>
    <row r="208" spans="2:5">
      <c r="B208" s="222">
        <v>42565.91909722222</v>
      </c>
      <c r="C208" s="233">
        <v>200</v>
      </c>
      <c r="D208" s="134" t="s">
        <v>5124</v>
      </c>
      <c r="E208" s="130"/>
    </row>
    <row r="209" spans="2:5">
      <c r="B209" s="222">
        <v>42565.913275462961</v>
      </c>
      <c r="C209" s="233">
        <v>200</v>
      </c>
      <c r="D209" s="134" t="s">
        <v>21</v>
      </c>
      <c r="E209" s="130"/>
    </row>
    <row r="210" spans="2:5">
      <c r="B210" s="222">
        <v>42565.909722222219</v>
      </c>
      <c r="C210" s="233">
        <v>300</v>
      </c>
      <c r="D210" s="134" t="s">
        <v>21</v>
      </c>
      <c r="E210" s="130"/>
    </row>
    <row r="211" spans="2:5">
      <c r="B211" s="222">
        <v>42565.890057870369</v>
      </c>
      <c r="C211" s="233">
        <v>1000</v>
      </c>
      <c r="D211" s="134" t="s">
        <v>5125</v>
      </c>
      <c r="E211" s="130"/>
    </row>
    <row r="212" spans="2:5">
      <c r="B212" s="222">
        <v>42565.718298611115</v>
      </c>
      <c r="C212" s="233">
        <v>3500</v>
      </c>
      <c r="D212" s="134" t="s">
        <v>5122</v>
      </c>
      <c r="E212" s="130"/>
    </row>
    <row r="213" spans="2:5">
      <c r="B213" s="222">
        <v>42565.694525462961</v>
      </c>
      <c r="C213" s="233">
        <v>1000</v>
      </c>
      <c r="D213" s="134" t="s">
        <v>21</v>
      </c>
      <c r="E213" s="130"/>
    </row>
    <row r="214" spans="2:5">
      <c r="B214" s="222">
        <v>42565.628506944442</v>
      </c>
      <c r="C214" s="233">
        <v>300</v>
      </c>
      <c r="D214" s="134" t="s">
        <v>21</v>
      </c>
      <c r="E214" s="130"/>
    </row>
    <row r="215" spans="2:5">
      <c r="B215" s="222">
        <v>42565.594525462962</v>
      </c>
      <c r="C215" s="233">
        <v>5000</v>
      </c>
      <c r="D215" s="134" t="s">
        <v>5126</v>
      </c>
      <c r="E215" s="130"/>
    </row>
    <row r="216" spans="2:5">
      <c r="B216" s="222">
        <v>42565.566064814811</v>
      </c>
      <c r="C216" s="233">
        <v>300</v>
      </c>
      <c r="D216" s="134" t="s">
        <v>21</v>
      </c>
      <c r="E216" s="130"/>
    </row>
    <row r="217" spans="2:5">
      <c r="B217" s="222">
        <v>42565.504270833335</v>
      </c>
      <c r="C217" s="233">
        <v>100</v>
      </c>
      <c r="D217" s="134" t="s">
        <v>21</v>
      </c>
      <c r="E217" s="130"/>
    </row>
    <row r="218" spans="2:5">
      <c r="B218" s="222">
        <v>42565.362060185187</v>
      </c>
      <c r="C218" s="233">
        <v>1000</v>
      </c>
      <c r="D218" s="134" t="s">
        <v>5127</v>
      </c>
      <c r="E218" s="130"/>
    </row>
    <row r="219" spans="2:5">
      <c r="B219" s="222">
        <v>42565</v>
      </c>
      <c r="C219" s="233">
        <v>1000</v>
      </c>
      <c r="D219" s="134" t="s">
        <v>21</v>
      </c>
      <c r="E219" s="130"/>
    </row>
    <row r="220" spans="2:5">
      <c r="B220" s="222">
        <v>42564.944479166668</v>
      </c>
      <c r="C220" s="233">
        <v>1000</v>
      </c>
      <c r="D220" s="134" t="s">
        <v>21</v>
      </c>
      <c r="E220" s="130"/>
    </row>
    <row r="221" spans="2:5">
      <c r="B221" s="222">
        <v>42564.920138888891</v>
      </c>
      <c r="C221" s="233">
        <v>5000</v>
      </c>
      <c r="D221" s="134" t="s">
        <v>21</v>
      </c>
      <c r="E221" s="130"/>
    </row>
    <row r="222" spans="2:5">
      <c r="B222" s="222">
        <v>42564.9062962963</v>
      </c>
      <c r="C222" s="233">
        <v>500</v>
      </c>
      <c r="D222" s="134" t="s">
        <v>21</v>
      </c>
      <c r="E222" s="130"/>
    </row>
    <row r="223" spans="2:5">
      <c r="B223" s="222">
        <v>42564.885439814818</v>
      </c>
      <c r="C223" s="233">
        <v>300</v>
      </c>
      <c r="D223" s="134" t="s">
        <v>21</v>
      </c>
      <c r="E223" s="130"/>
    </row>
    <row r="224" spans="2:5">
      <c r="B224" s="222">
        <v>42564.723749999997</v>
      </c>
      <c r="C224" s="233">
        <v>300</v>
      </c>
      <c r="D224" s="134" t="s">
        <v>5128</v>
      </c>
      <c r="E224" s="130"/>
    </row>
    <row r="225" spans="2:5">
      <c r="B225" s="222">
        <v>42564.697997685187</v>
      </c>
      <c r="C225" s="233">
        <v>300</v>
      </c>
      <c r="D225" s="134" t="s">
        <v>21</v>
      </c>
      <c r="E225" s="130"/>
    </row>
    <row r="226" spans="2:5">
      <c r="B226" s="222">
        <v>42564.690972222219</v>
      </c>
      <c r="C226" s="233">
        <v>300</v>
      </c>
      <c r="D226" s="134" t="s">
        <v>21</v>
      </c>
      <c r="E226" s="130"/>
    </row>
    <row r="227" spans="2:5">
      <c r="B227" s="222">
        <v>42564.682581018518</v>
      </c>
      <c r="C227" s="233">
        <v>300</v>
      </c>
      <c r="D227" s="134" t="s">
        <v>5129</v>
      </c>
      <c r="E227" s="130"/>
    </row>
    <row r="228" spans="2:5">
      <c r="B228" s="222">
        <v>42564.608784722222</v>
      </c>
      <c r="C228" s="233">
        <v>250</v>
      </c>
      <c r="D228" s="134" t="s">
        <v>5130</v>
      </c>
      <c r="E228" s="130"/>
    </row>
    <row r="229" spans="2:5">
      <c r="B229" s="222">
        <v>42564.597291666665</v>
      </c>
      <c r="C229" s="233">
        <v>1000</v>
      </c>
      <c r="D229" s="134" t="s">
        <v>21</v>
      </c>
      <c r="E229" s="130"/>
    </row>
    <row r="230" spans="2:5">
      <c r="B230" s="222">
        <v>42564.596736111111</v>
      </c>
      <c r="C230" s="233">
        <v>1000</v>
      </c>
      <c r="D230" s="134" t="s">
        <v>5131</v>
      </c>
      <c r="E230" s="130"/>
    </row>
    <row r="231" spans="2:5">
      <c r="B231" s="222">
        <v>42564.522118055553</v>
      </c>
      <c r="C231" s="233">
        <v>100</v>
      </c>
      <c r="D231" s="134" t="s">
        <v>5132</v>
      </c>
      <c r="E231" s="130"/>
    </row>
    <row r="232" spans="2:5">
      <c r="B232" s="222">
        <v>42564.477523148147</v>
      </c>
      <c r="C232" s="233">
        <v>2000</v>
      </c>
      <c r="D232" s="134" t="s">
        <v>5133</v>
      </c>
      <c r="E232" s="130"/>
    </row>
    <row r="233" spans="2:5">
      <c r="B233" s="222">
        <v>42564.475740740738</v>
      </c>
      <c r="C233" s="233">
        <v>1000</v>
      </c>
      <c r="D233" s="134" t="s">
        <v>21</v>
      </c>
      <c r="E233" s="130"/>
    </row>
    <row r="234" spans="2:5">
      <c r="B234" s="222">
        <v>42564.354664351849</v>
      </c>
      <c r="C234" s="233">
        <v>500</v>
      </c>
      <c r="D234" s="134" t="s">
        <v>5134</v>
      </c>
      <c r="E234" s="130"/>
    </row>
    <row r="235" spans="2:5">
      <c r="B235" s="222">
        <v>42564.351365740738</v>
      </c>
      <c r="C235" s="233">
        <v>2100</v>
      </c>
      <c r="D235" s="134" t="s">
        <v>5135</v>
      </c>
      <c r="E235" s="130"/>
    </row>
    <row r="236" spans="2:5">
      <c r="B236" s="222">
        <v>42564.277777777781</v>
      </c>
      <c r="C236" s="233">
        <v>300</v>
      </c>
      <c r="D236" s="134" t="s">
        <v>21</v>
      </c>
      <c r="E236" s="130"/>
    </row>
    <row r="237" spans="2:5">
      <c r="B237" s="222">
        <v>42563.954814814817</v>
      </c>
      <c r="C237" s="233">
        <v>1000</v>
      </c>
      <c r="D237" s="134" t="s">
        <v>5136</v>
      </c>
      <c r="E237" s="130"/>
    </row>
    <row r="238" spans="2:5">
      <c r="B238" s="222">
        <v>42563.850740740738</v>
      </c>
      <c r="C238" s="233">
        <v>300</v>
      </c>
      <c r="D238" s="134" t="s">
        <v>21</v>
      </c>
      <c r="E238" s="130"/>
    </row>
    <row r="239" spans="2:5">
      <c r="B239" s="222">
        <v>42563.829930555556</v>
      </c>
      <c r="C239" s="233">
        <v>100</v>
      </c>
      <c r="D239" s="134" t="s">
        <v>21</v>
      </c>
      <c r="E239" s="130"/>
    </row>
    <row r="240" spans="2:5">
      <c r="B240" s="222">
        <v>42563.78125</v>
      </c>
      <c r="C240" s="233">
        <v>100</v>
      </c>
      <c r="D240" s="134" t="s">
        <v>21</v>
      </c>
      <c r="E240" s="130"/>
    </row>
    <row r="241" spans="2:5">
      <c r="B241" s="222">
        <v>42563.663194444445</v>
      </c>
      <c r="C241" s="233">
        <v>100</v>
      </c>
      <c r="D241" s="134" t="s">
        <v>21</v>
      </c>
      <c r="E241" s="130"/>
    </row>
    <row r="242" spans="2:5">
      <c r="B242" s="222">
        <v>42563.636041666665</v>
      </c>
      <c r="C242" s="233">
        <v>100</v>
      </c>
      <c r="D242" s="134" t="s">
        <v>5137</v>
      </c>
      <c r="E242" s="130"/>
    </row>
    <row r="243" spans="2:5">
      <c r="B243" s="222">
        <v>42563.600694444445</v>
      </c>
      <c r="C243" s="233">
        <v>500</v>
      </c>
      <c r="D243" s="134" t="s">
        <v>21</v>
      </c>
      <c r="E243" s="130"/>
    </row>
    <row r="244" spans="2:5">
      <c r="B244" s="222">
        <v>42563.572928240741</v>
      </c>
      <c r="C244" s="233">
        <v>300</v>
      </c>
      <c r="D244" s="134" t="s">
        <v>21</v>
      </c>
      <c r="E244" s="130"/>
    </row>
    <row r="245" spans="2:5">
      <c r="B245" s="222">
        <v>42563.570891203701</v>
      </c>
      <c r="C245" s="233">
        <v>500</v>
      </c>
      <c r="D245" s="134" t="s">
        <v>5138</v>
      </c>
      <c r="E245" s="130"/>
    </row>
    <row r="246" spans="2:5">
      <c r="B246" s="222">
        <v>42563.46875</v>
      </c>
      <c r="C246" s="233">
        <v>1000</v>
      </c>
      <c r="D246" s="134" t="s">
        <v>21</v>
      </c>
      <c r="E246" s="130"/>
    </row>
    <row r="247" spans="2:5">
      <c r="B247" s="222">
        <v>42563.465416666666</v>
      </c>
      <c r="C247" s="233">
        <v>100</v>
      </c>
      <c r="D247" s="134" t="s">
        <v>21</v>
      </c>
      <c r="E247" s="130"/>
    </row>
    <row r="248" spans="2:5">
      <c r="B248" s="222">
        <v>42563.449143518519</v>
      </c>
      <c r="C248" s="233">
        <v>5000</v>
      </c>
      <c r="D248" s="134" t="s">
        <v>5139</v>
      </c>
      <c r="E248" s="130"/>
    </row>
    <row r="249" spans="2:5">
      <c r="B249" s="222">
        <v>42563.423657407409</v>
      </c>
      <c r="C249" s="233">
        <v>1000</v>
      </c>
      <c r="D249" s="134" t="s">
        <v>21</v>
      </c>
      <c r="E249" s="130"/>
    </row>
    <row r="250" spans="2:5">
      <c r="B250" s="222">
        <v>42563.420185185183</v>
      </c>
      <c r="C250" s="233">
        <v>1000</v>
      </c>
      <c r="D250" s="134" t="s">
        <v>21</v>
      </c>
      <c r="E250" s="130"/>
    </row>
    <row r="251" spans="2:5">
      <c r="B251" s="222">
        <v>42563.409398148149</v>
      </c>
      <c r="C251" s="233">
        <v>600</v>
      </c>
      <c r="D251" s="134" t="s">
        <v>5140</v>
      </c>
      <c r="E251" s="130"/>
    </row>
    <row r="252" spans="2:5">
      <c r="B252" s="222">
        <v>42563.372916666667</v>
      </c>
      <c r="C252" s="233">
        <v>500</v>
      </c>
      <c r="D252" s="134" t="s">
        <v>5141</v>
      </c>
      <c r="E252" s="130"/>
    </row>
    <row r="253" spans="2:5">
      <c r="B253" s="222">
        <v>42563.337071759262</v>
      </c>
      <c r="C253" s="233">
        <v>1000</v>
      </c>
      <c r="D253" s="134" t="s">
        <v>5142</v>
      </c>
      <c r="E253" s="130"/>
    </row>
    <row r="254" spans="2:5">
      <c r="B254" s="222">
        <v>42563.211689814816</v>
      </c>
      <c r="C254" s="233">
        <v>2000</v>
      </c>
      <c r="D254" s="134" t="s">
        <v>5143</v>
      </c>
      <c r="E254" s="130"/>
    </row>
    <row r="255" spans="2:5">
      <c r="B255" s="222">
        <v>42563.134143518517</v>
      </c>
      <c r="C255" s="233">
        <v>500</v>
      </c>
      <c r="D255" s="134" t="s">
        <v>5144</v>
      </c>
      <c r="E255" s="130"/>
    </row>
    <row r="256" spans="2:5">
      <c r="B256" s="222">
        <v>42562.916666666664</v>
      </c>
      <c r="C256" s="233">
        <v>300</v>
      </c>
      <c r="D256" s="134" t="s">
        <v>21</v>
      </c>
      <c r="E256" s="130"/>
    </row>
    <row r="257" spans="2:5">
      <c r="B257" s="222">
        <v>42562.881990740738</v>
      </c>
      <c r="C257" s="233">
        <v>200</v>
      </c>
      <c r="D257" s="134" t="s">
        <v>21</v>
      </c>
      <c r="E257" s="130"/>
    </row>
    <row r="258" spans="2:5">
      <c r="B258" s="222">
        <v>42562.871608796297</v>
      </c>
      <c r="C258" s="233">
        <v>500</v>
      </c>
      <c r="D258" s="134" t="s">
        <v>21</v>
      </c>
      <c r="E258" s="130"/>
    </row>
    <row r="259" spans="2:5">
      <c r="B259" s="222">
        <v>42562.791365740741</v>
      </c>
      <c r="C259" s="233">
        <v>5000</v>
      </c>
      <c r="D259" s="134" t="s">
        <v>5145</v>
      </c>
      <c r="E259" s="130"/>
    </row>
    <row r="260" spans="2:5">
      <c r="B260" s="222">
        <v>42562.659861111111</v>
      </c>
      <c r="C260" s="233">
        <v>300</v>
      </c>
      <c r="D260" s="134" t="s">
        <v>21</v>
      </c>
      <c r="E260" s="130"/>
    </row>
    <row r="261" spans="2:5">
      <c r="B261" s="222">
        <v>42562.60765046296</v>
      </c>
      <c r="C261" s="233">
        <v>20000</v>
      </c>
      <c r="D261" s="134" t="s">
        <v>5146</v>
      </c>
      <c r="E261" s="130"/>
    </row>
    <row r="262" spans="2:5">
      <c r="B262" s="222">
        <v>42562.560659722221</v>
      </c>
      <c r="C262" s="233">
        <v>300</v>
      </c>
      <c r="D262" s="134" t="s">
        <v>5147</v>
      </c>
      <c r="E262" s="130"/>
    </row>
    <row r="263" spans="2:5">
      <c r="B263" s="222">
        <v>42562.528252314813</v>
      </c>
      <c r="C263" s="233">
        <v>100</v>
      </c>
      <c r="D263" s="134" t="s">
        <v>5148</v>
      </c>
      <c r="E263" s="130"/>
    </row>
    <row r="264" spans="2:5">
      <c r="B264" s="222">
        <v>42562.520925925928</v>
      </c>
      <c r="C264" s="233">
        <v>500</v>
      </c>
      <c r="D264" s="134" t="s">
        <v>21</v>
      </c>
      <c r="E264" s="130"/>
    </row>
    <row r="265" spans="2:5">
      <c r="B265" s="222">
        <v>42562.412569444445</v>
      </c>
      <c r="C265" s="233">
        <v>500</v>
      </c>
      <c r="D265" s="134" t="s">
        <v>5074</v>
      </c>
      <c r="E265" s="130"/>
    </row>
    <row r="266" spans="2:5">
      <c r="B266" s="222">
        <v>42562.332268518519</v>
      </c>
      <c r="C266" s="233">
        <v>1000</v>
      </c>
      <c r="D266" s="134" t="s">
        <v>5149</v>
      </c>
      <c r="E266" s="130"/>
    </row>
    <row r="267" spans="2:5">
      <c r="B267" s="222">
        <v>42561.847291666665</v>
      </c>
      <c r="C267" s="233">
        <v>250</v>
      </c>
      <c r="D267" s="134" t="s">
        <v>21</v>
      </c>
      <c r="E267" s="130"/>
    </row>
    <row r="268" spans="2:5">
      <c r="B268" s="222">
        <v>42561.762118055558</v>
      </c>
      <c r="C268" s="233">
        <v>1000</v>
      </c>
      <c r="D268" s="134" t="s">
        <v>5150</v>
      </c>
      <c r="E268" s="130"/>
    </row>
    <row r="269" spans="2:5">
      <c r="B269" s="222">
        <v>42561.7190625</v>
      </c>
      <c r="C269" s="233">
        <v>300</v>
      </c>
      <c r="D269" s="134" t="s">
        <v>5151</v>
      </c>
      <c r="E269" s="130"/>
    </row>
    <row r="270" spans="2:5">
      <c r="B270" s="222">
        <v>42561.686562499999</v>
      </c>
      <c r="C270" s="233">
        <v>3000</v>
      </c>
      <c r="D270" s="134" t="s">
        <v>5152</v>
      </c>
      <c r="E270" s="130"/>
    </row>
    <row r="271" spans="2:5">
      <c r="B271" s="222">
        <v>42561.634236111109</v>
      </c>
      <c r="C271" s="233">
        <v>1000</v>
      </c>
      <c r="D271" s="134" t="s">
        <v>5153</v>
      </c>
      <c r="E271" s="130"/>
    </row>
    <row r="272" spans="2:5">
      <c r="B272" s="222">
        <v>42561.5312962963</v>
      </c>
      <c r="C272" s="233">
        <v>1000</v>
      </c>
      <c r="D272" s="134" t="s">
        <v>21</v>
      </c>
      <c r="E272" s="130"/>
    </row>
    <row r="273" spans="2:5">
      <c r="B273" s="222">
        <v>42561.423611111109</v>
      </c>
      <c r="C273" s="233">
        <v>200</v>
      </c>
      <c r="D273" s="134" t="s">
        <v>21</v>
      </c>
      <c r="E273" s="130"/>
    </row>
    <row r="274" spans="2:5">
      <c r="B274" s="222">
        <v>42561.381944444445</v>
      </c>
      <c r="C274" s="233">
        <v>300</v>
      </c>
      <c r="D274" s="134" t="s">
        <v>21</v>
      </c>
      <c r="E274" s="130"/>
    </row>
    <row r="275" spans="2:5">
      <c r="B275" s="222">
        <v>42561.350694444445</v>
      </c>
      <c r="C275" s="233">
        <v>300</v>
      </c>
      <c r="D275" s="134" t="s">
        <v>21</v>
      </c>
      <c r="E275" s="130"/>
    </row>
    <row r="276" spans="2:5">
      <c r="B276" s="222">
        <v>42560.930601851855</v>
      </c>
      <c r="C276" s="233">
        <v>300</v>
      </c>
      <c r="D276" s="134" t="s">
        <v>21</v>
      </c>
      <c r="E276" s="130"/>
    </row>
    <row r="277" spans="2:5">
      <c r="B277" s="222">
        <v>42560.881944444445</v>
      </c>
      <c r="C277" s="233">
        <v>1000</v>
      </c>
      <c r="D277" s="134" t="s">
        <v>21</v>
      </c>
      <c r="E277" s="130"/>
    </row>
    <row r="278" spans="2:5">
      <c r="B278" s="222">
        <v>42560.878506944442</v>
      </c>
      <c r="C278" s="233">
        <v>5000</v>
      </c>
      <c r="D278" s="134" t="s">
        <v>21</v>
      </c>
      <c r="E278" s="130"/>
    </row>
    <row r="279" spans="2:5">
      <c r="B279" s="222">
        <v>42560.854166666664</v>
      </c>
      <c r="C279" s="233">
        <v>300</v>
      </c>
      <c r="D279" s="134" t="s">
        <v>21</v>
      </c>
      <c r="E279" s="130"/>
    </row>
    <row r="280" spans="2:5">
      <c r="B280" s="222">
        <v>42560.798611111109</v>
      </c>
      <c r="C280" s="233">
        <v>700</v>
      </c>
      <c r="D280" s="134" t="s">
        <v>21</v>
      </c>
      <c r="E280" s="130"/>
    </row>
    <row r="281" spans="2:5">
      <c r="B281" s="222">
        <v>42560.756238425929</v>
      </c>
      <c r="C281" s="233">
        <v>400</v>
      </c>
      <c r="D281" s="134" t="s">
        <v>5154</v>
      </c>
      <c r="E281" s="130"/>
    </row>
    <row r="282" spans="2:5">
      <c r="B282" s="222">
        <v>42560.452789351853</v>
      </c>
      <c r="C282" s="233">
        <v>540</v>
      </c>
      <c r="D282" s="134" t="s">
        <v>5155</v>
      </c>
      <c r="E282" s="130"/>
    </row>
    <row r="283" spans="2:5">
      <c r="B283" s="222">
        <v>42560.451435185183</v>
      </c>
      <c r="C283" s="233">
        <v>500</v>
      </c>
      <c r="D283" s="134" t="s">
        <v>21</v>
      </c>
      <c r="E283" s="130"/>
    </row>
    <row r="284" spans="2:5">
      <c r="B284" s="222">
        <v>42560.43068287037</v>
      </c>
      <c r="C284" s="233">
        <v>1000</v>
      </c>
      <c r="D284" s="134" t="s">
        <v>21</v>
      </c>
      <c r="E284" s="130"/>
    </row>
    <row r="285" spans="2:5">
      <c r="B285" s="222">
        <v>42560.395833333336</v>
      </c>
      <c r="C285" s="233">
        <v>300</v>
      </c>
      <c r="D285" s="134" t="s">
        <v>21</v>
      </c>
      <c r="E285" s="130"/>
    </row>
    <row r="286" spans="2:5">
      <c r="B286" s="222">
        <v>42560.074525462966</v>
      </c>
      <c r="C286" s="233">
        <v>500</v>
      </c>
      <c r="D286" s="134" t="s">
        <v>5069</v>
      </c>
      <c r="E286" s="130"/>
    </row>
    <row r="287" spans="2:5">
      <c r="B287" s="222">
        <v>42560.027939814812</v>
      </c>
      <c r="C287" s="233">
        <v>2000</v>
      </c>
      <c r="D287" s="134" t="s">
        <v>21</v>
      </c>
      <c r="E287" s="130"/>
    </row>
    <row r="288" spans="2:5">
      <c r="B288" s="222">
        <v>42559.96875</v>
      </c>
      <c r="C288" s="233">
        <v>300</v>
      </c>
      <c r="D288" s="134" t="s">
        <v>21</v>
      </c>
      <c r="E288" s="130"/>
    </row>
    <row r="289" spans="2:5">
      <c r="B289" s="222">
        <v>42559.906504629631</v>
      </c>
      <c r="C289" s="233">
        <v>15700</v>
      </c>
      <c r="D289" s="134" t="s">
        <v>5156</v>
      </c>
      <c r="E289" s="130"/>
    </row>
    <row r="290" spans="2:5">
      <c r="B290" s="222">
        <v>42559.708368055559</v>
      </c>
      <c r="C290" s="233">
        <v>250</v>
      </c>
      <c r="D290" s="134" t="s">
        <v>21</v>
      </c>
      <c r="E290" s="130"/>
    </row>
    <row r="291" spans="2:5">
      <c r="B291" s="222">
        <v>42559.587604166663</v>
      </c>
      <c r="C291" s="233">
        <v>1000</v>
      </c>
      <c r="D291" s="134" t="s">
        <v>5157</v>
      </c>
      <c r="E291" s="130"/>
    </row>
    <row r="292" spans="2:5">
      <c r="B292" s="222">
        <v>42559.461296296293</v>
      </c>
      <c r="C292" s="233">
        <v>3000</v>
      </c>
      <c r="D292" s="134" t="s">
        <v>5158</v>
      </c>
      <c r="E292" s="130"/>
    </row>
    <row r="293" spans="2:5">
      <c r="B293" s="222">
        <v>42559.445069444446</v>
      </c>
      <c r="C293" s="233">
        <v>15000</v>
      </c>
      <c r="D293" s="134" t="s">
        <v>5159</v>
      </c>
      <c r="E293" s="130"/>
    </row>
    <row r="294" spans="2:5">
      <c r="B294" s="222">
        <v>42559.365902777776</v>
      </c>
      <c r="C294" s="233">
        <v>600</v>
      </c>
      <c r="D294" s="134" t="s">
        <v>5155</v>
      </c>
      <c r="E294" s="130"/>
    </row>
    <row r="295" spans="2:5">
      <c r="B295" s="222">
        <v>42559.141203703701</v>
      </c>
      <c r="C295" s="233">
        <v>300</v>
      </c>
      <c r="D295" s="134" t="s">
        <v>5160</v>
      </c>
      <c r="E295" s="130"/>
    </row>
    <row r="296" spans="2:5">
      <c r="B296" s="222">
        <v>42558.922986111109</v>
      </c>
      <c r="C296" s="233">
        <v>500</v>
      </c>
      <c r="D296" s="134" t="s">
        <v>5161</v>
      </c>
      <c r="E296" s="130"/>
    </row>
    <row r="297" spans="2:5">
      <c r="B297" s="222">
        <v>42558.8437962963</v>
      </c>
      <c r="C297" s="233">
        <v>1000</v>
      </c>
      <c r="D297" s="134" t="s">
        <v>21</v>
      </c>
      <c r="E297" s="130"/>
    </row>
    <row r="298" spans="2:5">
      <c r="B298" s="222">
        <v>42558.8125</v>
      </c>
      <c r="C298" s="233">
        <v>100</v>
      </c>
      <c r="D298" s="134" t="s">
        <v>21</v>
      </c>
      <c r="E298" s="130"/>
    </row>
    <row r="299" spans="2:5">
      <c r="B299" s="222">
        <v>42558.75273148148</v>
      </c>
      <c r="C299" s="233">
        <v>500</v>
      </c>
      <c r="D299" s="134" t="s">
        <v>5162</v>
      </c>
      <c r="E299" s="130"/>
    </row>
    <row r="300" spans="2:5">
      <c r="B300" s="222">
        <v>42558.739641203705</v>
      </c>
      <c r="C300" s="233">
        <v>10000</v>
      </c>
      <c r="D300" s="134" t="s">
        <v>21</v>
      </c>
      <c r="E300" s="130"/>
    </row>
    <row r="301" spans="2:5">
      <c r="B301" s="222">
        <v>42558.642361111109</v>
      </c>
      <c r="C301" s="233">
        <v>100</v>
      </c>
      <c r="D301" s="134" t="s">
        <v>21</v>
      </c>
      <c r="E301" s="130"/>
    </row>
    <row r="302" spans="2:5">
      <c r="B302" s="222">
        <v>42558.586851851855</v>
      </c>
      <c r="C302" s="233">
        <v>300</v>
      </c>
      <c r="D302" s="134" t="s">
        <v>21</v>
      </c>
      <c r="E302" s="130"/>
    </row>
    <row r="303" spans="2:5">
      <c r="B303" s="222">
        <v>42558.512118055558</v>
      </c>
      <c r="C303" s="233">
        <v>615</v>
      </c>
      <c r="D303" s="134" t="s">
        <v>5155</v>
      </c>
      <c r="E303" s="130"/>
    </row>
    <row r="304" spans="2:5">
      <c r="B304" s="222">
        <v>42558.484143518515</v>
      </c>
      <c r="C304" s="233">
        <v>2000</v>
      </c>
      <c r="D304" s="134" t="s">
        <v>5087</v>
      </c>
      <c r="E304" s="130"/>
    </row>
    <row r="305" spans="2:5">
      <c r="B305" s="222">
        <v>42558.003518518519</v>
      </c>
      <c r="C305" s="233">
        <v>500</v>
      </c>
      <c r="D305" s="134" t="s">
        <v>21</v>
      </c>
      <c r="E305" s="130"/>
    </row>
    <row r="306" spans="2:5">
      <c r="B306" s="222">
        <v>42557.917557870373</v>
      </c>
      <c r="C306" s="233">
        <v>1000</v>
      </c>
      <c r="D306" s="134" t="s">
        <v>5163</v>
      </c>
      <c r="E306" s="130"/>
    </row>
    <row r="307" spans="2:5">
      <c r="B307" s="222">
        <v>42557.878506944442</v>
      </c>
      <c r="C307" s="233">
        <v>3000</v>
      </c>
      <c r="D307" s="134" t="s">
        <v>21</v>
      </c>
      <c r="E307" s="130"/>
    </row>
    <row r="308" spans="2:5">
      <c r="B308" s="222">
        <v>42557.861111111109</v>
      </c>
      <c r="C308" s="233">
        <v>100</v>
      </c>
      <c r="D308" s="134" t="s">
        <v>21</v>
      </c>
      <c r="E308" s="130"/>
    </row>
    <row r="309" spans="2:5">
      <c r="B309" s="222">
        <v>42557.85765046296</v>
      </c>
      <c r="C309" s="233">
        <v>1000</v>
      </c>
      <c r="D309" s="134" t="s">
        <v>21</v>
      </c>
      <c r="E309" s="130"/>
    </row>
    <row r="310" spans="2:5">
      <c r="B310" s="222">
        <v>42557.854212962964</v>
      </c>
      <c r="C310" s="233">
        <v>300</v>
      </c>
      <c r="D310" s="134" t="s">
        <v>21</v>
      </c>
      <c r="E310" s="130"/>
    </row>
    <row r="311" spans="2:5">
      <c r="B311" s="222">
        <v>42557.82136574074</v>
      </c>
      <c r="C311" s="233">
        <v>1000</v>
      </c>
      <c r="D311" s="134" t="s">
        <v>5164</v>
      </c>
      <c r="E311" s="130"/>
    </row>
    <row r="312" spans="2:5">
      <c r="B312" s="222">
        <v>42557.682789351849</v>
      </c>
      <c r="C312" s="233">
        <v>200</v>
      </c>
      <c r="D312" s="134" t="s">
        <v>5165</v>
      </c>
      <c r="E312" s="130"/>
    </row>
    <row r="313" spans="2:5">
      <c r="B313" s="222">
        <v>42557.675474537034</v>
      </c>
      <c r="C313" s="233">
        <v>3000</v>
      </c>
      <c r="D313" s="134" t="s">
        <v>5166</v>
      </c>
      <c r="E313" s="130"/>
    </row>
    <row r="314" spans="2:5">
      <c r="B314" s="222">
        <v>42557.595312500001</v>
      </c>
      <c r="C314" s="233">
        <v>300</v>
      </c>
      <c r="D314" s="134" t="s">
        <v>5167</v>
      </c>
      <c r="E314" s="130"/>
    </row>
    <row r="315" spans="2:5">
      <c r="B315" s="222">
        <v>42557.559155092589</v>
      </c>
      <c r="C315" s="233">
        <v>2000</v>
      </c>
      <c r="D315" s="134" t="s">
        <v>5103</v>
      </c>
      <c r="E315" s="130"/>
    </row>
    <row r="316" spans="2:5">
      <c r="B316" s="222">
        <v>42557.555694444447</v>
      </c>
      <c r="C316" s="233">
        <v>500</v>
      </c>
      <c r="D316" s="134" t="s">
        <v>21</v>
      </c>
      <c r="E316" s="130"/>
    </row>
    <row r="317" spans="2:5">
      <c r="B317" s="222">
        <v>42557.546550925923</v>
      </c>
      <c r="C317" s="233">
        <v>2000</v>
      </c>
      <c r="D317" s="134" t="s">
        <v>5091</v>
      </c>
      <c r="E317" s="130"/>
    </row>
    <row r="318" spans="2:5">
      <c r="B318" s="222">
        <v>42557.486111111109</v>
      </c>
      <c r="C318" s="233">
        <v>600</v>
      </c>
      <c r="D318" s="134" t="s">
        <v>21</v>
      </c>
      <c r="E318" s="130"/>
    </row>
    <row r="319" spans="2:5">
      <c r="B319" s="222">
        <v>42557.409722222219</v>
      </c>
      <c r="C319" s="233">
        <v>3000</v>
      </c>
      <c r="D319" s="134" t="s">
        <v>21</v>
      </c>
      <c r="E319" s="130"/>
    </row>
    <row r="320" spans="2:5">
      <c r="B320" s="222">
        <v>42557.072916666664</v>
      </c>
      <c r="C320" s="233">
        <v>1500</v>
      </c>
      <c r="D320" s="134" t="s">
        <v>21</v>
      </c>
      <c r="E320" s="130"/>
    </row>
    <row r="321" spans="2:5">
      <c r="B321" s="222">
        <v>42556.972326388888</v>
      </c>
      <c r="C321" s="233">
        <v>2000</v>
      </c>
      <c r="D321" s="134" t="s">
        <v>21</v>
      </c>
      <c r="E321" s="130"/>
    </row>
    <row r="322" spans="2:5">
      <c r="B322" s="222">
        <v>42556.881944444445</v>
      </c>
      <c r="C322" s="233">
        <v>200</v>
      </c>
      <c r="D322" s="134" t="s">
        <v>21</v>
      </c>
      <c r="E322" s="130"/>
    </row>
    <row r="323" spans="2:5">
      <c r="B323" s="222">
        <v>42556.815972222219</v>
      </c>
      <c r="C323" s="233">
        <v>300</v>
      </c>
      <c r="D323" s="134" t="s">
        <v>21</v>
      </c>
      <c r="E323" s="130"/>
    </row>
    <row r="324" spans="2:5">
      <c r="B324" s="222">
        <v>42556.732673611114</v>
      </c>
      <c r="C324" s="233">
        <v>300</v>
      </c>
      <c r="D324" s="134" t="s">
        <v>21</v>
      </c>
      <c r="E324" s="130"/>
    </row>
    <row r="325" spans="2:5">
      <c r="B325" s="222">
        <v>42556.65625</v>
      </c>
      <c r="C325" s="233">
        <v>1000</v>
      </c>
      <c r="D325" s="134" t="s">
        <v>21</v>
      </c>
      <c r="E325" s="130"/>
    </row>
    <row r="326" spans="2:5">
      <c r="B326" s="222">
        <v>42556.56753472222</v>
      </c>
      <c r="C326" s="233">
        <v>1000</v>
      </c>
      <c r="D326" s="134" t="s">
        <v>5168</v>
      </c>
      <c r="E326" s="130"/>
    </row>
    <row r="327" spans="2:5">
      <c r="B327" s="222">
        <v>42556.566041666665</v>
      </c>
      <c r="C327" s="233">
        <v>1000</v>
      </c>
      <c r="D327" s="134" t="s">
        <v>21</v>
      </c>
      <c r="E327" s="130"/>
    </row>
    <row r="328" spans="2:5">
      <c r="B328" s="222">
        <v>42556.561874999999</v>
      </c>
      <c r="C328" s="233">
        <v>1000</v>
      </c>
      <c r="D328" s="134" t="s">
        <v>5169</v>
      </c>
      <c r="E328" s="130"/>
    </row>
    <row r="329" spans="2:5">
      <c r="B329" s="222">
        <v>42556.493055555555</v>
      </c>
      <c r="C329" s="233">
        <v>500</v>
      </c>
      <c r="D329" s="134" t="s">
        <v>21</v>
      </c>
      <c r="E329" s="130"/>
    </row>
    <row r="330" spans="2:5">
      <c r="B330" s="222">
        <v>42556.484791666669</v>
      </c>
      <c r="C330" s="233">
        <v>500</v>
      </c>
      <c r="D330" s="134" t="s">
        <v>5170</v>
      </c>
      <c r="E330" s="130"/>
    </row>
    <row r="331" spans="2:5">
      <c r="B331" s="222">
        <v>42556.482638888891</v>
      </c>
      <c r="C331" s="233">
        <v>100</v>
      </c>
      <c r="D331" s="134" t="s">
        <v>21</v>
      </c>
      <c r="E331" s="130"/>
    </row>
    <row r="332" spans="2:5">
      <c r="B332" s="222">
        <v>42556.322245370371</v>
      </c>
      <c r="C332" s="233">
        <v>1500</v>
      </c>
      <c r="D332" s="134" t="s">
        <v>5171</v>
      </c>
      <c r="E332" s="130"/>
    </row>
    <row r="333" spans="2:5">
      <c r="B333" s="222">
        <v>42556.131944444445</v>
      </c>
      <c r="C333" s="233">
        <v>300</v>
      </c>
      <c r="D333" s="134" t="s">
        <v>21</v>
      </c>
      <c r="E333" s="130"/>
    </row>
    <row r="334" spans="2:5">
      <c r="B334" s="222">
        <v>42555.993055555555</v>
      </c>
      <c r="C334" s="233">
        <v>100</v>
      </c>
      <c r="D334" s="134" t="s">
        <v>21</v>
      </c>
      <c r="E334" s="130"/>
    </row>
    <row r="335" spans="2:5">
      <c r="B335" s="222">
        <v>42555.968553240738</v>
      </c>
      <c r="C335" s="233">
        <v>20</v>
      </c>
      <c r="D335" s="134" t="s">
        <v>5172</v>
      </c>
      <c r="E335" s="130"/>
    </row>
    <row r="336" spans="2:5">
      <c r="B336" s="222">
        <v>42555.938159722224</v>
      </c>
      <c r="C336" s="233">
        <v>1000</v>
      </c>
      <c r="D336" s="134" t="s">
        <v>5173</v>
      </c>
      <c r="E336" s="130"/>
    </row>
    <row r="337" spans="2:5">
      <c r="B337" s="222">
        <v>42555.88858796296</v>
      </c>
      <c r="C337" s="233">
        <v>250</v>
      </c>
      <c r="D337" s="134" t="s">
        <v>5174</v>
      </c>
      <c r="E337" s="130"/>
    </row>
    <row r="338" spans="2:5">
      <c r="B338" s="222">
        <v>42555.805555555555</v>
      </c>
      <c r="C338" s="233">
        <v>500</v>
      </c>
      <c r="D338" s="134" t="s">
        <v>21</v>
      </c>
      <c r="E338" s="130"/>
    </row>
    <row r="339" spans="2:5">
      <c r="B339" s="222">
        <v>42555.763935185183</v>
      </c>
      <c r="C339" s="233">
        <v>100</v>
      </c>
      <c r="D339" s="134" t="s">
        <v>21</v>
      </c>
      <c r="E339" s="130"/>
    </row>
    <row r="340" spans="2:5">
      <c r="B340" s="222">
        <v>42555.659837962965</v>
      </c>
      <c r="C340" s="233">
        <v>300</v>
      </c>
      <c r="D340" s="134" t="s">
        <v>21</v>
      </c>
      <c r="E340" s="130"/>
    </row>
    <row r="341" spans="2:5">
      <c r="B341" s="222">
        <v>42555.597048611111</v>
      </c>
      <c r="C341" s="233">
        <v>30000</v>
      </c>
      <c r="D341" s="134" t="s">
        <v>5175</v>
      </c>
      <c r="E341" s="130"/>
    </row>
    <row r="342" spans="2:5">
      <c r="B342" s="222">
        <v>42555.586805555555</v>
      </c>
      <c r="C342" s="233">
        <v>500</v>
      </c>
      <c r="D342" s="134" t="s">
        <v>21</v>
      </c>
      <c r="E342" s="130"/>
    </row>
    <row r="343" spans="2:5">
      <c r="B343" s="222">
        <v>42555.3437962963</v>
      </c>
      <c r="C343" s="233">
        <v>100</v>
      </c>
      <c r="D343" s="134" t="s">
        <v>21</v>
      </c>
      <c r="E343" s="130"/>
    </row>
    <row r="344" spans="2:5">
      <c r="B344" s="222">
        <v>42555.227743055555</v>
      </c>
      <c r="C344" s="233">
        <v>500</v>
      </c>
      <c r="D344" s="134" t="s">
        <v>5176</v>
      </c>
      <c r="E344" s="130"/>
    </row>
    <row r="345" spans="2:5">
      <c r="B345" s="222">
        <v>42555.100694444445</v>
      </c>
      <c r="C345" s="233">
        <v>100</v>
      </c>
      <c r="D345" s="134" t="s">
        <v>21</v>
      </c>
      <c r="E345" s="130"/>
    </row>
    <row r="346" spans="2:5">
      <c r="B346" s="222">
        <v>42554.808668981481</v>
      </c>
      <c r="C346" s="233">
        <v>3500</v>
      </c>
      <c r="D346" s="134" t="s">
        <v>5160</v>
      </c>
      <c r="E346" s="130"/>
    </row>
    <row r="347" spans="2:5">
      <c r="B347" s="222">
        <v>42554.722245370373</v>
      </c>
      <c r="C347" s="233">
        <v>5000</v>
      </c>
      <c r="D347" s="134" t="s">
        <v>21</v>
      </c>
      <c r="E347" s="130"/>
    </row>
    <row r="348" spans="2:5">
      <c r="B348" s="222">
        <v>42554.642488425925</v>
      </c>
      <c r="C348" s="233">
        <v>300</v>
      </c>
      <c r="D348" s="134" t="s">
        <v>21</v>
      </c>
      <c r="E348" s="130"/>
    </row>
    <row r="349" spans="2:5">
      <c r="B349" s="222">
        <v>42554.545254629629</v>
      </c>
      <c r="C349" s="233">
        <v>35000</v>
      </c>
      <c r="D349" s="134" t="s">
        <v>5177</v>
      </c>
      <c r="E349" s="130"/>
    </row>
    <row r="350" spans="2:5">
      <c r="B350" s="222">
        <v>42554.524340277778</v>
      </c>
      <c r="C350" s="233">
        <v>50</v>
      </c>
      <c r="D350" s="134" t="s">
        <v>21</v>
      </c>
      <c r="E350" s="130"/>
    </row>
    <row r="351" spans="2:5">
      <c r="B351" s="222">
        <v>42554.514236111114</v>
      </c>
      <c r="C351" s="233">
        <v>1000</v>
      </c>
      <c r="D351" s="134" t="s">
        <v>21</v>
      </c>
      <c r="E351" s="130"/>
    </row>
    <row r="352" spans="2:5">
      <c r="B352" s="222">
        <v>42554.452048611114</v>
      </c>
      <c r="C352" s="233">
        <v>5300</v>
      </c>
      <c r="D352" s="134" t="s">
        <v>5082</v>
      </c>
      <c r="E352" s="130"/>
    </row>
    <row r="353" spans="2:5">
      <c r="B353" s="222">
        <v>42554.03125</v>
      </c>
      <c r="C353" s="233">
        <v>1000</v>
      </c>
      <c r="D353" s="134" t="s">
        <v>21</v>
      </c>
      <c r="E353" s="130"/>
    </row>
    <row r="354" spans="2:5">
      <c r="B354" s="222">
        <v>42553.860648148147</v>
      </c>
      <c r="C354" s="233">
        <v>1000</v>
      </c>
      <c r="D354" s="134" t="s">
        <v>5115</v>
      </c>
      <c r="E354" s="130"/>
    </row>
    <row r="355" spans="2:5">
      <c r="B355" s="222">
        <v>42553.822534722225</v>
      </c>
      <c r="C355" s="233">
        <v>1000</v>
      </c>
      <c r="D355" s="134" t="s">
        <v>5178</v>
      </c>
      <c r="E355" s="130"/>
    </row>
    <row r="356" spans="2:5">
      <c r="B356" s="222">
        <v>42553.815972222219</v>
      </c>
      <c r="C356" s="233">
        <v>100</v>
      </c>
      <c r="D356" s="134" t="s">
        <v>21</v>
      </c>
      <c r="E356" s="130"/>
    </row>
    <row r="357" spans="2:5">
      <c r="B357" s="222">
        <v>42553.628611111111</v>
      </c>
      <c r="C357" s="233">
        <v>500</v>
      </c>
      <c r="D357" s="134" t="s">
        <v>21</v>
      </c>
      <c r="E357" s="130"/>
    </row>
    <row r="358" spans="2:5">
      <c r="B358" s="222">
        <v>42553.615034722221</v>
      </c>
      <c r="C358" s="233">
        <v>100</v>
      </c>
      <c r="D358" s="134" t="s">
        <v>21</v>
      </c>
      <c r="E358" s="130"/>
    </row>
    <row r="359" spans="2:5">
      <c r="B359" s="222">
        <v>42553.597210648149</v>
      </c>
      <c r="C359" s="233">
        <v>300</v>
      </c>
      <c r="D359" s="134" t="s">
        <v>5179</v>
      </c>
      <c r="E359" s="130"/>
    </row>
    <row r="360" spans="2:5">
      <c r="B360" s="222">
        <v>42553.402824074074</v>
      </c>
      <c r="C360" s="233">
        <v>3000</v>
      </c>
      <c r="D360" s="134" t="s">
        <v>21</v>
      </c>
      <c r="E360" s="130"/>
    </row>
    <row r="361" spans="2:5">
      <c r="B361" s="222">
        <v>42553.399351851855</v>
      </c>
      <c r="C361" s="233">
        <v>300</v>
      </c>
      <c r="D361" s="134" t="s">
        <v>21</v>
      </c>
      <c r="E361" s="130"/>
    </row>
    <row r="362" spans="2:5">
      <c r="B362" s="222">
        <v>42553.32</v>
      </c>
      <c r="C362" s="233">
        <v>10000</v>
      </c>
      <c r="D362" s="134" t="s">
        <v>5146</v>
      </c>
      <c r="E362" s="130"/>
    </row>
    <row r="363" spans="2:5">
      <c r="B363" s="222">
        <v>42552.965891203705</v>
      </c>
      <c r="C363" s="233">
        <v>1000</v>
      </c>
      <c r="D363" s="134" t="s">
        <v>21</v>
      </c>
      <c r="E363" s="130"/>
    </row>
    <row r="364" spans="2:5">
      <c r="B364" s="222">
        <v>42552.878969907404</v>
      </c>
      <c r="C364" s="233">
        <v>500</v>
      </c>
      <c r="D364" s="134" t="s">
        <v>21</v>
      </c>
      <c r="E364" s="130"/>
    </row>
    <row r="365" spans="2:5">
      <c r="B365" s="222">
        <v>42552.838645833333</v>
      </c>
      <c r="C365" s="233">
        <v>5000</v>
      </c>
      <c r="D365" s="134" t="s">
        <v>5180</v>
      </c>
      <c r="E365" s="130"/>
    </row>
    <row r="366" spans="2:5">
      <c r="B366" s="222">
        <v>42552.824976851851</v>
      </c>
      <c r="C366" s="233">
        <v>500</v>
      </c>
      <c r="D366" s="134" t="s">
        <v>5181</v>
      </c>
      <c r="E366" s="130"/>
    </row>
    <row r="367" spans="2:5">
      <c r="B367" s="222">
        <v>42552.550324074073</v>
      </c>
      <c r="C367" s="233">
        <v>1000</v>
      </c>
      <c r="D367" s="134" t="s">
        <v>5059</v>
      </c>
      <c r="E367" s="130"/>
    </row>
    <row r="368" spans="2:5">
      <c r="B368" s="222">
        <v>42552.492291666669</v>
      </c>
      <c r="C368" s="233">
        <v>300</v>
      </c>
      <c r="D368" s="134" t="s">
        <v>5182</v>
      </c>
      <c r="E368" s="130"/>
    </row>
    <row r="369" spans="2:5">
      <c r="B369" s="222">
        <v>42552.476331018515</v>
      </c>
      <c r="C369" s="233">
        <v>300</v>
      </c>
      <c r="D369" s="134" t="s">
        <v>21</v>
      </c>
      <c r="E369" s="130"/>
    </row>
    <row r="370" spans="2:5">
      <c r="B370" s="222">
        <v>42552.425115740742</v>
      </c>
      <c r="C370" s="233">
        <v>1000</v>
      </c>
      <c r="D370" s="134" t="s">
        <v>5183</v>
      </c>
      <c r="E370" s="130"/>
    </row>
    <row r="371" spans="2:5">
      <c r="B371" s="222">
        <v>42552.413576388892</v>
      </c>
      <c r="C371" s="233">
        <v>200</v>
      </c>
      <c r="D371" s="134" t="s">
        <v>21</v>
      </c>
      <c r="E371" s="130"/>
    </row>
    <row r="372" spans="2:5">
      <c r="B372" s="222">
        <v>42552.321319444447</v>
      </c>
      <c r="C372" s="233">
        <v>100</v>
      </c>
      <c r="D372" s="134" t="s">
        <v>5184</v>
      </c>
      <c r="E372" s="130"/>
    </row>
    <row r="373" spans="2:5">
      <c r="B373" s="194" t="s">
        <v>30</v>
      </c>
      <c r="C373" s="251">
        <f>SUM(C6:C372)</f>
        <v>558265</v>
      </c>
      <c r="D373" s="43"/>
      <c r="E373" s="130"/>
    </row>
    <row r="374" spans="2:5" s="39" customFormat="1" ht="10.5">
      <c r="B374" s="195" t="s">
        <v>31</v>
      </c>
      <c r="C374" s="252">
        <f>C373*0.021</f>
        <v>11723.565000000001</v>
      </c>
      <c r="D374" s="80"/>
      <c r="E374" s="223"/>
    </row>
    <row r="375" spans="2:5">
      <c r="B375" s="92" t="s">
        <v>32</v>
      </c>
      <c r="C375" s="253"/>
      <c r="D375" s="94"/>
      <c r="E375" s="130"/>
    </row>
    <row r="376" spans="2:5" ht="15">
      <c r="B376" s="222">
        <v>42582.545613425929</v>
      </c>
      <c r="C376" s="233">
        <v>100</v>
      </c>
      <c r="D376" s="196"/>
      <c r="E376" s="130"/>
    </row>
    <row r="377" spans="2:5" ht="15">
      <c r="B377" s="222">
        <v>42580.854513888888</v>
      </c>
      <c r="C377" s="233">
        <v>300</v>
      </c>
      <c r="D377" s="197"/>
      <c r="E377" s="130"/>
    </row>
    <row r="378" spans="2:5" ht="15">
      <c r="B378" s="222">
        <v>42580.434791666667</v>
      </c>
      <c r="C378" s="233">
        <v>500</v>
      </c>
      <c r="D378" s="196"/>
      <c r="E378" s="130"/>
    </row>
    <row r="379" spans="2:5" ht="15">
      <c r="B379" s="222">
        <v>42578.434756944444</v>
      </c>
      <c r="C379" s="233">
        <v>3000</v>
      </c>
      <c r="D379" s="196"/>
      <c r="E379" s="130"/>
    </row>
    <row r="380" spans="2:5" ht="15">
      <c r="B380" s="222">
        <v>42555.052662037036</v>
      </c>
      <c r="C380" s="233">
        <v>300</v>
      </c>
      <c r="D380" s="196"/>
      <c r="E380" s="130"/>
    </row>
    <row r="381" spans="2:5">
      <c r="B381" s="198" t="s">
        <v>30</v>
      </c>
      <c r="C381" s="254">
        <f>SUM(C376:C380)</f>
        <v>4200</v>
      </c>
      <c r="D381" s="43"/>
      <c r="E381" s="130"/>
    </row>
    <row r="382" spans="2:5" s="39" customFormat="1" ht="10.5">
      <c r="B382" s="195" t="s">
        <v>31</v>
      </c>
      <c r="C382" s="252">
        <f>C381*0.021</f>
        <v>88.2</v>
      </c>
      <c r="D382" s="80"/>
      <c r="E382" s="223"/>
    </row>
    <row r="383" spans="2:5">
      <c r="B383" s="92" t="s">
        <v>2884</v>
      </c>
      <c r="C383" s="253"/>
      <c r="D383" s="94"/>
      <c r="E383" s="130"/>
    </row>
    <row r="384" spans="2:5" ht="16.5" customHeight="1">
      <c r="B384" s="222">
        <v>42565.630416666667</v>
      </c>
      <c r="C384" s="233">
        <v>50</v>
      </c>
      <c r="D384" s="196"/>
      <c r="E384" s="130"/>
    </row>
    <row r="385" spans="2:5">
      <c r="B385" s="198" t="s">
        <v>30</v>
      </c>
      <c r="C385" s="254">
        <f>SUM(C384:C384)</f>
        <v>50</v>
      </c>
      <c r="D385" s="43" t="s">
        <v>21</v>
      </c>
      <c r="E385" s="130"/>
    </row>
    <row r="386" spans="2:5" s="39" customFormat="1" ht="10.5">
      <c r="B386" s="195" t="s">
        <v>31</v>
      </c>
      <c r="C386" s="252">
        <f>C385*0.021</f>
        <v>1.05</v>
      </c>
      <c r="D386" s="80" t="s">
        <v>21</v>
      </c>
      <c r="E386" s="223"/>
    </row>
    <row r="387" spans="2:5" s="8" customFormat="1">
      <c r="B387" s="92" t="s">
        <v>33</v>
      </c>
      <c r="C387" s="253"/>
      <c r="D387" s="94"/>
      <c r="E387" s="224"/>
    </row>
    <row r="388" spans="2:5" s="8" customFormat="1">
      <c r="B388" s="222">
        <v>42580.626377314817</v>
      </c>
      <c r="C388" s="233">
        <v>1500</v>
      </c>
      <c r="D388" s="134" t="s">
        <v>5047</v>
      </c>
      <c r="E388" s="224"/>
    </row>
    <row r="389" spans="2:5" s="8" customFormat="1">
      <c r="B389" s="222">
        <v>42579.811145833337</v>
      </c>
      <c r="C389" s="233">
        <v>1500</v>
      </c>
      <c r="D389" s="134" t="s">
        <v>5048</v>
      </c>
      <c r="E389" s="224"/>
    </row>
    <row r="390" spans="2:5" s="8" customFormat="1">
      <c r="B390" s="222">
        <v>42576.504166666666</v>
      </c>
      <c r="C390" s="233">
        <v>1500</v>
      </c>
      <c r="D390" s="134" t="s">
        <v>5049</v>
      </c>
      <c r="E390" s="224"/>
    </row>
    <row r="391" spans="2:5" s="8" customFormat="1">
      <c r="B391" s="222">
        <v>42573.940266203703</v>
      </c>
      <c r="C391" s="233">
        <v>1500</v>
      </c>
      <c r="D391" s="134" t="s">
        <v>5050</v>
      </c>
      <c r="E391" s="224"/>
    </row>
    <row r="392" spans="2:5" s="8" customFormat="1">
      <c r="B392" s="222">
        <v>42573.348506944443</v>
      </c>
      <c r="C392" s="233">
        <v>1500</v>
      </c>
      <c r="D392" s="134" t="s">
        <v>5051</v>
      </c>
      <c r="E392" s="224"/>
    </row>
    <row r="393" spans="2:5" s="8" customFormat="1">
      <c r="B393" s="222">
        <v>42572.942997685182</v>
      </c>
      <c r="C393" s="233">
        <v>1500</v>
      </c>
      <c r="D393" s="134" t="s">
        <v>5052</v>
      </c>
      <c r="E393" s="224"/>
    </row>
    <row r="394" spans="2:5" s="8" customFormat="1">
      <c r="B394" s="222">
        <v>42571.712442129632</v>
      </c>
      <c r="C394" s="233">
        <v>1500</v>
      </c>
      <c r="D394" s="134" t="s">
        <v>5053</v>
      </c>
      <c r="E394" s="224"/>
    </row>
    <row r="395" spans="2:5" s="8" customFormat="1">
      <c r="B395" s="222">
        <v>42570.680439814816</v>
      </c>
      <c r="C395" s="233">
        <v>300</v>
      </c>
      <c r="D395" s="134" t="s">
        <v>5053</v>
      </c>
      <c r="E395" s="224"/>
    </row>
    <row r="396" spans="2:5" s="8" customFormat="1">
      <c r="B396" s="222">
        <v>42558.383622685185</v>
      </c>
      <c r="C396" s="233">
        <v>1500</v>
      </c>
      <c r="D396" s="134" t="s">
        <v>5054</v>
      </c>
      <c r="E396" s="224"/>
    </row>
    <row r="397" spans="2:5" s="8" customFormat="1">
      <c r="B397" s="222">
        <v>42554.848495370374</v>
      </c>
      <c r="C397" s="233">
        <v>1500</v>
      </c>
      <c r="D397" s="134" t="s">
        <v>5055</v>
      </c>
      <c r="E397" s="224"/>
    </row>
    <row r="398" spans="2:5" s="8" customFormat="1">
      <c r="B398" s="198" t="s">
        <v>30</v>
      </c>
      <c r="C398" s="254">
        <f>SUM(C388:C397)</f>
        <v>13800</v>
      </c>
      <c r="D398" s="43" t="s">
        <v>21</v>
      </c>
      <c r="E398" s="224"/>
    </row>
    <row r="399" spans="2:5" s="8" customFormat="1">
      <c r="B399" s="195" t="s">
        <v>31</v>
      </c>
      <c r="C399" s="252">
        <f>C398*0.021</f>
        <v>289.8</v>
      </c>
      <c r="D399" s="80" t="s">
        <v>21</v>
      </c>
      <c r="E399" s="224"/>
    </row>
    <row r="400" spans="2:5" s="8" customFormat="1">
      <c r="B400" s="92" t="s">
        <v>2885</v>
      </c>
      <c r="C400" s="253"/>
      <c r="D400" s="94"/>
      <c r="E400" s="224"/>
    </row>
    <row r="401" spans="2:5" s="8" customFormat="1">
      <c r="B401" s="222">
        <v>42553.858472222222</v>
      </c>
      <c r="C401" s="255">
        <v>100</v>
      </c>
      <c r="D401" s="134"/>
      <c r="E401" s="224"/>
    </row>
    <row r="402" spans="2:5" s="8" customFormat="1">
      <c r="B402" s="198" t="s">
        <v>30</v>
      </c>
      <c r="C402" s="254">
        <f>SUM(C401:C401)</f>
        <v>100</v>
      </c>
      <c r="D402" s="43" t="s">
        <v>21</v>
      </c>
    </row>
    <row r="403" spans="2:5" s="8" customFormat="1">
      <c r="B403" s="195" t="s">
        <v>31</v>
      </c>
      <c r="C403" s="252">
        <f>C402*0.021</f>
        <v>2.1</v>
      </c>
      <c r="D403" s="80" t="s">
        <v>21</v>
      </c>
    </row>
    <row r="404" spans="2:5" s="8" customFormat="1" ht="15">
      <c r="B404" s="127"/>
      <c r="C404" s="7"/>
      <c r="D404" s="14"/>
    </row>
    <row r="405" spans="2:5" s="8" customFormat="1" ht="15">
      <c r="B405" s="127"/>
      <c r="C405" s="7"/>
      <c r="D405" s="14"/>
    </row>
    <row r="406" spans="2:5" s="8" customFormat="1" ht="15">
      <c r="B406" s="127"/>
      <c r="C406" s="7"/>
      <c r="D406" s="14"/>
    </row>
    <row r="407" spans="2:5" s="8" customFormat="1" ht="15">
      <c r="B407" s="127"/>
      <c r="C407" s="7"/>
      <c r="D407" s="14"/>
    </row>
    <row r="408" spans="2:5" s="8" customFormat="1" ht="15">
      <c r="B408" s="127"/>
      <c r="C408" s="7"/>
      <c r="D408" s="14"/>
    </row>
    <row r="409" spans="2:5" s="8" customFormat="1" ht="15">
      <c r="B409" s="127"/>
      <c r="C409" s="7"/>
      <c r="D409" s="14"/>
    </row>
    <row r="410" spans="2:5" s="8" customFormat="1" ht="15">
      <c r="B410" s="127"/>
      <c r="C410" s="7"/>
      <c r="D410" s="14"/>
    </row>
    <row r="411" spans="2:5" s="8" customFormat="1" ht="15">
      <c r="B411" s="127"/>
      <c r="C411" s="7"/>
      <c r="D411" s="14"/>
    </row>
    <row r="412" spans="2:5" s="8" customFormat="1" ht="15">
      <c r="B412" s="127"/>
      <c r="C412" s="7"/>
      <c r="D412" s="14"/>
    </row>
    <row r="413" spans="2:5" s="8" customFormat="1" ht="15">
      <c r="B413" s="127"/>
      <c r="C413" s="7"/>
      <c r="D413" s="14"/>
    </row>
    <row r="414" spans="2:5" s="8" customFormat="1" ht="15">
      <c r="B414" s="127"/>
      <c r="C414" s="7"/>
      <c r="D414" s="14"/>
    </row>
    <row r="415" spans="2:5" s="8" customFormat="1" ht="15">
      <c r="B415" s="127"/>
      <c r="C415" s="7"/>
      <c r="D415" s="14"/>
    </row>
    <row r="416" spans="2:5" s="8" customFormat="1" ht="15">
      <c r="B416" s="127"/>
      <c r="C416" s="7"/>
      <c r="D416" s="14"/>
    </row>
    <row r="417" spans="2:4" s="8" customFormat="1" ht="15">
      <c r="B417" s="127"/>
      <c r="C417" s="7"/>
      <c r="D417" s="14"/>
    </row>
    <row r="418" spans="2:4" s="8" customFormat="1" ht="15">
      <c r="B418" s="127"/>
      <c r="C418" s="7"/>
      <c r="D418" s="14"/>
    </row>
    <row r="419" spans="2:4" s="8" customFormat="1" ht="15">
      <c r="B419" s="127"/>
      <c r="C419" s="7"/>
      <c r="D419" s="14"/>
    </row>
    <row r="420" spans="2:4" s="8" customFormat="1" ht="15">
      <c r="B420" s="127"/>
      <c r="C420" s="7"/>
      <c r="D420" s="14"/>
    </row>
    <row r="421" spans="2:4" s="8" customFormat="1" ht="15">
      <c r="B421" s="127"/>
      <c r="C421" s="7"/>
      <c r="D421" s="14"/>
    </row>
    <row r="422" spans="2:4" s="8" customFormat="1" ht="15">
      <c r="B422" s="127"/>
      <c r="C422" s="7"/>
      <c r="D422" s="14"/>
    </row>
    <row r="423" spans="2:4" s="8" customFormat="1" ht="15">
      <c r="B423" s="127"/>
      <c r="C423" s="7"/>
      <c r="D423" s="14"/>
    </row>
    <row r="424" spans="2:4" s="8" customFormat="1" ht="15">
      <c r="B424" s="127"/>
      <c r="C424" s="7"/>
      <c r="D424" s="14"/>
    </row>
    <row r="425" spans="2:4" s="8" customFormat="1" ht="15">
      <c r="B425" s="127"/>
      <c r="C425" s="7"/>
      <c r="D425" s="14"/>
    </row>
    <row r="426" spans="2:4" s="8" customFormat="1" ht="15">
      <c r="B426" s="127"/>
      <c r="C426" s="7"/>
      <c r="D426" s="14"/>
    </row>
    <row r="427" spans="2:4" s="8" customFormat="1" ht="15">
      <c r="B427" s="127"/>
      <c r="C427" s="7"/>
      <c r="D427" s="14"/>
    </row>
    <row r="428" spans="2:4" s="8" customFormat="1" ht="15">
      <c r="B428" s="127"/>
      <c r="C428" s="7"/>
      <c r="D428" s="14"/>
    </row>
    <row r="429" spans="2:4" s="8" customFormat="1" ht="15">
      <c r="B429" s="127"/>
      <c r="C429" s="7"/>
      <c r="D429" s="14"/>
    </row>
    <row r="430" spans="2:4" s="8" customFormat="1" ht="15">
      <c r="B430" s="127"/>
      <c r="C430" s="7"/>
      <c r="D430" s="14"/>
    </row>
    <row r="431" spans="2:4" s="8" customFormat="1" ht="15">
      <c r="B431" s="127"/>
      <c r="C431" s="7"/>
      <c r="D431" s="14"/>
    </row>
    <row r="432" spans="2:4" s="8" customFormat="1" ht="15">
      <c r="B432" s="127"/>
      <c r="C432" s="7"/>
      <c r="D432" s="14"/>
    </row>
    <row r="433" spans="2:4" s="8" customFormat="1" ht="15">
      <c r="B433" s="127"/>
      <c r="C433" s="7"/>
      <c r="D433" s="14"/>
    </row>
    <row r="434" spans="2:4" s="8" customFormat="1" ht="15">
      <c r="B434" s="127"/>
      <c r="C434" s="7"/>
      <c r="D434" s="14"/>
    </row>
    <row r="435" spans="2:4" s="8" customFormat="1" ht="15">
      <c r="B435" s="127"/>
      <c r="C435" s="7"/>
      <c r="D435" s="14"/>
    </row>
    <row r="436" spans="2:4" s="8" customFormat="1" ht="15">
      <c r="B436" s="127"/>
      <c r="C436" s="7"/>
      <c r="D436" s="14"/>
    </row>
    <row r="437" spans="2:4" s="8" customFormat="1" ht="15">
      <c r="B437" s="127"/>
      <c r="C437" s="7"/>
      <c r="D437" s="14"/>
    </row>
    <row r="438" spans="2:4" s="8" customFormat="1" ht="15">
      <c r="B438" s="127"/>
      <c r="C438" s="7"/>
      <c r="D438" s="14"/>
    </row>
    <row r="439" spans="2:4" s="8" customFormat="1" ht="15">
      <c r="B439" s="127"/>
      <c r="C439" s="7"/>
      <c r="D439" s="14"/>
    </row>
    <row r="440" spans="2:4" s="8" customFormat="1" ht="15">
      <c r="B440" s="127"/>
      <c r="C440" s="7"/>
      <c r="D440" s="14"/>
    </row>
    <row r="441" spans="2:4" s="8" customFormat="1" ht="15">
      <c r="B441" s="127"/>
      <c r="C441" s="7"/>
      <c r="D441" s="14"/>
    </row>
    <row r="442" spans="2:4" s="8" customFormat="1" ht="15">
      <c r="B442" s="127"/>
      <c r="C442" s="7"/>
      <c r="D442" s="14"/>
    </row>
    <row r="443" spans="2:4" s="8" customFormat="1" ht="15">
      <c r="B443" s="127"/>
      <c r="C443" s="7"/>
      <c r="D443" s="14"/>
    </row>
    <row r="444" spans="2:4" s="8" customFormat="1" ht="15">
      <c r="B444" s="127"/>
      <c r="C444" s="7"/>
      <c r="D444" s="14"/>
    </row>
    <row r="445" spans="2:4" s="8" customFormat="1" ht="15">
      <c r="B445" s="127"/>
      <c r="C445" s="7"/>
      <c r="D445" s="14"/>
    </row>
    <row r="446" spans="2:4" s="8" customFormat="1" ht="15">
      <c r="B446" s="127"/>
      <c r="C446" s="7"/>
      <c r="D446" s="14"/>
    </row>
    <row r="447" spans="2:4" s="8" customFormat="1" ht="15">
      <c r="B447" s="127"/>
      <c r="C447" s="7"/>
      <c r="D447" s="14"/>
    </row>
    <row r="448" spans="2:4" s="8" customFormat="1" ht="15">
      <c r="B448" s="127"/>
      <c r="C448" s="7"/>
      <c r="D448" s="14"/>
    </row>
    <row r="449" spans="2:4" s="8" customFormat="1" ht="15">
      <c r="B449" s="127"/>
      <c r="C449" s="7"/>
      <c r="D449" s="14"/>
    </row>
    <row r="450" spans="2:4" s="8" customFormat="1" ht="15">
      <c r="B450" s="127"/>
      <c r="C450" s="7"/>
      <c r="D450" s="14"/>
    </row>
    <row r="451" spans="2:4" s="8" customFormat="1" ht="15">
      <c r="B451" s="127"/>
      <c r="C451" s="7"/>
      <c r="D451" s="14"/>
    </row>
    <row r="452" spans="2:4" s="8" customFormat="1">
      <c r="B452" s="14"/>
      <c r="C452" s="7"/>
      <c r="D452" s="14"/>
    </row>
    <row r="453" spans="2:4" s="8" customFormat="1">
      <c r="B453" s="14"/>
      <c r="C453" s="7"/>
      <c r="D453" s="14"/>
    </row>
    <row r="454" spans="2:4" s="8" customFormat="1">
      <c r="B454" s="14"/>
      <c r="C454" s="7"/>
      <c r="D454" s="14"/>
    </row>
    <row r="455" spans="2:4" s="8" customFormat="1">
      <c r="B455" s="14"/>
      <c r="C455" s="7"/>
      <c r="D455" s="14"/>
    </row>
    <row r="456" spans="2:4" s="8" customFormat="1">
      <c r="B456" s="14"/>
      <c r="C456" s="7"/>
      <c r="D456" s="14"/>
    </row>
    <row r="457" spans="2:4" s="8" customFormat="1">
      <c r="B457" s="14"/>
      <c r="C457" s="7"/>
      <c r="D457" s="14"/>
    </row>
    <row r="458" spans="2:4" s="8" customFormat="1">
      <c r="B458" s="14"/>
      <c r="C458" s="7"/>
      <c r="D458" s="14"/>
    </row>
    <row r="459" spans="2:4" s="8" customFormat="1">
      <c r="B459" s="14"/>
      <c r="C459" s="7"/>
      <c r="D459" s="14"/>
    </row>
    <row r="460" spans="2:4" s="8" customFormat="1">
      <c r="B460" s="14"/>
      <c r="C460" s="7"/>
      <c r="D460" s="14"/>
    </row>
    <row r="461" spans="2:4" s="8" customFormat="1">
      <c r="B461" s="14"/>
      <c r="C461" s="7"/>
      <c r="D461" s="14"/>
    </row>
    <row r="462" spans="2:4" s="8" customFormat="1">
      <c r="B462" s="14"/>
      <c r="C462" s="7"/>
      <c r="D462" s="14"/>
    </row>
    <row r="463" spans="2:4" s="8" customFormat="1">
      <c r="B463" s="14"/>
      <c r="C463" s="7"/>
      <c r="D463" s="14"/>
    </row>
    <row r="464" spans="2:4" s="8" customFormat="1">
      <c r="B464" s="14"/>
      <c r="C464" s="7"/>
      <c r="D464" s="14"/>
    </row>
    <row r="465" spans="2:4" s="8" customFormat="1">
      <c r="B465" s="14"/>
      <c r="C465" s="7"/>
      <c r="D465" s="14"/>
    </row>
    <row r="466" spans="2:4" s="8" customFormat="1">
      <c r="B466" s="14"/>
      <c r="C466" s="7"/>
      <c r="D466" s="14"/>
    </row>
    <row r="467" spans="2:4" s="8" customFormat="1">
      <c r="B467" s="14"/>
      <c r="C467" s="7"/>
      <c r="D467" s="14"/>
    </row>
    <row r="468" spans="2:4" s="8" customFormat="1">
      <c r="B468" s="14"/>
      <c r="C468" s="7"/>
      <c r="D468" s="14"/>
    </row>
    <row r="469" spans="2:4" s="8" customFormat="1">
      <c r="B469" s="14"/>
      <c r="C469" s="7"/>
      <c r="D469" s="14"/>
    </row>
    <row r="470" spans="2:4" s="8" customFormat="1">
      <c r="B470" s="14"/>
      <c r="C470" s="7"/>
      <c r="D470" s="14"/>
    </row>
    <row r="471" spans="2:4" s="8" customFormat="1">
      <c r="B471" s="14"/>
      <c r="C471" s="7"/>
      <c r="D471" s="14"/>
    </row>
    <row r="472" spans="2:4" s="8" customFormat="1">
      <c r="B472" s="14"/>
      <c r="C472" s="7"/>
      <c r="D472" s="14"/>
    </row>
    <row r="473" spans="2:4" s="8" customFormat="1">
      <c r="B473" s="14"/>
      <c r="C473" s="7"/>
      <c r="D473" s="14"/>
    </row>
    <row r="474" spans="2:4" s="8" customFormat="1">
      <c r="B474" s="14"/>
      <c r="C474" s="7"/>
      <c r="D474" s="14"/>
    </row>
    <row r="475" spans="2:4" s="8" customFormat="1">
      <c r="B475" s="14"/>
      <c r="C475" s="7"/>
      <c r="D475" s="14"/>
    </row>
    <row r="476" spans="2:4" s="8" customFormat="1">
      <c r="B476" s="14"/>
      <c r="C476" s="7"/>
      <c r="D476" s="14"/>
    </row>
    <row r="477" spans="2:4" s="8" customFormat="1">
      <c r="B477" s="14"/>
      <c r="C477" s="7"/>
      <c r="D477" s="14"/>
    </row>
    <row r="478" spans="2:4" s="8" customFormat="1">
      <c r="B478" s="14"/>
      <c r="C478" s="7"/>
      <c r="D478" s="14"/>
    </row>
    <row r="479" spans="2:4" s="8" customFormat="1">
      <c r="B479" s="14"/>
      <c r="C479" s="7"/>
      <c r="D479" s="14"/>
    </row>
    <row r="480" spans="2:4" s="8" customFormat="1">
      <c r="B480" s="14"/>
      <c r="C480" s="7"/>
      <c r="D480" s="14"/>
    </row>
    <row r="481" spans="2:4" s="8" customFormat="1">
      <c r="B481" s="14"/>
      <c r="C481" s="7"/>
      <c r="D481" s="14"/>
    </row>
    <row r="482" spans="2:4" s="8" customFormat="1">
      <c r="B482" s="14"/>
      <c r="C482" s="7"/>
      <c r="D482" s="14"/>
    </row>
    <row r="483" spans="2:4" s="8" customFormat="1">
      <c r="B483" s="14"/>
      <c r="C483" s="7"/>
      <c r="D483" s="14"/>
    </row>
    <row r="484" spans="2:4" s="8" customFormat="1">
      <c r="B484" s="14"/>
      <c r="C484" s="7"/>
      <c r="D484" s="14"/>
    </row>
    <row r="485" spans="2:4" s="8" customFormat="1">
      <c r="B485" s="14"/>
      <c r="C485" s="7"/>
      <c r="D485" s="14"/>
    </row>
    <row r="486" spans="2:4" s="8" customFormat="1">
      <c r="B486" s="14"/>
      <c r="C486" s="7"/>
      <c r="D486" s="14"/>
    </row>
    <row r="487" spans="2:4" s="8" customFormat="1">
      <c r="B487" s="14"/>
      <c r="C487" s="7"/>
      <c r="D487" s="14"/>
    </row>
    <row r="488" spans="2:4" s="8" customFormat="1">
      <c r="B488" s="14"/>
      <c r="C488" s="7"/>
      <c r="D488" s="14"/>
    </row>
    <row r="489" spans="2:4" s="8" customFormat="1">
      <c r="B489" s="14"/>
      <c r="C489" s="7"/>
      <c r="D489" s="14"/>
    </row>
    <row r="490" spans="2:4" s="8" customFormat="1">
      <c r="B490" s="14"/>
      <c r="C490" s="7"/>
      <c r="D490" s="14"/>
    </row>
    <row r="491" spans="2:4" s="8" customFormat="1">
      <c r="B491" s="14"/>
      <c r="C491" s="7"/>
      <c r="D491" s="14"/>
    </row>
    <row r="492" spans="2:4" s="8" customFormat="1">
      <c r="B492" s="14"/>
      <c r="C492" s="7"/>
      <c r="D492" s="14"/>
    </row>
    <row r="493" spans="2:4" s="8" customFormat="1">
      <c r="B493" s="14"/>
      <c r="C493" s="7"/>
      <c r="D493" s="14"/>
    </row>
    <row r="494" spans="2:4" s="8" customFormat="1">
      <c r="B494" s="14"/>
      <c r="C494" s="7"/>
      <c r="D494" s="14"/>
    </row>
    <row r="495" spans="2:4" s="8" customFormat="1">
      <c r="B495" s="14"/>
      <c r="C495" s="7"/>
      <c r="D495" s="14"/>
    </row>
    <row r="496" spans="2:4" s="8" customFormat="1">
      <c r="B496" s="14"/>
      <c r="C496" s="7"/>
      <c r="D496" s="14"/>
    </row>
    <row r="497" spans="2:4" s="8" customFormat="1">
      <c r="B497" s="14"/>
      <c r="C497" s="7"/>
      <c r="D497" s="14"/>
    </row>
    <row r="498" spans="2:4" s="8" customFormat="1">
      <c r="B498" s="14"/>
      <c r="C498" s="7"/>
      <c r="D498" s="14"/>
    </row>
    <row r="499" spans="2:4" s="8" customFormat="1">
      <c r="B499" s="14"/>
      <c r="C499" s="7"/>
      <c r="D499" s="14"/>
    </row>
    <row r="500" spans="2:4" s="8" customFormat="1">
      <c r="B500" s="14"/>
      <c r="C500" s="7"/>
      <c r="D500" s="14"/>
    </row>
    <row r="501" spans="2:4" s="8" customFormat="1">
      <c r="B501" s="14"/>
      <c r="C501" s="7"/>
      <c r="D501" s="14"/>
    </row>
    <row r="502" spans="2:4" s="8" customFormat="1">
      <c r="B502" s="14"/>
      <c r="C502" s="7"/>
      <c r="D502" s="14"/>
    </row>
    <row r="503" spans="2:4" s="8" customFormat="1">
      <c r="B503" s="14"/>
      <c r="C503" s="7"/>
      <c r="D503" s="14"/>
    </row>
    <row r="504" spans="2:4" s="8" customFormat="1">
      <c r="B504" s="14"/>
      <c r="C504" s="7"/>
      <c r="D504" s="14"/>
    </row>
    <row r="505" spans="2:4" s="8" customFormat="1">
      <c r="B505" s="14"/>
      <c r="C505" s="7"/>
      <c r="D505" s="14"/>
    </row>
    <row r="506" spans="2:4" s="8" customFormat="1">
      <c r="B506" s="14"/>
      <c r="C506" s="7"/>
      <c r="D506" s="14"/>
    </row>
    <row r="507" spans="2:4" s="8" customFormat="1">
      <c r="B507" s="14"/>
      <c r="C507" s="7"/>
      <c r="D507" s="14"/>
    </row>
    <row r="508" spans="2:4" s="8" customFormat="1">
      <c r="B508" s="14"/>
      <c r="C508" s="7"/>
      <c r="D508" s="14"/>
    </row>
    <row r="509" spans="2:4" s="8" customFormat="1">
      <c r="B509" s="14"/>
      <c r="C509" s="7"/>
      <c r="D509" s="14"/>
    </row>
    <row r="510" spans="2:4" s="8" customFormat="1">
      <c r="B510" s="14"/>
      <c r="C510" s="7"/>
      <c r="D510" s="14"/>
    </row>
    <row r="511" spans="2:4" s="8" customFormat="1">
      <c r="B511" s="14"/>
      <c r="C511" s="7"/>
      <c r="D511" s="14"/>
    </row>
    <row r="512" spans="2:4" s="8" customFormat="1">
      <c r="B512" s="14"/>
      <c r="C512" s="7"/>
      <c r="D512" s="14"/>
    </row>
    <row r="513" spans="2:4" s="8" customFormat="1">
      <c r="B513" s="14"/>
      <c r="C513" s="7"/>
      <c r="D513" s="14"/>
    </row>
    <row r="514" spans="2:4" s="8" customFormat="1">
      <c r="B514" s="14"/>
      <c r="C514" s="7"/>
      <c r="D514" s="14"/>
    </row>
    <row r="515" spans="2:4" s="8" customFormat="1">
      <c r="B515" s="14"/>
      <c r="C515" s="7"/>
      <c r="D515" s="14"/>
    </row>
    <row r="516" spans="2:4" s="8" customFormat="1">
      <c r="B516" s="14"/>
      <c r="C516" s="7"/>
      <c r="D516" s="14"/>
    </row>
    <row r="517" spans="2:4" s="8" customFormat="1">
      <c r="B517" s="14"/>
      <c r="C517" s="7"/>
      <c r="D517" s="14"/>
    </row>
    <row r="518" spans="2:4" s="8" customFormat="1">
      <c r="B518" s="14"/>
      <c r="C518" s="7"/>
      <c r="D518" s="14"/>
    </row>
    <row r="519" spans="2:4" s="8" customFormat="1">
      <c r="B519" s="14"/>
      <c r="C519" s="7"/>
      <c r="D519" s="14"/>
    </row>
    <row r="520" spans="2:4" s="8" customFormat="1">
      <c r="B520" s="14"/>
      <c r="C520" s="7"/>
      <c r="D520" s="14"/>
    </row>
    <row r="521" spans="2:4" s="8" customFormat="1">
      <c r="B521" s="14"/>
      <c r="C521" s="7"/>
      <c r="D521" s="14"/>
    </row>
    <row r="522" spans="2:4" s="8" customFormat="1">
      <c r="B522" s="14"/>
      <c r="C522" s="7"/>
      <c r="D522" s="14"/>
    </row>
    <row r="523" spans="2:4" s="8" customFormat="1">
      <c r="B523" s="14"/>
      <c r="C523" s="7"/>
      <c r="D523" s="14"/>
    </row>
    <row r="524" spans="2:4" s="8" customFormat="1">
      <c r="B524" s="14"/>
      <c r="C524" s="7"/>
      <c r="D524" s="14"/>
    </row>
    <row r="525" spans="2:4" s="8" customFormat="1">
      <c r="B525" s="14"/>
      <c r="C525" s="7"/>
      <c r="D525" s="14"/>
    </row>
    <row r="526" spans="2:4" s="8" customFormat="1">
      <c r="B526" s="14"/>
      <c r="C526" s="7"/>
      <c r="D526" s="14"/>
    </row>
    <row r="527" spans="2:4" s="8" customFormat="1">
      <c r="B527" s="14"/>
      <c r="C527" s="7"/>
      <c r="D527" s="14"/>
    </row>
    <row r="528" spans="2:4" s="8" customFormat="1">
      <c r="B528" s="14"/>
      <c r="C528" s="7"/>
      <c r="D528" s="14"/>
    </row>
    <row r="529" spans="2:4" s="8" customFormat="1">
      <c r="B529" s="14"/>
      <c r="C529" s="7"/>
      <c r="D529" s="14"/>
    </row>
    <row r="530" spans="2:4" s="8" customFormat="1">
      <c r="B530" s="14"/>
      <c r="C530" s="7"/>
      <c r="D530" s="14"/>
    </row>
    <row r="531" spans="2:4" s="8" customFormat="1">
      <c r="B531" s="14"/>
      <c r="C531" s="7"/>
      <c r="D531" s="14"/>
    </row>
    <row r="532" spans="2:4" s="8" customFormat="1">
      <c r="B532" s="14"/>
      <c r="C532" s="7"/>
      <c r="D532" s="14"/>
    </row>
    <row r="533" spans="2:4" s="8" customFormat="1">
      <c r="B533" s="14"/>
      <c r="C533" s="7"/>
      <c r="D533" s="14"/>
    </row>
    <row r="534" spans="2:4" s="8" customFormat="1">
      <c r="B534" s="14"/>
      <c r="C534" s="7"/>
      <c r="D534" s="14"/>
    </row>
    <row r="535" spans="2:4" s="8" customFormat="1">
      <c r="B535" s="14"/>
      <c r="C535" s="7"/>
      <c r="D535" s="14"/>
    </row>
    <row r="536" spans="2:4" s="8" customFormat="1">
      <c r="B536" s="14"/>
      <c r="C536" s="7"/>
      <c r="D536" s="14"/>
    </row>
    <row r="537" spans="2:4" s="8" customFormat="1">
      <c r="B537" s="14"/>
      <c r="C537" s="7"/>
      <c r="D537" s="14"/>
    </row>
    <row r="538" spans="2:4" s="8" customFormat="1">
      <c r="B538" s="14"/>
      <c r="C538" s="7"/>
      <c r="D538" s="14"/>
    </row>
    <row r="539" spans="2:4" s="8" customFormat="1">
      <c r="B539" s="14"/>
      <c r="C539" s="7"/>
      <c r="D539" s="14"/>
    </row>
    <row r="540" spans="2:4" s="8" customFormat="1">
      <c r="B540" s="14"/>
      <c r="C540" s="7"/>
      <c r="D540" s="14"/>
    </row>
    <row r="541" spans="2:4" s="8" customFormat="1">
      <c r="B541" s="14"/>
      <c r="C541" s="7"/>
      <c r="D541" s="14"/>
    </row>
    <row r="542" spans="2:4" s="8" customFormat="1">
      <c r="B542" s="14"/>
      <c r="C542" s="7"/>
      <c r="D542" s="14"/>
    </row>
    <row r="543" spans="2:4" s="8" customFormat="1">
      <c r="B543" s="14"/>
      <c r="C543" s="7"/>
      <c r="D543" s="14"/>
    </row>
    <row r="544" spans="2:4" s="8" customFormat="1">
      <c r="B544" s="14"/>
      <c r="C544" s="7"/>
      <c r="D544" s="14"/>
    </row>
    <row r="545" spans="2:4" s="8" customFormat="1">
      <c r="B545" s="14"/>
      <c r="C545" s="7"/>
      <c r="D545" s="14"/>
    </row>
    <row r="546" spans="2:4" s="8" customFormat="1">
      <c r="B546" s="14"/>
      <c r="C546" s="7"/>
      <c r="D546" s="14"/>
    </row>
    <row r="547" spans="2:4" s="8" customFormat="1">
      <c r="B547" s="14"/>
      <c r="C547" s="7"/>
      <c r="D547" s="14"/>
    </row>
    <row r="548" spans="2:4" s="8" customFormat="1">
      <c r="B548" s="14"/>
      <c r="C548" s="7"/>
      <c r="D548" s="14"/>
    </row>
    <row r="549" spans="2:4" s="8" customFormat="1">
      <c r="B549" s="14"/>
      <c r="C549" s="7"/>
      <c r="D549" s="14"/>
    </row>
    <row r="550" spans="2:4" s="8" customFormat="1">
      <c r="B550" s="14"/>
      <c r="C550" s="7"/>
      <c r="D550" s="14"/>
    </row>
    <row r="551" spans="2:4" s="8" customFormat="1">
      <c r="B551" s="14"/>
      <c r="C551" s="7"/>
      <c r="D551" s="14"/>
    </row>
    <row r="552" spans="2:4" s="8" customFormat="1">
      <c r="B552" s="14"/>
      <c r="C552" s="7"/>
      <c r="D552" s="14"/>
    </row>
    <row r="553" spans="2:4" s="8" customFormat="1">
      <c r="B553" s="14"/>
      <c r="C553" s="7"/>
      <c r="D553" s="14"/>
    </row>
    <row r="554" spans="2:4" s="8" customFormat="1">
      <c r="B554" s="14"/>
      <c r="C554" s="7"/>
      <c r="D554" s="14"/>
    </row>
    <row r="555" spans="2:4" s="8" customFormat="1">
      <c r="B555" s="14"/>
      <c r="C555" s="7"/>
      <c r="D555" s="14"/>
    </row>
    <row r="556" spans="2:4">
      <c r="B556" s="14"/>
    </row>
    <row r="557" spans="2:4">
      <c r="B557" s="14"/>
    </row>
    <row r="558" spans="2:4">
      <c r="B558" s="14"/>
    </row>
    <row r="559" spans="2:4">
      <c r="B559" s="14"/>
    </row>
    <row r="560" spans="2:4">
      <c r="B560" s="14"/>
    </row>
    <row r="561" spans="2:2" s="1" customFormat="1">
      <c r="B561" s="14"/>
    </row>
    <row r="562" spans="2:2" s="1" customFormat="1">
      <c r="B562" s="14"/>
    </row>
    <row r="563" spans="2:2" s="1" customFormat="1">
      <c r="B563" s="14"/>
    </row>
    <row r="564" spans="2:2" s="1" customFormat="1">
      <c r="B564" s="14"/>
    </row>
    <row r="565" spans="2:2" s="1" customFormat="1">
      <c r="B565" s="14"/>
    </row>
    <row r="566" spans="2:2" s="1" customFormat="1">
      <c r="B566" s="14"/>
    </row>
    <row r="567" spans="2:2" s="1" customFormat="1">
      <c r="B567" s="14"/>
    </row>
    <row r="568" spans="2:2" s="1" customFormat="1">
      <c r="B568" s="14"/>
    </row>
    <row r="569" spans="2:2" s="1" customFormat="1">
      <c r="B569" s="14"/>
    </row>
    <row r="570" spans="2:2" s="1" customFormat="1">
      <c r="B570" s="14"/>
    </row>
  </sheetData>
  <sheetProtection algorithmName="SHA-512" hashValue="nZKc925QPqv5PLcE20nZ4+Nnv0yKmWNmHksDtNT6Wy8N2QPCiYRu4CWq4GNvf7OhjWo/U2D2EIPPTyQ5fAxbvw==" saltValue="XI2m6ko5SM1DcpWo1q1W2Q==" spinCount="100000" sheet="1" objects="1" scenarios="1"/>
  <mergeCells count="1">
    <mergeCell ref="C1:D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F41"/>
  <sheetViews>
    <sheetView workbookViewId="0">
      <selection activeCell="A2" sqref="A2"/>
    </sheetView>
  </sheetViews>
  <sheetFormatPr defaultRowHeight="15"/>
  <cols>
    <col min="2" max="3" width="21.7109375" customWidth="1"/>
    <col min="4" max="4" width="27.5703125" customWidth="1"/>
    <col min="5" max="5" width="17.7109375" customWidth="1"/>
    <col min="6" max="6" width="22.7109375" customWidth="1"/>
  </cols>
  <sheetData>
    <row r="1" spans="1:6" s="1" customFormat="1" ht="43.5" customHeight="1">
      <c r="A1" s="24"/>
      <c r="B1" s="24"/>
      <c r="C1" s="309" t="s">
        <v>50</v>
      </c>
      <c r="D1" s="309"/>
      <c r="E1" s="26"/>
    </row>
    <row r="2" spans="1:6" s="1" customFormat="1" ht="14.25">
      <c r="B2" s="9" t="s">
        <v>13</v>
      </c>
      <c r="C2" s="132"/>
      <c r="D2" s="190">
        <f>SUM(C41-D41)</f>
        <v>40482.689999999995</v>
      </c>
    </row>
    <row r="3" spans="1:6" s="1" customFormat="1" ht="12.75">
      <c r="B3" s="10"/>
      <c r="C3" s="11"/>
      <c r="D3" s="14"/>
    </row>
    <row r="4" spans="1:6" s="29" customFormat="1" ht="32.25" customHeight="1">
      <c r="B4" s="91" t="s">
        <v>9</v>
      </c>
      <c r="C4" s="300" t="s">
        <v>14</v>
      </c>
      <c r="D4" s="300" t="s">
        <v>5214</v>
      </c>
      <c r="E4" s="32" t="s">
        <v>10</v>
      </c>
      <c r="F4" s="101" t="s">
        <v>11</v>
      </c>
    </row>
    <row r="5" spans="1:6">
      <c r="B5" s="303">
        <v>42552</v>
      </c>
      <c r="C5" s="292">
        <v>1500</v>
      </c>
      <c r="D5" s="292">
        <f>SUM(C5-E5)</f>
        <v>43</v>
      </c>
      <c r="E5" s="233">
        <v>1457</v>
      </c>
      <c r="F5" s="183" t="s">
        <v>5215</v>
      </c>
    </row>
    <row r="6" spans="1:6">
      <c r="B6" s="303">
        <v>42554</v>
      </c>
      <c r="C6" s="292">
        <v>10000</v>
      </c>
      <c r="D6" s="292">
        <f t="shared" ref="D6:D40" si="0">SUM(C6-E6)</f>
        <v>180</v>
      </c>
      <c r="E6" s="233">
        <v>9820</v>
      </c>
      <c r="F6" s="183" t="s">
        <v>5216</v>
      </c>
    </row>
    <row r="7" spans="1:6">
      <c r="B7" s="303">
        <v>42555</v>
      </c>
      <c r="C7" s="292">
        <v>100</v>
      </c>
      <c r="D7" s="292">
        <f t="shared" si="0"/>
        <v>11.700000000000003</v>
      </c>
      <c r="E7" s="233">
        <v>88.3</v>
      </c>
      <c r="F7" s="183" t="s">
        <v>5217</v>
      </c>
    </row>
    <row r="8" spans="1:6">
      <c r="B8" s="303">
        <v>42555</v>
      </c>
      <c r="C8" s="292">
        <v>50</v>
      </c>
      <c r="D8" s="292">
        <f t="shared" si="0"/>
        <v>10.850000000000001</v>
      </c>
      <c r="E8" s="233">
        <v>39.15</v>
      </c>
      <c r="F8" s="183" t="s">
        <v>5217</v>
      </c>
    </row>
    <row r="9" spans="1:6">
      <c r="B9" s="303">
        <v>42556</v>
      </c>
      <c r="C9" s="292">
        <v>40</v>
      </c>
      <c r="D9" s="292">
        <f t="shared" si="0"/>
        <v>10.68</v>
      </c>
      <c r="E9" s="233">
        <v>29.32</v>
      </c>
      <c r="F9" s="183" t="s">
        <v>5218</v>
      </c>
    </row>
    <row r="10" spans="1:6">
      <c r="B10" s="303">
        <v>42557</v>
      </c>
      <c r="C10" s="292">
        <v>1500</v>
      </c>
      <c r="D10" s="292">
        <f t="shared" si="0"/>
        <v>35.5</v>
      </c>
      <c r="E10" s="233">
        <v>1464.5</v>
      </c>
      <c r="F10" s="183" t="s">
        <v>5219</v>
      </c>
    </row>
    <row r="11" spans="1:6">
      <c r="B11" s="303">
        <v>42558</v>
      </c>
      <c r="C11" s="292">
        <v>200</v>
      </c>
      <c r="D11" s="292">
        <f t="shared" si="0"/>
        <v>13.400000000000006</v>
      </c>
      <c r="E11" s="233">
        <v>186.6</v>
      </c>
      <c r="F11" s="183" t="s">
        <v>5220</v>
      </c>
    </row>
    <row r="12" spans="1:6">
      <c r="B12" s="303">
        <v>42558</v>
      </c>
      <c r="C12" s="292">
        <v>1000</v>
      </c>
      <c r="D12" s="292">
        <f t="shared" si="0"/>
        <v>27</v>
      </c>
      <c r="E12" s="233">
        <v>973</v>
      </c>
      <c r="F12" s="183" t="s">
        <v>5221</v>
      </c>
    </row>
    <row r="13" spans="1:6">
      <c r="B13" s="303">
        <v>42558</v>
      </c>
      <c r="C13" s="292">
        <v>1000</v>
      </c>
      <c r="D13" s="292">
        <f t="shared" si="0"/>
        <v>27</v>
      </c>
      <c r="E13" s="233">
        <v>973</v>
      </c>
      <c r="F13" s="183" t="s">
        <v>5221</v>
      </c>
    </row>
    <row r="14" spans="1:6">
      <c r="B14" s="303">
        <v>42558</v>
      </c>
      <c r="C14" s="292">
        <v>500</v>
      </c>
      <c r="D14" s="292">
        <f t="shared" si="0"/>
        <v>18.5</v>
      </c>
      <c r="E14" s="233">
        <v>481.5</v>
      </c>
      <c r="F14" s="183" t="s">
        <v>5222</v>
      </c>
    </row>
    <row r="15" spans="1:6">
      <c r="B15" s="303">
        <v>42558</v>
      </c>
      <c r="C15" s="292">
        <v>600</v>
      </c>
      <c r="D15" s="292">
        <f t="shared" si="0"/>
        <v>20.200000000000045</v>
      </c>
      <c r="E15" s="233">
        <v>579.79999999999995</v>
      </c>
      <c r="F15" s="183" t="s">
        <v>5223</v>
      </c>
    </row>
    <row r="16" spans="1:6">
      <c r="B16" s="303">
        <v>42559</v>
      </c>
      <c r="C16" s="292">
        <v>500</v>
      </c>
      <c r="D16" s="292">
        <f t="shared" si="0"/>
        <v>18.5</v>
      </c>
      <c r="E16" s="233">
        <v>481.5</v>
      </c>
      <c r="F16" s="183" t="s">
        <v>5224</v>
      </c>
    </row>
    <row r="17" spans="2:6">
      <c r="B17" s="303">
        <v>42559</v>
      </c>
      <c r="C17" s="292">
        <v>1000</v>
      </c>
      <c r="D17" s="292">
        <f t="shared" si="0"/>
        <v>27</v>
      </c>
      <c r="E17" s="233">
        <v>973</v>
      </c>
      <c r="F17" s="183" t="s">
        <v>5225</v>
      </c>
    </row>
    <row r="18" spans="2:6">
      <c r="B18" s="303">
        <v>42559</v>
      </c>
      <c r="C18" s="292">
        <v>1000</v>
      </c>
      <c r="D18" s="292">
        <f t="shared" si="0"/>
        <v>27</v>
      </c>
      <c r="E18" s="233">
        <v>973</v>
      </c>
      <c r="F18" s="183" t="s">
        <v>5221</v>
      </c>
    </row>
    <row r="19" spans="2:6">
      <c r="B19" s="303">
        <v>42561</v>
      </c>
      <c r="C19" s="292">
        <v>2500</v>
      </c>
      <c r="D19" s="292">
        <f t="shared" si="0"/>
        <v>65</v>
      </c>
      <c r="E19" s="233">
        <v>2435</v>
      </c>
      <c r="F19" s="183" t="s">
        <v>5226</v>
      </c>
    </row>
    <row r="20" spans="2:6">
      <c r="B20" s="303">
        <v>42561</v>
      </c>
      <c r="C20" s="292">
        <v>1000</v>
      </c>
      <c r="D20" s="292">
        <f t="shared" si="0"/>
        <v>32</v>
      </c>
      <c r="E20" s="233">
        <v>968</v>
      </c>
      <c r="F20" s="183" t="s">
        <v>2606</v>
      </c>
    </row>
    <row r="21" spans="2:6">
      <c r="B21" s="303">
        <v>42562</v>
      </c>
      <c r="C21" s="292">
        <v>80</v>
      </c>
      <c r="D21" s="292">
        <f t="shared" si="0"/>
        <v>11.36</v>
      </c>
      <c r="E21" s="233">
        <v>68.64</v>
      </c>
      <c r="F21" s="183" t="s">
        <v>5227</v>
      </c>
    </row>
    <row r="22" spans="2:6" s="90" customFormat="1">
      <c r="B22" s="303">
        <v>42562</v>
      </c>
      <c r="C22" s="292">
        <v>50</v>
      </c>
      <c r="D22" s="292">
        <f t="shared" si="0"/>
        <v>10.850000000000001</v>
      </c>
      <c r="E22" s="233">
        <v>39.15</v>
      </c>
      <c r="F22" s="183" t="s">
        <v>5228</v>
      </c>
    </row>
    <row r="23" spans="2:6" s="90" customFormat="1">
      <c r="B23" s="303">
        <v>42563</v>
      </c>
      <c r="C23" s="292">
        <v>50</v>
      </c>
      <c r="D23" s="292">
        <f t="shared" si="0"/>
        <v>10.850000000000001</v>
      </c>
      <c r="E23" s="233">
        <v>39.15</v>
      </c>
      <c r="F23" s="183" t="s">
        <v>5228</v>
      </c>
    </row>
    <row r="24" spans="2:6" s="90" customFormat="1">
      <c r="B24" s="303">
        <v>42563</v>
      </c>
      <c r="C24" s="292">
        <v>102.28</v>
      </c>
      <c r="D24" s="292">
        <f t="shared" si="0"/>
        <v>12.25</v>
      </c>
      <c r="E24" s="233">
        <v>90.03</v>
      </c>
      <c r="F24" s="183" t="s">
        <v>2605</v>
      </c>
    </row>
    <row r="25" spans="2:6">
      <c r="B25" s="303">
        <v>42563</v>
      </c>
      <c r="C25" s="292">
        <v>1000</v>
      </c>
      <c r="D25" s="292">
        <f t="shared" si="0"/>
        <v>27</v>
      </c>
      <c r="E25" s="233">
        <v>973</v>
      </c>
      <c r="F25" s="183" t="s">
        <v>5229</v>
      </c>
    </row>
    <row r="26" spans="2:6">
      <c r="B26" s="303">
        <v>42567</v>
      </c>
      <c r="C26" s="292">
        <v>100</v>
      </c>
      <c r="D26" s="292">
        <f t="shared" si="0"/>
        <v>11.700000000000003</v>
      </c>
      <c r="E26" s="233">
        <v>88.3</v>
      </c>
      <c r="F26" s="183" t="s">
        <v>5224</v>
      </c>
    </row>
    <row r="27" spans="2:6">
      <c r="B27" s="303">
        <v>42567</v>
      </c>
      <c r="C27" s="292">
        <v>100</v>
      </c>
      <c r="D27" s="292">
        <f t="shared" si="0"/>
        <v>11.700000000000003</v>
      </c>
      <c r="E27" s="233">
        <v>88.3</v>
      </c>
      <c r="F27" s="183" t="s">
        <v>5228</v>
      </c>
    </row>
    <row r="28" spans="2:6">
      <c r="B28" s="303">
        <v>42568</v>
      </c>
      <c r="C28" s="292">
        <v>2500</v>
      </c>
      <c r="D28" s="292">
        <f t="shared" si="0"/>
        <v>65</v>
      </c>
      <c r="E28" s="233">
        <v>2435</v>
      </c>
      <c r="F28" s="183" t="s">
        <v>2604</v>
      </c>
    </row>
    <row r="29" spans="2:6">
      <c r="B29" s="303">
        <v>42568</v>
      </c>
      <c r="C29" s="292">
        <v>400</v>
      </c>
      <c r="D29" s="292">
        <f t="shared" si="0"/>
        <v>16.800000000000011</v>
      </c>
      <c r="E29" s="233">
        <v>383.2</v>
      </c>
      <c r="F29" s="183" t="s">
        <v>5230</v>
      </c>
    </row>
    <row r="30" spans="2:6">
      <c r="B30" s="303">
        <v>42568</v>
      </c>
      <c r="C30" s="292">
        <v>1000</v>
      </c>
      <c r="D30" s="292">
        <f t="shared" si="0"/>
        <v>27</v>
      </c>
      <c r="E30" s="233">
        <v>973</v>
      </c>
      <c r="F30" s="183" t="s">
        <v>5231</v>
      </c>
    </row>
    <row r="31" spans="2:6">
      <c r="B31" s="303">
        <v>42568</v>
      </c>
      <c r="C31" s="292">
        <v>2211</v>
      </c>
      <c r="D31" s="292">
        <f t="shared" si="0"/>
        <v>58.639999999999873</v>
      </c>
      <c r="E31" s="233">
        <v>2152.36</v>
      </c>
      <c r="F31" s="183" t="s">
        <v>2603</v>
      </c>
    </row>
    <row r="32" spans="2:6">
      <c r="B32" s="303">
        <v>42571</v>
      </c>
      <c r="C32" s="292">
        <v>1000</v>
      </c>
      <c r="D32" s="292">
        <f t="shared" si="0"/>
        <v>32</v>
      </c>
      <c r="E32" s="233">
        <v>968</v>
      </c>
      <c r="F32" s="183" t="s">
        <v>2602</v>
      </c>
    </row>
    <row r="33" spans="2:6">
      <c r="B33" s="303">
        <v>42571</v>
      </c>
      <c r="C33" s="292">
        <v>1000</v>
      </c>
      <c r="D33" s="292">
        <f t="shared" si="0"/>
        <v>27</v>
      </c>
      <c r="E33" s="233">
        <v>973</v>
      </c>
      <c r="F33" s="183" t="s">
        <v>5232</v>
      </c>
    </row>
    <row r="34" spans="2:6">
      <c r="B34" s="303">
        <v>42571</v>
      </c>
      <c r="C34" s="292">
        <v>5000</v>
      </c>
      <c r="D34" s="292">
        <f t="shared" si="0"/>
        <v>95</v>
      </c>
      <c r="E34" s="233">
        <v>4905</v>
      </c>
      <c r="F34" s="183" t="s">
        <v>5233</v>
      </c>
    </row>
    <row r="35" spans="2:6">
      <c r="B35" s="303">
        <v>42572</v>
      </c>
      <c r="C35" s="292">
        <v>100</v>
      </c>
      <c r="D35" s="292">
        <f t="shared" si="0"/>
        <v>11.700000000000003</v>
      </c>
      <c r="E35" s="233">
        <v>88.3</v>
      </c>
      <c r="F35" s="183" t="s">
        <v>5234</v>
      </c>
    </row>
    <row r="36" spans="2:6">
      <c r="B36" s="303">
        <v>42572</v>
      </c>
      <c r="C36" s="292">
        <v>287.77999999999997</v>
      </c>
      <c r="D36" s="292">
        <f t="shared" si="0"/>
        <v>14.889999999999986</v>
      </c>
      <c r="E36" s="233">
        <v>272.89</v>
      </c>
      <c r="F36" s="183" t="s">
        <v>5235</v>
      </c>
    </row>
    <row r="37" spans="2:6">
      <c r="B37" s="303">
        <v>42573</v>
      </c>
      <c r="C37" s="292">
        <v>3000</v>
      </c>
      <c r="D37" s="292">
        <f t="shared" si="0"/>
        <v>76</v>
      </c>
      <c r="E37" s="233">
        <v>2924</v>
      </c>
      <c r="F37" s="183" t="s">
        <v>5236</v>
      </c>
    </row>
    <row r="38" spans="2:6">
      <c r="B38" s="303">
        <v>42575</v>
      </c>
      <c r="C38" s="292">
        <v>350</v>
      </c>
      <c r="D38" s="292">
        <f t="shared" si="0"/>
        <v>17.699999999999989</v>
      </c>
      <c r="E38" s="233">
        <v>332.3</v>
      </c>
      <c r="F38" s="183" t="s">
        <v>5237</v>
      </c>
    </row>
    <row r="39" spans="2:6">
      <c r="B39" s="303">
        <v>42577</v>
      </c>
      <c r="C39" s="292">
        <v>500</v>
      </c>
      <c r="D39" s="292">
        <f t="shared" si="0"/>
        <v>18.5</v>
      </c>
      <c r="E39" s="233">
        <v>481.5</v>
      </c>
      <c r="F39" s="183" t="s">
        <v>5238</v>
      </c>
    </row>
    <row r="40" spans="2:6">
      <c r="B40" s="303">
        <v>42577</v>
      </c>
      <c r="C40" s="292">
        <v>300</v>
      </c>
      <c r="D40" s="292">
        <f t="shared" si="0"/>
        <v>15.100000000000023</v>
      </c>
      <c r="E40" s="233">
        <v>284.89999999999998</v>
      </c>
      <c r="F40" s="183" t="s">
        <v>5239</v>
      </c>
    </row>
    <row r="41" spans="2:6">
      <c r="B41" s="301" t="s">
        <v>5211</v>
      </c>
      <c r="C41" s="302">
        <f>SUM(C5:C40)</f>
        <v>41621.06</v>
      </c>
      <c r="D41" s="302">
        <f>SUM(D5:D40)</f>
        <v>1138.3700000000003</v>
      </c>
      <c r="E41" s="302">
        <f>SUM(E5:E40)</f>
        <v>40482.69000000001</v>
      </c>
    </row>
  </sheetData>
  <sheetProtection algorithmName="SHA-512" hashValue="ajqE7NQy28WE6+lbNgVqmSNULiW5l5hRu8rCTtRGRrpQqQN2X0Alj8YTo/AWTDPN2wppphmNaJjJZcTRGwVQBQ==" saltValue="7JDsnBGtlLQXfZbxS3Xwtg==" spinCount="100000" sheet="1" objects="1" scenarios="1"/>
  <mergeCells count="1">
    <mergeCell ref="C1:D1"/>
  </mergeCells>
  <pageMargins left="0.7" right="0.7" top="0.75" bottom="0.75" header="0.3" footer="0.3"/>
  <pageSetup paperSize="9" orientation="portrait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G48"/>
  <sheetViews>
    <sheetView workbookViewId="0">
      <selection activeCell="B5" sqref="B5:D5"/>
    </sheetView>
  </sheetViews>
  <sheetFormatPr defaultRowHeight="15"/>
  <cols>
    <col min="2" max="2" width="15.85546875" customWidth="1"/>
    <col min="3" max="3" width="20" bestFit="1" customWidth="1"/>
    <col min="4" max="4" width="50.28515625" customWidth="1"/>
    <col min="7" max="7" width="15.42578125" customWidth="1"/>
  </cols>
  <sheetData>
    <row r="1" spans="1:7" ht="36.75" customHeight="1">
      <c r="A1" s="24"/>
      <c r="B1" s="24"/>
      <c r="C1" s="309" t="s">
        <v>51</v>
      </c>
      <c r="D1" s="309"/>
    </row>
    <row r="2" spans="1:7">
      <c r="A2" s="1"/>
      <c r="B2" s="9" t="s">
        <v>13</v>
      </c>
      <c r="C2" s="67">
        <f>SUM(C6:C48)</f>
        <v>4949.18</v>
      </c>
      <c r="D2" s="79"/>
      <c r="F2" s="261"/>
      <c r="G2" s="261"/>
    </row>
    <row r="3" spans="1:7">
      <c r="A3" s="1"/>
      <c r="B3" s="10"/>
      <c r="C3" s="11"/>
      <c r="D3" s="14"/>
      <c r="G3" s="269"/>
    </row>
    <row r="4" spans="1:7" ht="14.25" customHeight="1">
      <c r="A4" s="29"/>
      <c r="B4" s="91" t="s">
        <v>9</v>
      </c>
      <c r="C4" s="32" t="s">
        <v>10</v>
      </c>
      <c r="D4" s="91" t="s">
        <v>15</v>
      </c>
      <c r="G4" s="267">
        <f>SUM(2750/100)</f>
        <v>27.5</v>
      </c>
    </row>
    <row r="5" spans="1:7" hidden="1">
      <c r="A5" s="1"/>
      <c r="B5" s="92"/>
      <c r="C5" s="93"/>
      <c r="D5" s="94"/>
      <c r="G5" s="267">
        <v>1500</v>
      </c>
    </row>
    <row r="6" spans="1:7">
      <c r="A6" s="1"/>
      <c r="B6" s="231">
        <v>42552</v>
      </c>
      <c r="C6" s="266">
        <f>SUM(2750/100)</f>
        <v>27.5</v>
      </c>
      <c r="D6" s="134"/>
      <c r="G6" s="267">
        <v>178</v>
      </c>
    </row>
    <row r="7" spans="1:7">
      <c r="A7" s="1"/>
      <c r="B7" s="231">
        <v>42552</v>
      </c>
      <c r="C7" s="265">
        <f>SUM(G5/100)</f>
        <v>15</v>
      </c>
      <c r="D7" s="134" t="s">
        <v>3773</v>
      </c>
      <c r="G7" s="267">
        <v>2750</v>
      </c>
    </row>
    <row r="8" spans="1:7">
      <c r="A8" s="1"/>
      <c r="B8" s="231">
        <v>42552</v>
      </c>
      <c r="C8" s="265">
        <f t="shared" ref="C8:C48" si="0">SUM(G6/100)</f>
        <v>1.78</v>
      </c>
      <c r="D8" s="134"/>
      <c r="G8" s="267">
        <v>10000</v>
      </c>
    </row>
    <row r="9" spans="1:7">
      <c r="A9" s="1"/>
      <c r="B9" s="231">
        <v>42554</v>
      </c>
      <c r="C9" s="265">
        <f t="shared" si="0"/>
        <v>27.5</v>
      </c>
      <c r="D9" s="134"/>
      <c r="G9" s="267">
        <v>2750</v>
      </c>
    </row>
    <row r="10" spans="1:7">
      <c r="A10" s="1"/>
      <c r="B10" s="231">
        <v>42554</v>
      </c>
      <c r="C10" s="265">
        <f t="shared" si="0"/>
        <v>100</v>
      </c>
      <c r="D10" s="134" t="s">
        <v>3774</v>
      </c>
      <c r="G10" s="267">
        <v>3360</v>
      </c>
    </row>
    <row r="11" spans="1:7">
      <c r="A11" s="1"/>
      <c r="B11" s="231">
        <v>42555</v>
      </c>
      <c r="C11" s="265">
        <f t="shared" si="0"/>
        <v>27.5</v>
      </c>
      <c r="D11" s="134" t="s">
        <v>3775</v>
      </c>
      <c r="G11" s="267">
        <v>2750</v>
      </c>
    </row>
    <row r="12" spans="1:7">
      <c r="A12" s="1"/>
      <c r="B12" s="231">
        <v>42555</v>
      </c>
      <c r="C12" s="265">
        <f t="shared" si="0"/>
        <v>33.6</v>
      </c>
      <c r="D12" s="134"/>
      <c r="G12" s="267">
        <v>2750</v>
      </c>
    </row>
    <row r="13" spans="1:7">
      <c r="A13" s="1"/>
      <c r="B13" s="231">
        <v>42556</v>
      </c>
      <c r="C13" s="265">
        <f t="shared" si="0"/>
        <v>27.5</v>
      </c>
      <c r="D13" s="134"/>
      <c r="G13" s="267">
        <v>10000</v>
      </c>
    </row>
    <row r="14" spans="1:7">
      <c r="A14" s="1"/>
      <c r="B14" s="231">
        <v>42556</v>
      </c>
      <c r="C14" s="265">
        <f t="shared" si="0"/>
        <v>27.5</v>
      </c>
      <c r="D14" s="134"/>
      <c r="G14" s="267">
        <v>2200.0000000000005</v>
      </c>
    </row>
    <row r="15" spans="1:7">
      <c r="A15" s="1"/>
      <c r="B15" s="231">
        <v>42556</v>
      </c>
      <c r="C15" s="265">
        <f t="shared" si="0"/>
        <v>100</v>
      </c>
      <c r="D15" s="134"/>
      <c r="G15" s="267">
        <v>2500</v>
      </c>
    </row>
    <row r="16" spans="1:7">
      <c r="A16" s="1"/>
      <c r="B16" s="231">
        <v>42557</v>
      </c>
      <c r="C16" s="265">
        <f t="shared" si="0"/>
        <v>22.000000000000004</v>
      </c>
      <c r="D16" s="134" t="s">
        <v>3776</v>
      </c>
      <c r="G16" s="267">
        <v>2500</v>
      </c>
    </row>
    <row r="17" spans="1:7">
      <c r="A17" s="1"/>
      <c r="B17" s="231">
        <v>42557</v>
      </c>
      <c r="C17" s="265">
        <f t="shared" si="0"/>
        <v>25</v>
      </c>
      <c r="D17" s="134" t="s">
        <v>3776</v>
      </c>
      <c r="G17" s="267">
        <v>2750</v>
      </c>
    </row>
    <row r="18" spans="1:7">
      <c r="A18" s="1"/>
      <c r="B18" s="231">
        <v>42557</v>
      </c>
      <c r="C18" s="265">
        <f t="shared" si="0"/>
        <v>25</v>
      </c>
      <c r="D18" s="134" t="s">
        <v>3776</v>
      </c>
      <c r="G18" s="267">
        <v>3360</v>
      </c>
    </row>
    <row r="19" spans="1:7">
      <c r="A19" s="1"/>
      <c r="B19" s="231">
        <v>42557</v>
      </c>
      <c r="C19" s="265">
        <f t="shared" si="0"/>
        <v>27.5</v>
      </c>
      <c r="D19" s="232" t="s">
        <v>3777</v>
      </c>
      <c r="G19" s="267">
        <v>2750</v>
      </c>
    </row>
    <row r="20" spans="1:7">
      <c r="A20" s="1"/>
      <c r="B20" s="231">
        <v>42557</v>
      </c>
      <c r="C20" s="265">
        <f t="shared" si="0"/>
        <v>33.6</v>
      </c>
      <c r="D20" s="134"/>
      <c r="G20" s="267">
        <v>11929</v>
      </c>
    </row>
    <row r="21" spans="1:7">
      <c r="A21" s="1"/>
      <c r="B21" s="231">
        <v>42558</v>
      </c>
      <c r="C21" s="265">
        <f t="shared" si="0"/>
        <v>27.5</v>
      </c>
      <c r="D21" s="134" t="s">
        <v>3778</v>
      </c>
      <c r="G21" s="267">
        <v>508</v>
      </c>
    </row>
    <row r="22" spans="1:7">
      <c r="A22" s="1"/>
      <c r="B22" s="231">
        <v>42558</v>
      </c>
      <c r="C22" s="265">
        <f t="shared" si="0"/>
        <v>119.29</v>
      </c>
      <c r="D22" s="134" t="s">
        <v>3779</v>
      </c>
      <c r="G22" s="267">
        <v>10000</v>
      </c>
    </row>
    <row r="23" spans="1:7">
      <c r="A23" s="1"/>
      <c r="B23" s="231">
        <v>42559</v>
      </c>
      <c r="C23" s="265">
        <f t="shared" si="0"/>
        <v>5.08</v>
      </c>
      <c r="D23" s="134" t="s">
        <v>3780</v>
      </c>
      <c r="G23" s="267">
        <v>2250</v>
      </c>
    </row>
    <row r="24" spans="1:7">
      <c r="A24" s="1"/>
      <c r="B24" s="231">
        <v>42560</v>
      </c>
      <c r="C24" s="265">
        <f t="shared" si="0"/>
        <v>100</v>
      </c>
      <c r="D24" s="134"/>
      <c r="G24" s="267">
        <v>1500</v>
      </c>
    </row>
    <row r="25" spans="1:7">
      <c r="A25" s="1"/>
      <c r="B25" s="231">
        <v>42560</v>
      </c>
      <c r="C25" s="265">
        <f t="shared" si="0"/>
        <v>22.5</v>
      </c>
      <c r="D25" s="134" t="s">
        <v>3781</v>
      </c>
      <c r="G25" s="267">
        <v>50000</v>
      </c>
    </row>
    <row r="26" spans="1:7">
      <c r="B26" s="231">
        <v>42562</v>
      </c>
      <c r="C26" s="265">
        <f t="shared" si="0"/>
        <v>15</v>
      </c>
      <c r="D26" s="134" t="s">
        <v>3782</v>
      </c>
      <c r="G26" s="267">
        <v>5000</v>
      </c>
    </row>
    <row r="27" spans="1:7">
      <c r="B27" s="231">
        <v>42562</v>
      </c>
      <c r="C27" s="265">
        <f t="shared" si="0"/>
        <v>500</v>
      </c>
      <c r="D27" s="134"/>
      <c r="G27" s="267">
        <v>100000</v>
      </c>
    </row>
    <row r="28" spans="1:7">
      <c r="B28" s="231">
        <v>42564</v>
      </c>
      <c r="C28" s="265">
        <f t="shared" si="0"/>
        <v>50</v>
      </c>
      <c r="D28" s="134"/>
      <c r="G28" s="267">
        <v>10000</v>
      </c>
    </row>
    <row r="29" spans="1:7">
      <c r="B29" s="231">
        <v>42566</v>
      </c>
      <c r="C29" s="265">
        <f t="shared" si="0"/>
        <v>1000</v>
      </c>
      <c r="D29" s="134" t="s">
        <v>3783</v>
      </c>
      <c r="G29" s="267">
        <v>750</v>
      </c>
    </row>
    <row r="30" spans="1:7">
      <c r="B30" s="231">
        <v>42566</v>
      </c>
      <c r="C30" s="265">
        <f t="shared" si="0"/>
        <v>100</v>
      </c>
      <c r="D30" s="134" t="s">
        <v>3784</v>
      </c>
      <c r="G30" s="267">
        <v>3648</v>
      </c>
    </row>
    <row r="31" spans="1:7">
      <c r="B31" s="231">
        <v>42566</v>
      </c>
      <c r="C31" s="265">
        <f t="shared" si="0"/>
        <v>7.5</v>
      </c>
      <c r="D31" s="134" t="s">
        <v>3785</v>
      </c>
      <c r="G31" s="267">
        <v>2750</v>
      </c>
    </row>
    <row r="32" spans="1:7">
      <c r="B32" s="231">
        <v>42567</v>
      </c>
      <c r="C32" s="265">
        <f t="shared" si="0"/>
        <v>36.479999999999997</v>
      </c>
      <c r="D32" s="134"/>
      <c r="G32" s="267">
        <v>750</v>
      </c>
    </row>
    <row r="33" spans="2:7">
      <c r="B33" s="231">
        <v>42569</v>
      </c>
      <c r="C33" s="265">
        <f t="shared" si="0"/>
        <v>27.5</v>
      </c>
      <c r="D33" s="134" t="s">
        <v>3786</v>
      </c>
      <c r="G33" s="267">
        <v>2750</v>
      </c>
    </row>
    <row r="34" spans="2:7">
      <c r="B34" s="231">
        <v>42570</v>
      </c>
      <c r="C34" s="265">
        <f t="shared" si="0"/>
        <v>7.5</v>
      </c>
      <c r="D34" s="134" t="s">
        <v>3785</v>
      </c>
      <c r="G34" s="267">
        <v>450</v>
      </c>
    </row>
    <row r="35" spans="2:7">
      <c r="B35" s="231">
        <v>42571</v>
      </c>
      <c r="C35" s="265">
        <f t="shared" si="0"/>
        <v>27.5</v>
      </c>
      <c r="D35" s="134" t="s">
        <v>3787</v>
      </c>
      <c r="G35" s="267">
        <v>2250</v>
      </c>
    </row>
    <row r="36" spans="2:7">
      <c r="B36" s="231">
        <v>42571</v>
      </c>
      <c r="C36" s="265">
        <f t="shared" si="0"/>
        <v>4.5</v>
      </c>
      <c r="D36" s="134" t="s">
        <v>3788</v>
      </c>
      <c r="G36" s="267">
        <v>2750</v>
      </c>
    </row>
    <row r="37" spans="2:7">
      <c r="B37" s="231">
        <v>42572</v>
      </c>
      <c r="C37" s="265">
        <f t="shared" si="0"/>
        <v>22.5</v>
      </c>
      <c r="D37" s="134" t="s">
        <v>3789</v>
      </c>
      <c r="G37" s="267">
        <v>6500</v>
      </c>
    </row>
    <row r="38" spans="2:7">
      <c r="B38" s="231">
        <v>42575</v>
      </c>
      <c r="C38" s="265">
        <f t="shared" si="0"/>
        <v>27.5</v>
      </c>
      <c r="D38" s="134" t="s">
        <v>3790</v>
      </c>
      <c r="G38" s="267">
        <v>2600</v>
      </c>
    </row>
    <row r="39" spans="2:7">
      <c r="B39" s="231">
        <v>42576</v>
      </c>
      <c r="C39" s="265">
        <f t="shared" si="0"/>
        <v>65</v>
      </c>
      <c r="D39" s="134" t="s">
        <v>3791</v>
      </c>
      <c r="G39" s="267">
        <v>2250</v>
      </c>
    </row>
    <row r="40" spans="2:7">
      <c r="B40" s="231">
        <v>42576</v>
      </c>
      <c r="C40" s="265">
        <f t="shared" si="0"/>
        <v>26</v>
      </c>
      <c r="D40" s="134" t="s">
        <v>3792</v>
      </c>
      <c r="G40" s="267">
        <v>2750</v>
      </c>
    </row>
    <row r="41" spans="2:7">
      <c r="B41" s="231">
        <v>42576</v>
      </c>
      <c r="C41" s="265">
        <f t="shared" si="0"/>
        <v>22.5</v>
      </c>
      <c r="D41" s="134" t="s">
        <v>3792</v>
      </c>
      <c r="G41" s="267">
        <v>1500</v>
      </c>
    </row>
    <row r="42" spans="2:7">
      <c r="B42" s="231">
        <v>42576</v>
      </c>
      <c r="C42" s="265">
        <f t="shared" si="0"/>
        <v>27.5</v>
      </c>
      <c r="D42" s="134" t="s">
        <v>3793</v>
      </c>
      <c r="G42" s="267">
        <v>1310</v>
      </c>
    </row>
    <row r="43" spans="2:7">
      <c r="B43" s="231">
        <v>42579</v>
      </c>
      <c r="C43" s="265">
        <f t="shared" si="0"/>
        <v>15</v>
      </c>
      <c r="D43" s="134" t="s">
        <v>3794</v>
      </c>
      <c r="G43" s="267">
        <v>13125</v>
      </c>
    </row>
    <row r="44" spans="2:7">
      <c r="B44" s="231">
        <v>42579</v>
      </c>
      <c r="C44" s="265">
        <f t="shared" si="0"/>
        <v>13.1</v>
      </c>
      <c r="D44" s="134"/>
      <c r="G44" s="267">
        <v>50000</v>
      </c>
    </row>
    <row r="45" spans="2:7">
      <c r="B45" s="231">
        <v>42579</v>
      </c>
      <c r="C45" s="265">
        <f t="shared" si="0"/>
        <v>131.25</v>
      </c>
      <c r="D45" s="134"/>
      <c r="G45" s="267">
        <v>2750</v>
      </c>
    </row>
    <row r="46" spans="2:7">
      <c r="B46" s="231">
        <v>42580</v>
      </c>
      <c r="C46" s="265">
        <f t="shared" si="0"/>
        <v>500</v>
      </c>
      <c r="D46" s="134"/>
      <c r="G46" s="267">
        <v>150000</v>
      </c>
    </row>
    <row r="47" spans="2:7">
      <c r="B47" s="231">
        <v>42582</v>
      </c>
      <c r="C47" s="265">
        <f t="shared" si="0"/>
        <v>27.5</v>
      </c>
      <c r="D47" s="134" t="s">
        <v>3795</v>
      </c>
      <c r="G47" s="268"/>
    </row>
    <row r="48" spans="2:7">
      <c r="B48" s="231">
        <v>42582</v>
      </c>
      <c r="C48" s="265">
        <f t="shared" si="0"/>
        <v>1500</v>
      </c>
      <c r="D48" s="134"/>
      <c r="G48" s="269"/>
    </row>
  </sheetData>
  <sheetProtection algorithmName="SHA-512" hashValue="rjbbKhcTEK6tv3TPqOfq1nDJ6gIAbp4CNO5b3DPocmETAbelyEMvIFTaK5134pvBsSjALquBOWE6+Nk2tpacoA==" saltValue="+OTzuJroQ3qJY2Z8JNQvKw==" spinCount="100000" sheet="1" objects="1" scenarios="1"/>
  <mergeCells count="1">
    <mergeCell ref="C1:D1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1:G355"/>
  <sheetViews>
    <sheetView zoomScaleNormal="100" workbookViewId="0">
      <selection activeCell="A2" sqref="A2"/>
    </sheetView>
  </sheetViews>
  <sheetFormatPr defaultColWidth="9.140625" defaultRowHeight="12.75"/>
  <cols>
    <col min="1" max="1" width="9.140625" style="1"/>
    <col min="2" max="2" width="11.85546875" style="64" customWidth="1"/>
    <col min="3" max="3" width="21.7109375" style="68" customWidth="1"/>
    <col min="4" max="4" width="44.140625" style="59" customWidth="1"/>
    <col min="5" max="5" width="42" style="83" customWidth="1"/>
    <col min="6" max="6" width="21.7109375" style="100" customWidth="1"/>
    <col min="7" max="7" width="11" style="1" bestFit="1" customWidth="1"/>
    <col min="8" max="16384" width="9.140625" style="1"/>
  </cols>
  <sheetData>
    <row r="1" spans="2:7" s="23" customFormat="1" ht="36.6" customHeight="1">
      <c r="B1" s="64"/>
      <c r="C1" s="65"/>
      <c r="D1" s="307" t="s">
        <v>38</v>
      </c>
      <c r="E1" s="307"/>
      <c r="F1" s="307"/>
    </row>
    <row r="2" spans="2:7" ht="14.25">
      <c r="B2" s="66" t="s">
        <v>8</v>
      </c>
      <c r="C2" s="67">
        <f>SUM(C5:C354)</f>
        <v>7748946.4800000004</v>
      </c>
      <c r="D2" s="81"/>
      <c r="E2" s="82"/>
      <c r="F2" s="99"/>
    </row>
    <row r="3" spans="2:7" ht="13.5" thickBot="1">
      <c r="D3" s="85"/>
      <c r="G3" s="18"/>
    </row>
    <row r="4" spans="2:7" s="29" customFormat="1" ht="32.25" customHeight="1">
      <c r="B4" s="123" t="s">
        <v>9</v>
      </c>
      <c r="C4" s="69" t="s">
        <v>10</v>
      </c>
      <c r="D4" s="70" t="s">
        <v>4</v>
      </c>
      <c r="E4" s="84" t="s">
        <v>11</v>
      </c>
      <c r="F4" s="70" t="s">
        <v>12</v>
      </c>
    </row>
    <row r="5" spans="2:7">
      <c r="B5" s="208">
        <v>42552</v>
      </c>
      <c r="C5" s="185">
        <v>100</v>
      </c>
      <c r="D5" s="159" t="s">
        <v>25</v>
      </c>
      <c r="E5" s="181" t="s">
        <v>2608</v>
      </c>
      <c r="F5" s="209" t="s">
        <v>115</v>
      </c>
      <c r="G5" s="157"/>
    </row>
    <row r="6" spans="2:7">
      <c r="B6" s="208">
        <v>42552</v>
      </c>
      <c r="C6" s="185">
        <v>100</v>
      </c>
      <c r="D6" s="159" t="s">
        <v>25</v>
      </c>
      <c r="E6" s="181" t="s">
        <v>123</v>
      </c>
      <c r="F6" s="160" t="s">
        <v>309</v>
      </c>
      <c r="G6" s="157"/>
    </row>
    <row r="7" spans="2:7">
      <c r="B7" s="208">
        <v>42552</v>
      </c>
      <c r="C7" s="185">
        <v>100</v>
      </c>
      <c r="D7" s="159" t="s">
        <v>25</v>
      </c>
      <c r="E7" s="181" t="s">
        <v>124</v>
      </c>
      <c r="F7" s="160" t="s">
        <v>309</v>
      </c>
      <c r="G7" s="157"/>
    </row>
    <row r="8" spans="2:7">
      <c r="B8" s="208">
        <v>42552</v>
      </c>
      <c r="C8" s="185">
        <v>200</v>
      </c>
      <c r="D8" s="159" t="s">
        <v>25</v>
      </c>
      <c r="E8" s="181" t="s">
        <v>2609</v>
      </c>
      <c r="F8" s="160" t="s">
        <v>309</v>
      </c>
      <c r="G8" s="157"/>
    </row>
    <row r="9" spans="2:7">
      <c r="B9" s="208">
        <v>42552</v>
      </c>
      <c r="C9" s="185">
        <v>200</v>
      </c>
      <c r="D9" s="159" t="s">
        <v>25</v>
      </c>
      <c r="E9" s="181" t="s">
        <v>125</v>
      </c>
      <c r="F9" s="160" t="s">
        <v>309</v>
      </c>
      <c r="G9" s="157"/>
    </row>
    <row r="10" spans="2:7">
      <c r="B10" s="208">
        <v>42552</v>
      </c>
      <c r="C10" s="185">
        <v>300</v>
      </c>
      <c r="D10" s="159" t="s">
        <v>25</v>
      </c>
      <c r="E10" s="181" t="s">
        <v>126</v>
      </c>
      <c r="F10" s="160" t="s">
        <v>309</v>
      </c>
      <c r="G10" s="157"/>
    </row>
    <row r="11" spans="2:7">
      <c r="B11" s="208">
        <v>42552</v>
      </c>
      <c r="C11" s="185">
        <v>321.81</v>
      </c>
      <c r="D11" s="159" t="s">
        <v>25</v>
      </c>
      <c r="E11" s="181" t="s">
        <v>127</v>
      </c>
      <c r="F11" s="160" t="s">
        <v>309</v>
      </c>
      <c r="G11" s="157"/>
    </row>
    <row r="12" spans="2:7" ht="12.75" customHeight="1">
      <c r="B12" s="208">
        <v>42552</v>
      </c>
      <c r="C12" s="185">
        <v>500</v>
      </c>
      <c r="D12" s="159" t="s">
        <v>25</v>
      </c>
      <c r="E12" s="181" t="s">
        <v>128</v>
      </c>
      <c r="F12" s="160" t="s">
        <v>309</v>
      </c>
      <c r="G12" s="157"/>
    </row>
    <row r="13" spans="2:7">
      <c r="B13" s="208">
        <v>42552</v>
      </c>
      <c r="C13" s="185">
        <v>1000</v>
      </c>
      <c r="D13" s="159" t="s">
        <v>25</v>
      </c>
      <c r="E13" s="181" t="s">
        <v>129</v>
      </c>
      <c r="F13" s="160" t="s">
        <v>309</v>
      </c>
      <c r="G13" s="157"/>
    </row>
    <row r="14" spans="2:7">
      <c r="B14" s="208">
        <v>42552</v>
      </c>
      <c r="C14" s="185">
        <v>1000</v>
      </c>
      <c r="D14" s="159" t="s">
        <v>25</v>
      </c>
      <c r="E14" s="181" t="s">
        <v>130</v>
      </c>
      <c r="F14" s="160" t="s">
        <v>309</v>
      </c>
      <c r="G14" s="157"/>
    </row>
    <row r="15" spans="2:7">
      <c r="B15" s="208">
        <v>42552</v>
      </c>
      <c r="C15" s="185">
        <v>1000</v>
      </c>
      <c r="D15" s="159" t="s">
        <v>25</v>
      </c>
      <c r="E15" s="181" t="s">
        <v>131</v>
      </c>
      <c r="F15" s="160" t="s">
        <v>309</v>
      </c>
      <c r="G15" s="157"/>
    </row>
    <row r="16" spans="2:7">
      <c r="B16" s="208">
        <v>42552</v>
      </c>
      <c r="C16" s="185">
        <v>1000</v>
      </c>
      <c r="D16" s="159" t="s">
        <v>25</v>
      </c>
      <c r="E16" s="181" t="s">
        <v>132</v>
      </c>
      <c r="F16" s="209" t="s">
        <v>115</v>
      </c>
      <c r="G16" s="157"/>
    </row>
    <row r="17" spans="2:7">
      <c r="B17" s="208">
        <v>42552</v>
      </c>
      <c r="C17" s="185">
        <v>1000</v>
      </c>
      <c r="D17" s="159" t="s">
        <v>25</v>
      </c>
      <c r="E17" s="181" t="s">
        <v>133</v>
      </c>
      <c r="F17" s="160" t="s">
        <v>309</v>
      </c>
      <c r="G17" s="157"/>
    </row>
    <row r="18" spans="2:7">
      <c r="B18" s="208">
        <v>42552</v>
      </c>
      <c r="C18" s="185">
        <v>1500</v>
      </c>
      <c r="D18" s="159" t="s">
        <v>25</v>
      </c>
      <c r="E18" s="181" t="s">
        <v>70</v>
      </c>
      <c r="F18" s="160" t="s">
        <v>309</v>
      </c>
      <c r="G18" s="157"/>
    </row>
    <row r="19" spans="2:7">
      <c r="B19" s="208">
        <v>42552</v>
      </c>
      <c r="C19" s="185">
        <v>2000</v>
      </c>
      <c r="D19" s="159" t="s">
        <v>25</v>
      </c>
      <c r="E19" s="181" t="s">
        <v>134</v>
      </c>
      <c r="F19" s="160" t="s">
        <v>309</v>
      </c>
      <c r="G19" s="157"/>
    </row>
    <row r="20" spans="2:7">
      <c r="B20" s="208">
        <v>42552</v>
      </c>
      <c r="C20" s="185">
        <v>2000</v>
      </c>
      <c r="D20" s="159" t="s">
        <v>25</v>
      </c>
      <c r="E20" s="181" t="s">
        <v>135</v>
      </c>
      <c r="F20" s="160" t="s">
        <v>309</v>
      </c>
      <c r="G20" s="157"/>
    </row>
    <row r="21" spans="2:7">
      <c r="B21" s="208">
        <v>42552</v>
      </c>
      <c r="C21" s="185">
        <v>2891.1</v>
      </c>
      <c r="D21" s="159" t="s">
        <v>25</v>
      </c>
      <c r="E21" s="181" t="s">
        <v>2610</v>
      </c>
      <c r="F21" s="160" t="s">
        <v>309</v>
      </c>
      <c r="G21" s="157"/>
    </row>
    <row r="22" spans="2:7">
      <c r="B22" s="208">
        <v>42552</v>
      </c>
      <c r="C22" s="185">
        <v>3000</v>
      </c>
      <c r="D22" s="159" t="s">
        <v>25</v>
      </c>
      <c r="E22" s="181" t="s">
        <v>136</v>
      </c>
      <c r="F22" s="160" t="s">
        <v>309</v>
      </c>
      <c r="G22" s="157"/>
    </row>
    <row r="23" spans="2:7">
      <c r="B23" s="208">
        <v>42552</v>
      </c>
      <c r="C23" s="185">
        <v>3000</v>
      </c>
      <c r="D23" s="159" t="s">
        <v>25</v>
      </c>
      <c r="E23" s="181" t="s">
        <v>137</v>
      </c>
      <c r="F23" s="160" t="s">
        <v>309</v>
      </c>
      <c r="G23" s="157"/>
    </row>
    <row r="24" spans="2:7">
      <c r="B24" s="208">
        <v>42552</v>
      </c>
      <c r="C24" s="185">
        <v>3000</v>
      </c>
      <c r="D24" s="159" t="s">
        <v>25</v>
      </c>
      <c r="E24" s="181" t="s">
        <v>138</v>
      </c>
      <c r="F24" s="209" t="s">
        <v>115</v>
      </c>
      <c r="G24" s="157"/>
    </row>
    <row r="25" spans="2:7">
      <c r="B25" s="208">
        <v>42552</v>
      </c>
      <c r="C25" s="185">
        <v>4800</v>
      </c>
      <c r="D25" s="159" t="s">
        <v>25</v>
      </c>
      <c r="E25" s="181" t="s">
        <v>71</v>
      </c>
      <c r="F25" s="160" t="s">
        <v>309</v>
      </c>
      <c r="G25" s="157"/>
    </row>
    <row r="26" spans="2:7">
      <c r="B26" s="208">
        <v>42552</v>
      </c>
      <c r="C26" s="185">
        <v>5000</v>
      </c>
      <c r="D26" s="159" t="s">
        <v>25</v>
      </c>
      <c r="E26" s="181" t="s">
        <v>72</v>
      </c>
      <c r="F26" s="160" t="s">
        <v>309</v>
      </c>
      <c r="G26" s="157"/>
    </row>
    <row r="27" spans="2:7">
      <c r="B27" s="208">
        <v>42552</v>
      </c>
      <c r="C27" s="185">
        <v>11780.68</v>
      </c>
      <c r="D27" s="159" t="s">
        <v>25</v>
      </c>
      <c r="E27" s="181" t="s">
        <v>73</v>
      </c>
      <c r="F27" s="160" t="s">
        <v>309</v>
      </c>
      <c r="G27" s="157"/>
    </row>
    <row r="28" spans="2:7">
      <c r="B28" s="208">
        <v>42552</v>
      </c>
      <c r="C28" s="185">
        <v>30000</v>
      </c>
      <c r="D28" s="159" t="s">
        <v>25</v>
      </c>
      <c r="E28" s="181" t="s">
        <v>74</v>
      </c>
      <c r="F28" s="160" t="s">
        <v>309</v>
      </c>
      <c r="G28" s="157"/>
    </row>
    <row r="29" spans="2:7">
      <c r="B29" s="208">
        <v>42555</v>
      </c>
      <c r="C29" s="185">
        <v>50</v>
      </c>
      <c r="D29" s="159" t="s">
        <v>25</v>
      </c>
      <c r="E29" s="181" t="s">
        <v>139</v>
      </c>
      <c r="F29" s="209" t="s">
        <v>115</v>
      </c>
      <c r="G29" s="157"/>
    </row>
    <row r="30" spans="2:7">
      <c r="B30" s="208">
        <v>42555</v>
      </c>
      <c r="C30" s="185">
        <v>200</v>
      </c>
      <c r="D30" s="159" t="s">
        <v>25</v>
      </c>
      <c r="E30" s="181" t="s">
        <v>140</v>
      </c>
      <c r="F30" s="160" t="s">
        <v>309</v>
      </c>
      <c r="G30" s="157"/>
    </row>
    <row r="31" spans="2:7">
      <c r="B31" s="208">
        <v>42555</v>
      </c>
      <c r="C31" s="185">
        <v>200</v>
      </c>
      <c r="D31" s="159" t="s">
        <v>25</v>
      </c>
      <c r="E31" s="181" t="s">
        <v>141</v>
      </c>
      <c r="F31" s="160" t="s">
        <v>309</v>
      </c>
      <c r="G31" s="157"/>
    </row>
    <row r="32" spans="2:7">
      <c r="B32" s="208">
        <v>42555</v>
      </c>
      <c r="C32" s="185">
        <v>200</v>
      </c>
      <c r="D32" s="159" t="s">
        <v>25</v>
      </c>
      <c r="E32" s="181" t="s">
        <v>142</v>
      </c>
      <c r="F32" s="160" t="s">
        <v>309</v>
      </c>
      <c r="G32" s="157"/>
    </row>
    <row r="33" spans="2:7">
      <c r="B33" s="208">
        <v>42555</v>
      </c>
      <c r="C33" s="185">
        <v>250</v>
      </c>
      <c r="D33" s="159" t="s">
        <v>25</v>
      </c>
      <c r="E33" s="181" t="s">
        <v>143</v>
      </c>
      <c r="F33" s="160" t="s">
        <v>309</v>
      </c>
      <c r="G33" s="157"/>
    </row>
    <row r="34" spans="2:7">
      <c r="B34" s="208">
        <v>42555</v>
      </c>
      <c r="C34" s="185">
        <v>250</v>
      </c>
      <c r="D34" s="159" t="s">
        <v>25</v>
      </c>
      <c r="E34" s="181" t="s">
        <v>144</v>
      </c>
      <c r="F34" s="160" t="s">
        <v>309</v>
      </c>
      <c r="G34" s="157"/>
    </row>
    <row r="35" spans="2:7" ht="13.35" customHeight="1">
      <c r="B35" s="208">
        <v>42555</v>
      </c>
      <c r="C35" s="185">
        <v>300</v>
      </c>
      <c r="D35" s="159" t="s">
        <v>25</v>
      </c>
      <c r="E35" s="181" t="s">
        <v>145</v>
      </c>
      <c r="F35" s="160" t="s">
        <v>309</v>
      </c>
      <c r="G35" s="157"/>
    </row>
    <row r="36" spans="2:7">
      <c r="B36" s="208">
        <v>42555</v>
      </c>
      <c r="C36" s="185">
        <v>500</v>
      </c>
      <c r="D36" s="159" t="s">
        <v>25</v>
      </c>
      <c r="E36" s="181" t="s">
        <v>75</v>
      </c>
      <c r="F36" s="160" t="s">
        <v>309</v>
      </c>
      <c r="G36" s="157"/>
    </row>
    <row r="37" spans="2:7">
      <c r="B37" s="208">
        <v>42555</v>
      </c>
      <c r="C37" s="185">
        <v>500</v>
      </c>
      <c r="D37" s="159" t="s">
        <v>25</v>
      </c>
      <c r="E37" s="181" t="s">
        <v>146</v>
      </c>
      <c r="F37" s="160" t="s">
        <v>309</v>
      </c>
      <c r="G37" s="157"/>
    </row>
    <row r="38" spans="2:7">
      <c r="B38" s="208">
        <v>42555</v>
      </c>
      <c r="C38" s="185">
        <v>500</v>
      </c>
      <c r="D38" s="159" t="s">
        <v>25</v>
      </c>
      <c r="E38" s="181" t="s">
        <v>147</v>
      </c>
      <c r="F38" s="160" t="s">
        <v>309</v>
      </c>
      <c r="G38" s="157"/>
    </row>
    <row r="39" spans="2:7" s="48" customFormat="1">
      <c r="B39" s="208">
        <v>42555</v>
      </c>
      <c r="C39" s="185">
        <v>500</v>
      </c>
      <c r="D39" s="159" t="s">
        <v>25</v>
      </c>
      <c r="E39" s="181" t="s">
        <v>148</v>
      </c>
      <c r="F39" s="160" t="s">
        <v>309</v>
      </c>
      <c r="G39" s="157"/>
    </row>
    <row r="40" spans="2:7" s="48" customFormat="1">
      <c r="B40" s="208">
        <v>42555</v>
      </c>
      <c r="C40" s="185">
        <v>500</v>
      </c>
      <c r="D40" s="159" t="s">
        <v>25</v>
      </c>
      <c r="E40" s="181" t="s">
        <v>149</v>
      </c>
      <c r="F40" s="160" t="s">
        <v>309</v>
      </c>
      <c r="G40" s="157"/>
    </row>
    <row r="41" spans="2:7">
      <c r="B41" s="208">
        <v>42555</v>
      </c>
      <c r="C41" s="185">
        <v>1000</v>
      </c>
      <c r="D41" s="159" t="s">
        <v>25</v>
      </c>
      <c r="E41" s="181" t="s">
        <v>150</v>
      </c>
      <c r="F41" s="160" t="s">
        <v>309</v>
      </c>
      <c r="G41" s="157"/>
    </row>
    <row r="42" spans="2:7">
      <c r="B42" s="208">
        <v>42555</v>
      </c>
      <c r="C42" s="185">
        <v>1000</v>
      </c>
      <c r="D42" s="159" t="s">
        <v>25</v>
      </c>
      <c r="E42" s="181" t="s">
        <v>151</v>
      </c>
      <c r="F42" s="160" t="s">
        <v>309</v>
      </c>
      <c r="G42" s="157"/>
    </row>
    <row r="43" spans="2:7">
      <c r="B43" s="208">
        <v>42555</v>
      </c>
      <c r="C43" s="185">
        <v>1000</v>
      </c>
      <c r="D43" s="159" t="s">
        <v>25</v>
      </c>
      <c r="E43" s="181" t="s">
        <v>152</v>
      </c>
      <c r="F43" s="160" t="s">
        <v>309</v>
      </c>
      <c r="G43" s="157"/>
    </row>
    <row r="44" spans="2:7">
      <c r="B44" s="208">
        <v>42555</v>
      </c>
      <c r="C44" s="185">
        <v>1000</v>
      </c>
      <c r="D44" s="159" t="s">
        <v>25</v>
      </c>
      <c r="E44" s="181" t="s">
        <v>153</v>
      </c>
      <c r="F44" s="160" t="s">
        <v>309</v>
      </c>
      <c r="G44" s="157"/>
    </row>
    <row r="45" spans="2:7" ht="13.35" customHeight="1">
      <c r="B45" s="208">
        <v>42555</v>
      </c>
      <c r="C45" s="185">
        <v>1000</v>
      </c>
      <c r="D45" s="159" t="s">
        <v>25</v>
      </c>
      <c r="E45" s="181" t="s">
        <v>154</v>
      </c>
      <c r="F45" s="160" t="s">
        <v>309</v>
      </c>
      <c r="G45" s="157"/>
    </row>
    <row r="46" spans="2:7" ht="13.35" customHeight="1">
      <c r="B46" s="208">
        <v>42555</v>
      </c>
      <c r="C46" s="185">
        <v>2000</v>
      </c>
      <c r="D46" s="159" t="s">
        <v>25</v>
      </c>
      <c r="E46" s="181" t="s">
        <v>2611</v>
      </c>
      <c r="F46" s="160" t="s">
        <v>309</v>
      </c>
      <c r="G46" s="157"/>
    </row>
    <row r="47" spans="2:7">
      <c r="B47" s="208">
        <v>42555</v>
      </c>
      <c r="C47" s="185">
        <v>2000</v>
      </c>
      <c r="D47" s="159" t="s">
        <v>25</v>
      </c>
      <c r="E47" s="181" t="s">
        <v>155</v>
      </c>
      <c r="F47" s="160" t="s">
        <v>309</v>
      </c>
      <c r="G47" s="157"/>
    </row>
    <row r="48" spans="2:7">
      <c r="B48" s="208">
        <v>42555</v>
      </c>
      <c r="C48" s="185">
        <v>2000</v>
      </c>
      <c r="D48" s="159" t="s">
        <v>25</v>
      </c>
      <c r="E48" s="181" t="s">
        <v>156</v>
      </c>
      <c r="F48" s="160" t="s">
        <v>309</v>
      </c>
      <c r="G48" s="157"/>
    </row>
    <row r="49" spans="2:7">
      <c r="B49" s="208">
        <v>42555</v>
      </c>
      <c r="C49" s="185">
        <v>2500</v>
      </c>
      <c r="D49" s="159" t="s">
        <v>2649</v>
      </c>
      <c r="E49" s="181" t="s">
        <v>157</v>
      </c>
      <c r="F49" s="160" t="s">
        <v>309</v>
      </c>
      <c r="G49" s="158"/>
    </row>
    <row r="50" spans="2:7">
      <c r="B50" s="208">
        <v>42555</v>
      </c>
      <c r="C50" s="185">
        <v>2500</v>
      </c>
      <c r="D50" s="159" t="s">
        <v>116</v>
      </c>
      <c r="E50" s="181" t="s">
        <v>157</v>
      </c>
      <c r="F50" s="160" t="s">
        <v>309</v>
      </c>
      <c r="G50" s="158"/>
    </row>
    <row r="51" spans="2:7">
      <c r="B51" s="208">
        <v>42555</v>
      </c>
      <c r="C51" s="185">
        <v>2725.61</v>
      </c>
      <c r="D51" s="159" t="s">
        <v>25</v>
      </c>
      <c r="E51" s="181" t="s">
        <v>76</v>
      </c>
      <c r="F51" s="160" t="s">
        <v>309</v>
      </c>
      <c r="G51" s="157"/>
    </row>
    <row r="52" spans="2:7">
      <c r="B52" s="208">
        <v>42555</v>
      </c>
      <c r="C52" s="185">
        <v>5000</v>
      </c>
      <c r="D52" s="159" t="s">
        <v>25</v>
      </c>
      <c r="E52" s="181" t="s">
        <v>158</v>
      </c>
      <c r="F52" s="160" t="s">
        <v>309</v>
      </c>
      <c r="G52" s="157"/>
    </row>
    <row r="53" spans="2:7">
      <c r="B53" s="208">
        <v>42555</v>
      </c>
      <c r="C53" s="185">
        <v>5138.88</v>
      </c>
      <c r="D53" s="159" t="s">
        <v>25</v>
      </c>
      <c r="E53" s="181" t="s">
        <v>77</v>
      </c>
      <c r="F53" s="160" t="s">
        <v>309</v>
      </c>
      <c r="G53" s="157"/>
    </row>
    <row r="54" spans="2:7">
      <c r="B54" s="208">
        <v>42555</v>
      </c>
      <c r="C54" s="185">
        <v>5370.2</v>
      </c>
      <c r="D54" s="159" t="s">
        <v>25</v>
      </c>
      <c r="E54" s="181" t="s">
        <v>77</v>
      </c>
      <c r="F54" s="160" t="s">
        <v>309</v>
      </c>
      <c r="G54" s="157"/>
    </row>
    <row r="55" spans="2:7">
      <c r="B55" s="208">
        <v>42555</v>
      </c>
      <c r="C55" s="185">
        <v>10000</v>
      </c>
      <c r="D55" s="159" t="s">
        <v>25</v>
      </c>
      <c r="E55" s="181" t="s">
        <v>159</v>
      </c>
      <c r="F55" s="160" t="s">
        <v>309</v>
      </c>
      <c r="G55" s="157"/>
    </row>
    <row r="56" spans="2:7">
      <c r="B56" s="208">
        <v>42555</v>
      </c>
      <c r="C56" s="185">
        <v>12427.77</v>
      </c>
      <c r="D56" s="159" t="s">
        <v>25</v>
      </c>
      <c r="E56" s="181" t="s">
        <v>77</v>
      </c>
      <c r="F56" s="160" t="s">
        <v>309</v>
      </c>
      <c r="G56" s="157"/>
    </row>
    <row r="57" spans="2:7">
      <c r="B57" s="208">
        <v>42555</v>
      </c>
      <c r="C57" s="185">
        <v>73733.39</v>
      </c>
      <c r="D57" s="159" t="s">
        <v>25</v>
      </c>
      <c r="E57" s="181" t="s">
        <v>77</v>
      </c>
      <c r="F57" s="160" t="s">
        <v>309</v>
      </c>
      <c r="G57" s="157"/>
    </row>
    <row r="58" spans="2:7">
      <c r="B58" s="208">
        <v>42555</v>
      </c>
      <c r="C58" s="185">
        <v>196381.52</v>
      </c>
      <c r="D58" s="159" t="s">
        <v>25</v>
      </c>
      <c r="E58" s="181" t="s">
        <v>2612</v>
      </c>
      <c r="F58" s="160" t="s">
        <v>309</v>
      </c>
      <c r="G58" s="157"/>
    </row>
    <row r="59" spans="2:7">
      <c r="B59" s="208">
        <v>42555</v>
      </c>
      <c r="C59" s="185">
        <v>200947.29</v>
      </c>
      <c r="D59" s="159" t="s">
        <v>25</v>
      </c>
      <c r="E59" s="181" t="s">
        <v>78</v>
      </c>
      <c r="F59" s="160" t="s">
        <v>309</v>
      </c>
      <c r="G59" s="157"/>
    </row>
    <row r="60" spans="2:7">
      <c r="B60" s="208">
        <v>42556</v>
      </c>
      <c r="C60" s="185">
        <v>100</v>
      </c>
      <c r="D60" s="159" t="s">
        <v>25</v>
      </c>
      <c r="E60" s="181" t="s">
        <v>79</v>
      </c>
      <c r="F60" s="160" t="s">
        <v>309</v>
      </c>
      <c r="G60" s="157"/>
    </row>
    <row r="61" spans="2:7">
      <c r="B61" s="208">
        <v>42556</v>
      </c>
      <c r="C61" s="185">
        <v>300</v>
      </c>
      <c r="D61" s="159" t="s">
        <v>25</v>
      </c>
      <c r="E61" s="181" t="s">
        <v>160</v>
      </c>
      <c r="F61" s="160" t="s">
        <v>309</v>
      </c>
      <c r="G61" s="157"/>
    </row>
    <row r="62" spans="2:7" ht="13.35" customHeight="1">
      <c r="B62" s="208">
        <v>42556</v>
      </c>
      <c r="C62" s="185">
        <v>920</v>
      </c>
      <c r="D62" s="159" t="s">
        <v>25</v>
      </c>
      <c r="E62" s="181" t="s">
        <v>130</v>
      </c>
      <c r="F62" s="160" t="s">
        <v>309</v>
      </c>
      <c r="G62" s="157"/>
    </row>
    <row r="63" spans="2:7" ht="13.35" customHeight="1">
      <c r="B63" s="208">
        <v>42556</v>
      </c>
      <c r="C63" s="185">
        <v>1000</v>
      </c>
      <c r="D63" s="159" t="s">
        <v>25</v>
      </c>
      <c r="E63" s="181" t="s">
        <v>130</v>
      </c>
      <c r="F63" s="160" t="s">
        <v>309</v>
      </c>
      <c r="G63" s="157"/>
    </row>
    <row r="64" spans="2:7">
      <c r="B64" s="208">
        <v>42556</v>
      </c>
      <c r="C64" s="185">
        <v>1000</v>
      </c>
      <c r="D64" s="159" t="s">
        <v>25</v>
      </c>
      <c r="E64" s="181" t="s">
        <v>161</v>
      </c>
      <c r="F64" s="160" t="s">
        <v>309</v>
      </c>
      <c r="G64" s="157"/>
    </row>
    <row r="65" spans="2:7" ht="13.35" customHeight="1">
      <c r="B65" s="208">
        <v>42556</v>
      </c>
      <c r="C65" s="185">
        <v>1000</v>
      </c>
      <c r="D65" s="159" t="s">
        <v>25</v>
      </c>
      <c r="E65" s="181" t="s">
        <v>162</v>
      </c>
      <c r="F65" s="160" t="s">
        <v>309</v>
      </c>
      <c r="G65" s="157"/>
    </row>
    <row r="66" spans="2:7">
      <c r="B66" s="208">
        <v>42556</v>
      </c>
      <c r="C66" s="185">
        <v>1500</v>
      </c>
      <c r="D66" s="159" t="s">
        <v>25</v>
      </c>
      <c r="E66" s="181" t="s">
        <v>163</v>
      </c>
      <c r="F66" s="160" t="s">
        <v>309</v>
      </c>
      <c r="G66" s="157"/>
    </row>
    <row r="67" spans="2:7" s="55" customFormat="1">
      <c r="B67" s="208">
        <v>42556</v>
      </c>
      <c r="C67" s="185">
        <v>2500</v>
      </c>
      <c r="D67" s="159" t="s">
        <v>25</v>
      </c>
      <c r="E67" s="181" t="s">
        <v>164</v>
      </c>
      <c r="F67" s="160" t="s">
        <v>309</v>
      </c>
      <c r="G67" s="157"/>
    </row>
    <row r="68" spans="2:7">
      <c r="B68" s="208">
        <v>42556</v>
      </c>
      <c r="C68" s="185">
        <v>3316.53</v>
      </c>
      <c r="D68" s="159" t="s">
        <v>25</v>
      </c>
      <c r="E68" s="181" t="s">
        <v>165</v>
      </c>
      <c r="F68" s="160" t="s">
        <v>309</v>
      </c>
      <c r="G68" s="157"/>
    </row>
    <row r="69" spans="2:7" ht="13.35" customHeight="1">
      <c r="B69" s="208">
        <v>42556</v>
      </c>
      <c r="C69" s="185">
        <v>3924.28</v>
      </c>
      <c r="D69" s="159" t="s">
        <v>25</v>
      </c>
      <c r="E69" s="181" t="s">
        <v>77</v>
      </c>
      <c r="F69" s="160" t="s">
        <v>309</v>
      </c>
      <c r="G69" s="157"/>
    </row>
    <row r="70" spans="2:7" ht="13.35" customHeight="1">
      <c r="B70" s="208">
        <v>42556</v>
      </c>
      <c r="C70" s="185">
        <v>5000</v>
      </c>
      <c r="D70" s="159" t="s">
        <v>25</v>
      </c>
      <c r="E70" s="181" t="s">
        <v>166</v>
      </c>
      <c r="F70" s="160" t="s">
        <v>309</v>
      </c>
      <c r="G70" s="157"/>
    </row>
    <row r="71" spans="2:7">
      <c r="B71" s="208">
        <v>42556</v>
      </c>
      <c r="C71" s="185">
        <v>6000</v>
      </c>
      <c r="D71" s="159" t="s">
        <v>25</v>
      </c>
      <c r="E71" s="181" t="s">
        <v>167</v>
      </c>
      <c r="F71" s="160" t="s">
        <v>309</v>
      </c>
      <c r="G71" s="157"/>
    </row>
    <row r="72" spans="2:7">
      <c r="B72" s="208">
        <v>42556</v>
      </c>
      <c r="C72" s="185">
        <v>8120</v>
      </c>
      <c r="D72" s="159" t="s">
        <v>25</v>
      </c>
      <c r="E72" s="210" t="s">
        <v>130</v>
      </c>
      <c r="F72" s="160" t="s">
        <v>309</v>
      </c>
      <c r="G72" s="157"/>
    </row>
    <row r="73" spans="2:7">
      <c r="B73" s="208">
        <v>42556</v>
      </c>
      <c r="C73" s="185">
        <v>15000</v>
      </c>
      <c r="D73" s="159" t="s">
        <v>25</v>
      </c>
      <c r="E73" s="181" t="s">
        <v>168</v>
      </c>
      <c r="F73" s="160" t="s">
        <v>309</v>
      </c>
      <c r="G73" s="157"/>
    </row>
    <row r="74" spans="2:7">
      <c r="B74" s="208">
        <v>42556</v>
      </c>
      <c r="C74" s="185">
        <v>15196.66</v>
      </c>
      <c r="D74" s="159" t="s">
        <v>25</v>
      </c>
      <c r="E74" s="181" t="s">
        <v>77</v>
      </c>
      <c r="F74" s="160" t="s">
        <v>309</v>
      </c>
      <c r="G74" s="157"/>
    </row>
    <row r="75" spans="2:7">
      <c r="B75" s="208">
        <v>42556</v>
      </c>
      <c r="C75" s="185">
        <v>21500</v>
      </c>
      <c r="D75" s="159" t="s">
        <v>25</v>
      </c>
      <c r="E75" s="210" t="s">
        <v>130</v>
      </c>
      <c r="F75" s="160" t="s">
        <v>309</v>
      </c>
      <c r="G75" s="157"/>
    </row>
    <row r="76" spans="2:7">
      <c r="B76" s="208">
        <v>42556</v>
      </c>
      <c r="C76" s="185">
        <v>43972.1</v>
      </c>
      <c r="D76" s="159" t="s">
        <v>25</v>
      </c>
      <c r="E76" s="181" t="s">
        <v>80</v>
      </c>
      <c r="F76" s="160" t="s">
        <v>309</v>
      </c>
      <c r="G76" s="157"/>
    </row>
    <row r="77" spans="2:7">
      <c r="B77" s="208">
        <v>42556</v>
      </c>
      <c r="C77" s="185">
        <v>46400</v>
      </c>
      <c r="D77" s="159" t="s">
        <v>25</v>
      </c>
      <c r="E77" s="181" t="s">
        <v>81</v>
      </c>
      <c r="F77" s="160" t="s">
        <v>309</v>
      </c>
      <c r="G77" s="157"/>
    </row>
    <row r="78" spans="2:7">
      <c r="B78" s="208">
        <v>42556</v>
      </c>
      <c r="C78" s="185">
        <v>615907.82999999996</v>
      </c>
      <c r="D78" s="159" t="s">
        <v>25</v>
      </c>
      <c r="E78" s="181" t="s">
        <v>2607</v>
      </c>
      <c r="F78" s="160" t="s">
        <v>309</v>
      </c>
      <c r="G78" s="157"/>
    </row>
    <row r="79" spans="2:7">
      <c r="B79" s="208">
        <v>42557</v>
      </c>
      <c r="C79" s="185">
        <v>0.56000000000000005</v>
      </c>
      <c r="D79" s="159" t="s">
        <v>25</v>
      </c>
      <c r="E79" s="181" t="s">
        <v>82</v>
      </c>
      <c r="F79" s="160" t="s">
        <v>309</v>
      </c>
      <c r="G79" s="157"/>
    </row>
    <row r="80" spans="2:7" ht="13.35" customHeight="1">
      <c r="B80" s="208">
        <v>42557</v>
      </c>
      <c r="C80" s="185">
        <v>300</v>
      </c>
      <c r="D80" s="159" t="s">
        <v>25</v>
      </c>
      <c r="E80" s="181" t="s">
        <v>2613</v>
      </c>
      <c r="F80" s="160" t="s">
        <v>309</v>
      </c>
      <c r="G80" s="157"/>
    </row>
    <row r="81" spans="2:7">
      <c r="B81" s="208">
        <v>42557</v>
      </c>
      <c r="C81" s="185">
        <v>1000</v>
      </c>
      <c r="D81" s="159" t="s">
        <v>25</v>
      </c>
      <c r="E81" s="181" t="s">
        <v>169</v>
      </c>
      <c r="F81" s="160" t="s">
        <v>309</v>
      </c>
      <c r="G81" s="157"/>
    </row>
    <row r="82" spans="2:7">
      <c r="B82" s="208">
        <v>42557</v>
      </c>
      <c r="C82" s="185">
        <v>1000</v>
      </c>
      <c r="D82" s="159" t="s">
        <v>25</v>
      </c>
      <c r="E82" s="181" t="s">
        <v>170</v>
      </c>
      <c r="F82" s="160" t="s">
        <v>309</v>
      </c>
      <c r="G82" s="157"/>
    </row>
    <row r="83" spans="2:7">
      <c r="B83" s="208">
        <v>42557</v>
      </c>
      <c r="C83" s="185">
        <v>1000</v>
      </c>
      <c r="D83" s="159" t="s">
        <v>25</v>
      </c>
      <c r="E83" s="181" t="s">
        <v>154</v>
      </c>
      <c r="F83" s="160" t="s">
        <v>309</v>
      </c>
      <c r="G83" s="157"/>
    </row>
    <row r="84" spans="2:7">
      <c r="B84" s="208">
        <v>42557</v>
      </c>
      <c r="C84" s="185">
        <v>2000</v>
      </c>
      <c r="D84" s="159" t="s">
        <v>25</v>
      </c>
      <c r="E84" s="181" t="s">
        <v>171</v>
      </c>
      <c r="F84" s="209" t="s">
        <v>115</v>
      </c>
      <c r="G84" s="157"/>
    </row>
    <row r="85" spans="2:7">
      <c r="B85" s="208">
        <v>42557</v>
      </c>
      <c r="C85" s="185">
        <v>2000</v>
      </c>
      <c r="D85" s="159" t="s">
        <v>25</v>
      </c>
      <c r="E85" s="181" t="s">
        <v>153</v>
      </c>
      <c r="F85" s="160" t="s">
        <v>309</v>
      </c>
      <c r="G85" s="157"/>
    </row>
    <row r="86" spans="2:7">
      <c r="B86" s="208">
        <v>42557</v>
      </c>
      <c r="C86" s="185">
        <v>2500</v>
      </c>
      <c r="D86" s="159" t="s">
        <v>25</v>
      </c>
      <c r="E86" s="181" t="s">
        <v>172</v>
      </c>
      <c r="F86" s="160" t="s">
        <v>309</v>
      </c>
      <c r="G86" s="157"/>
    </row>
    <row r="87" spans="2:7">
      <c r="B87" s="208">
        <v>42557</v>
      </c>
      <c r="C87" s="185">
        <v>5000</v>
      </c>
      <c r="D87" s="159" t="s">
        <v>25</v>
      </c>
      <c r="E87" s="181" t="s">
        <v>173</v>
      </c>
      <c r="F87" s="160" t="s">
        <v>309</v>
      </c>
      <c r="G87" s="157"/>
    </row>
    <row r="88" spans="2:7">
      <c r="B88" s="208">
        <v>42557</v>
      </c>
      <c r="C88" s="185">
        <v>6000</v>
      </c>
      <c r="D88" s="159" t="s">
        <v>25</v>
      </c>
      <c r="E88" s="181" t="s">
        <v>83</v>
      </c>
      <c r="F88" s="160" t="s">
        <v>309</v>
      </c>
      <c r="G88" s="157"/>
    </row>
    <row r="89" spans="2:7">
      <c r="B89" s="208">
        <v>42557</v>
      </c>
      <c r="C89" s="185">
        <v>6000</v>
      </c>
      <c r="D89" s="159" t="s">
        <v>25</v>
      </c>
      <c r="E89" s="181" t="s">
        <v>174</v>
      </c>
      <c r="F89" s="160" t="s">
        <v>309</v>
      </c>
      <c r="G89" s="157"/>
    </row>
    <row r="90" spans="2:7" ht="13.15" customHeight="1">
      <c r="B90" s="208">
        <v>42557</v>
      </c>
      <c r="C90" s="185">
        <v>19000</v>
      </c>
      <c r="D90" s="159" t="s">
        <v>120</v>
      </c>
      <c r="E90" s="181" t="s">
        <v>175</v>
      </c>
      <c r="F90" s="160" t="s">
        <v>309</v>
      </c>
      <c r="G90" s="158"/>
    </row>
    <row r="91" spans="2:7">
      <c r="B91" s="208">
        <v>42557</v>
      </c>
      <c r="C91" s="185">
        <v>25000</v>
      </c>
      <c r="D91" s="159" t="s">
        <v>25</v>
      </c>
      <c r="E91" s="181" t="s">
        <v>176</v>
      </c>
      <c r="F91" s="160" t="s">
        <v>309</v>
      </c>
      <c r="G91" s="157"/>
    </row>
    <row r="92" spans="2:7">
      <c r="B92" s="208">
        <v>42557</v>
      </c>
      <c r="C92" s="185">
        <v>30000</v>
      </c>
      <c r="D92" s="159" t="s">
        <v>25</v>
      </c>
      <c r="E92" s="181" t="s">
        <v>177</v>
      </c>
      <c r="F92" s="160" t="s">
        <v>309</v>
      </c>
      <c r="G92" s="157"/>
    </row>
    <row r="93" spans="2:7">
      <c r="B93" s="208">
        <v>42557</v>
      </c>
      <c r="C93" s="185">
        <v>50000</v>
      </c>
      <c r="D93" s="159" t="s">
        <v>25</v>
      </c>
      <c r="E93" s="181" t="s">
        <v>84</v>
      </c>
      <c r="F93" s="160" t="s">
        <v>309</v>
      </c>
      <c r="G93" s="157"/>
    </row>
    <row r="94" spans="2:7">
      <c r="B94" s="208">
        <v>42557</v>
      </c>
      <c r="C94" s="185">
        <v>100000</v>
      </c>
      <c r="D94" s="159" t="s">
        <v>25</v>
      </c>
      <c r="E94" s="181" t="s">
        <v>178</v>
      </c>
      <c r="F94" s="160" t="s">
        <v>309</v>
      </c>
      <c r="G94" s="157"/>
    </row>
    <row r="95" spans="2:7">
      <c r="B95" s="208">
        <v>42557</v>
      </c>
      <c r="C95" s="185">
        <v>100000</v>
      </c>
      <c r="D95" s="159" t="s">
        <v>25</v>
      </c>
      <c r="E95" s="181" t="s">
        <v>85</v>
      </c>
      <c r="F95" s="160" t="s">
        <v>309</v>
      </c>
      <c r="G95" s="157"/>
    </row>
    <row r="96" spans="2:7">
      <c r="B96" s="208">
        <v>42558</v>
      </c>
      <c r="C96" s="185">
        <v>3800</v>
      </c>
      <c r="D96" s="159" t="s">
        <v>25</v>
      </c>
      <c r="E96" s="181" t="s">
        <v>76</v>
      </c>
      <c r="F96" s="160" t="s">
        <v>309</v>
      </c>
      <c r="G96" s="157"/>
    </row>
    <row r="97" spans="2:7">
      <c r="B97" s="208">
        <v>42558</v>
      </c>
      <c r="C97" s="185">
        <v>1045090</v>
      </c>
      <c r="D97" s="159" t="s">
        <v>25</v>
      </c>
      <c r="E97" s="181" t="s">
        <v>86</v>
      </c>
      <c r="F97" s="160" t="s">
        <v>309</v>
      </c>
      <c r="G97" s="157"/>
    </row>
    <row r="98" spans="2:7">
      <c r="B98" s="208">
        <v>42558</v>
      </c>
      <c r="C98" s="185">
        <v>100</v>
      </c>
      <c r="D98" s="159" t="s">
        <v>25</v>
      </c>
      <c r="E98" s="181" t="s">
        <v>125</v>
      </c>
      <c r="F98" s="160" t="s">
        <v>309</v>
      </c>
      <c r="G98" s="157"/>
    </row>
    <row r="99" spans="2:7">
      <c r="B99" s="208">
        <v>42558</v>
      </c>
      <c r="C99" s="185">
        <v>200</v>
      </c>
      <c r="D99" s="159" t="s">
        <v>25</v>
      </c>
      <c r="E99" s="181" t="s">
        <v>180</v>
      </c>
      <c r="F99" s="160" t="s">
        <v>309</v>
      </c>
      <c r="G99" s="157"/>
    </row>
    <row r="100" spans="2:7">
      <c r="B100" s="208">
        <v>42558</v>
      </c>
      <c r="C100" s="185">
        <v>500</v>
      </c>
      <c r="D100" s="159" t="s">
        <v>25</v>
      </c>
      <c r="E100" s="181" t="s">
        <v>181</v>
      </c>
      <c r="F100" s="160" t="s">
        <v>309</v>
      </c>
      <c r="G100" s="157"/>
    </row>
    <row r="101" spans="2:7">
      <c r="B101" s="208">
        <v>42558</v>
      </c>
      <c r="C101" s="185">
        <v>500</v>
      </c>
      <c r="D101" s="159" t="s">
        <v>25</v>
      </c>
      <c r="E101" s="181" t="s">
        <v>182</v>
      </c>
      <c r="F101" s="160" t="s">
        <v>309</v>
      </c>
      <c r="G101" s="157"/>
    </row>
    <row r="102" spans="2:7">
      <c r="B102" s="208">
        <v>42558</v>
      </c>
      <c r="C102" s="185">
        <v>500</v>
      </c>
      <c r="D102" s="159" t="s">
        <v>25</v>
      </c>
      <c r="E102" s="181" t="s">
        <v>183</v>
      </c>
      <c r="F102" s="160" t="s">
        <v>309</v>
      </c>
      <c r="G102" s="157"/>
    </row>
    <row r="103" spans="2:7">
      <c r="B103" s="208">
        <v>42558</v>
      </c>
      <c r="C103" s="185">
        <v>1000</v>
      </c>
      <c r="D103" s="159" t="s">
        <v>25</v>
      </c>
      <c r="E103" s="181" t="s">
        <v>2614</v>
      </c>
      <c r="F103" s="209" t="s">
        <v>115</v>
      </c>
      <c r="G103" s="157"/>
    </row>
    <row r="104" spans="2:7">
      <c r="B104" s="208">
        <v>42558</v>
      </c>
      <c r="C104" s="185">
        <v>1000</v>
      </c>
      <c r="D104" s="159" t="s">
        <v>25</v>
      </c>
      <c r="E104" s="181" t="s">
        <v>153</v>
      </c>
      <c r="F104" s="160" t="s">
        <v>309</v>
      </c>
      <c r="G104" s="157"/>
    </row>
    <row r="105" spans="2:7">
      <c r="B105" s="208">
        <v>42558</v>
      </c>
      <c r="C105" s="185">
        <v>2200</v>
      </c>
      <c r="D105" s="159" t="s">
        <v>25</v>
      </c>
      <c r="E105" s="181" t="s">
        <v>184</v>
      </c>
      <c r="F105" s="160" t="s">
        <v>309</v>
      </c>
      <c r="G105" s="157"/>
    </row>
    <row r="106" spans="2:7">
      <c r="B106" s="208">
        <v>42558</v>
      </c>
      <c r="C106" s="185">
        <v>5000</v>
      </c>
      <c r="D106" s="159" t="s">
        <v>25</v>
      </c>
      <c r="E106" s="181" t="s">
        <v>185</v>
      </c>
      <c r="F106" s="160" t="s">
        <v>309</v>
      </c>
      <c r="G106" s="157"/>
    </row>
    <row r="107" spans="2:7">
      <c r="B107" s="208">
        <v>42558</v>
      </c>
      <c r="C107" s="185">
        <v>7000</v>
      </c>
      <c r="D107" s="159" t="s">
        <v>25</v>
      </c>
      <c r="E107" s="181" t="s">
        <v>186</v>
      </c>
      <c r="F107" s="160" t="s">
        <v>309</v>
      </c>
      <c r="G107" s="157"/>
    </row>
    <row r="108" spans="2:7">
      <c r="B108" s="208">
        <v>42558</v>
      </c>
      <c r="C108" s="185">
        <v>134300</v>
      </c>
      <c r="D108" s="159" t="s">
        <v>25</v>
      </c>
      <c r="E108" s="181" t="s">
        <v>87</v>
      </c>
      <c r="F108" s="160" t="s">
        <v>309</v>
      </c>
      <c r="G108" s="157"/>
    </row>
    <row r="109" spans="2:7">
      <c r="B109" s="208">
        <v>42558</v>
      </c>
      <c r="C109" s="185">
        <v>158000</v>
      </c>
      <c r="D109" s="159" t="s">
        <v>2650</v>
      </c>
      <c r="E109" s="210" t="s">
        <v>130</v>
      </c>
      <c r="F109" s="160" t="s">
        <v>309</v>
      </c>
      <c r="G109" s="158"/>
    </row>
    <row r="110" spans="2:7">
      <c r="B110" s="208">
        <v>42558</v>
      </c>
      <c r="C110" s="185">
        <v>198000</v>
      </c>
      <c r="D110" s="159" t="s">
        <v>117</v>
      </c>
      <c r="E110" s="210" t="s">
        <v>130</v>
      </c>
      <c r="F110" s="160" t="s">
        <v>309</v>
      </c>
      <c r="G110" s="158"/>
    </row>
    <row r="111" spans="2:7">
      <c r="B111" s="208">
        <v>42559</v>
      </c>
      <c r="C111" s="185">
        <v>24</v>
      </c>
      <c r="D111" s="159" t="s">
        <v>25</v>
      </c>
      <c r="E111" s="181" t="s">
        <v>187</v>
      </c>
      <c r="F111" s="160" t="s">
        <v>309</v>
      </c>
      <c r="G111" s="157"/>
    </row>
    <row r="112" spans="2:7">
      <c r="B112" s="208">
        <v>42559</v>
      </c>
      <c r="C112" s="185">
        <v>30000</v>
      </c>
      <c r="D112" s="159" t="s">
        <v>25</v>
      </c>
      <c r="E112" s="181" t="s">
        <v>177</v>
      </c>
      <c r="F112" s="160" t="s">
        <v>309</v>
      </c>
      <c r="G112" s="157"/>
    </row>
    <row r="113" spans="2:7">
      <c r="B113" s="208">
        <v>42559</v>
      </c>
      <c r="C113" s="185">
        <v>100</v>
      </c>
      <c r="D113" s="159" t="s">
        <v>25</v>
      </c>
      <c r="E113" s="181" t="s">
        <v>130</v>
      </c>
      <c r="F113" s="160" t="s">
        <v>309</v>
      </c>
      <c r="G113" s="157"/>
    </row>
    <row r="114" spans="2:7">
      <c r="B114" s="208">
        <v>42559</v>
      </c>
      <c r="C114" s="185">
        <v>150</v>
      </c>
      <c r="D114" s="159" t="s">
        <v>25</v>
      </c>
      <c r="E114" s="181" t="s">
        <v>188</v>
      </c>
      <c r="F114" s="209" t="s">
        <v>115</v>
      </c>
      <c r="G114" s="157"/>
    </row>
    <row r="115" spans="2:7">
      <c r="B115" s="208">
        <v>42559</v>
      </c>
      <c r="C115" s="185">
        <v>170</v>
      </c>
      <c r="D115" s="159" t="s">
        <v>25</v>
      </c>
      <c r="E115" s="181" t="s">
        <v>189</v>
      </c>
      <c r="F115" s="209" t="s">
        <v>115</v>
      </c>
      <c r="G115" s="157"/>
    </row>
    <row r="116" spans="2:7">
      <c r="B116" s="208">
        <v>42559</v>
      </c>
      <c r="C116" s="185">
        <v>300</v>
      </c>
      <c r="D116" s="159" t="s">
        <v>25</v>
      </c>
      <c r="E116" s="181" t="s">
        <v>190</v>
      </c>
      <c r="F116" s="160" t="s">
        <v>309</v>
      </c>
      <c r="G116" s="157"/>
    </row>
    <row r="117" spans="2:7">
      <c r="B117" s="208">
        <v>42559</v>
      </c>
      <c r="C117" s="185">
        <v>300</v>
      </c>
      <c r="D117" s="159" t="s">
        <v>118</v>
      </c>
      <c r="E117" s="181" t="s">
        <v>191</v>
      </c>
      <c r="F117" s="160" t="s">
        <v>309</v>
      </c>
      <c r="G117" s="158"/>
    </row>
    <row r="118" spans="2:7">
      <c r="B118" s="208">
        <v>42559</v>
      </c>
      <c r="C118" s="185">
        <v>500</v>
      </c>
      <c r="D118" s="159" t="s">
        <v>25</v>
      </c>
      <c r="E118" s="181" t="s">
        <v>192</v>
      </c>
      <c r="F118" s="160" t="s">
        <v>309</v>
      </c>
      <c r="G118" s="157"/>
    </row>
    <row r="119" spans="2:7">
      <c r="B119" s="208">
        <v>42559</v>
      </c>
      <c r="C119" s="185">
        <v>500</v>
      </c>
      <c r="D119" s="159" t="s">
        <v>25</v>
      </c>
      <c r="E119" s="181" t="s">
        <v>300</v>
      </c>
      <c r="F119" s="160" t="s">
        <v>309</v>
      </c>
      <c r="G119" s="157"/>
    </row>
    <row r="120" spans="2:7">
      <c r="B120" s="208">
        <v>42559</v>
      </c>
      <c r="C120" s="185">
        <v>500</v>
      </c>
      <c r="D120" s="159" t="s">
        <v>25</v>
      </c>
      <c r="E120" s="181" t="s">
        <v>194</v>
      </c>
      <c r="F120" s="160" t="s">
        <v>309</v>
      </c>
      <c r="G120" s="157"/>
    </row>
    <row r="121" spans="2:7">
      <c r="B121" s="208">
        <v>42559</v>
      </c>
      <c r="C121" s="185">
        <v>812.41</v>
      </c>
      <c r="D121" s="159" t="s">
        <v>25</v>
      </c>
      <c r="E121" s="181" t="s">
        <v>88</v>
      </c>
      <c r="F121" s="160" t="s">
        <v>309</v>
      </c>
      <c r="G121" s="157"/>
    </row>
    <row r="122" spans="2:7">
      <c r="B122" s="208">
        <v>42559</v>
      </c>
      <c r="C122" s="185">
        <v>1000</v>
      </c>
      <c r="D122" s="159" t="s">
        <v>25</v>
      </c>
      <c r="E122" s="181" t="s">
        <v>195</v>
      </c>
      <c r="F122" s="160" t="s">
        <v>309</v>
      </c>
      <c r="G122" s="157"/>
    </row>
    <row r="123" spans="2:7" ht="13.35" customHeight="1">
      <c r="B123" s="208">
        <v>42559</v>
      </c>
      <c r="C123" s="185">
        <v>1000</v>
      </c>
      <c r="D123" s="159" t="s">
        <v>25</v>
      </c>
      <c r="E123" s="181" t="s">
        <v>196</v>
      </c>
      <c r="F123" s="160" t="s">
        <v>309</v>
      </c>
      <c r="G123" s="157"/>
    </row>
    <row r="124" spans="2:7">
      <c r="B124" s="208">
        <v>42559</v>
      </c>
      <c r="C124" s="185">
        <v>2000</v>
      </c>
      <c r="D124" s="159" t="s">
        <v>25</v>
      </c>
      <c r="E124" s="181" t="s">
        <v>197</v>
      </c>
      <c r="F124" s="160" t="s">
        <v>309</v>
      </c>
      <c r="G124" s="157"/>
    </row>
    <row r="125" spans="2:7">
      <c r="B125" s="208">
        <v>42559</v>
      </c>
      <c r="C125" s="185">
        <v>2000</v>
      </c>
      <c r="D125" s="159" t="s">
        <v>25</v>
      </c>
      <c r="E125" s="181" t="s">
        <v>89</v>
      </c>
      <c r="F125" s="160" t="s">
        <v>309</v>
      </c>
      <c r="G125" s="157"/>
    </row>
    <row r="126" spans="2:7" ht="13.35" customHeight="1">
      <c r="B126" s="208">
        <v>42559</v>
      </c>
      <c r="C126" s="185">
        <v>5000</v>
      </c>
      <c r="D126" s="159" t="s">
        <v>25</v>
      </c>
      <c r="E126" s="181" t="s">
        <v>198</v>
      </c>
      <c r="F126" s="160" t="s">
        <v>309</v>
      </c>
      <c r="G126" s="157"/>
    </row>
    <row r="127" spans="2:7" ht="13.35" customHeight="1">
      <c r="B127" s="208">
        <v>42559</v>
      </c>
      <c r="C127" s="185">
        <v>5944.97</v>
      </c>
      <c r="D127" s="159" t="s">
        <v>25</v>
      </c>
      <c r="E127" s="181" t="s">
        <v>73</v>
      </c>
      <c r="F127" s="160" t="s">
        <v>309</v>
      </c>
      <c r="G127" s="157"/>
    </row>
    <row r="128" spans="2:7">
      <c r="B128" s="208">
        <v>42559</v>
      </c>
      <c r="C128" s="185">
        <v>9000</v>
      </c>
      <c r="D128" s="159" t="s">
        <v>25</v>
      </c>
      <c r="E128" s="210" t="s">
        <v>130</v>
      </c>
      <c r="F128" s="160" t="s">
        <v>309</v>
      </c>
      <c r="G128" s="157"/>
    </row>
    <row r="129" spans="2:7">
      <c r="B129" s="208">
        <v>42562</v>
      </c>
      <c r="C129" s="185">
        <v>100</v>
      </c>
      <c r="D129" s="159" t="s">
        <v>25</v>
      </c>
      <c r="E129" s="181" t="s">
        <v>199</v>
      </c>
      <c r="F129" s="160" t="s">
        <v>309</v>
      </c>
      <c r="G129" s="157"/>
    </row>
    <row r="130" spans="2:7">
      <c r="B130" s="208">
        <v>42562</v>
      </c>
      <c r="C130" s="185">
        <v>100</v>
      </c>
      <c r="D130" s="159" t="s">
        <v>25</v>
      </c>
      <c r="E130" s="181" t="s">
        <v>2615</v>
      </c>
      <c r="F130" s="160" t="s">
        <v>309</v>
      </c>
      <c r="G130" s="157"/>
    </row>
    <row r="131" spans="2:7">
      <c r="B131" s="208">
        <v>42562</v>
      </c>
      <c r="C131" s="185">
        <v>100</v>
      </c>
      <c r="D131" s="159" t="s">
        <v>25</v>
      </c>
      <c r="E131" s="181" t="s">
        <v>2616</v>
      </c>
      <c r="F131" s="160" t="s">
        <v>309</v>
      </c>
      <c r="G131" s="157"/>
    </row>
    <row r="132" spans="2:7">
      <c r="B132" s="208">
        <v>42562</v>
      </c>
      <c r="C132" s="185">
        <v>120</v>
      </c>
      <c r="D132" s="159" t="s">
        <v>25</v>
      </c>
      <c r="E132" s="181" t="s">
        <v>200</v>
      </c>
      <c r="F132" s="209" t="s">
        <v>115</v>
      </c>
      <c r="G132" s="157"/>
    </row>
    <row r="133" spans="2:7">
      <c r="B133" s="208">
        <v>42562</v>
      </c>
      <c r="C133" s="185">
        <v>300</v>
      </c>
      <c r="D133" s="159" t="s">
        <v>25</v>
      </c>
      <c r="E133" s="181" t="s">
        <v>201</v>
      </c>
      <c r="F133" s="209" t="s">
        <v>115</v>
      </c>
      <c r="G133" s="157"/>
    </row>
    <row r="134" spans="2:7" ht="13.35" customHeight="1">
      <c r="B134" s="208">
        <v>42562</v>
      </c>
      <c r="C134" s="185">
        <v>300</v>
      </c>
      <c r="D134" s="159" t="s">
        <v>25</v>
      </c>
      <c r="E134" s="181" t="s">
        <v>202</v>
      </c>
      <c r="F134" s="209" t="s">
        <v>2607</v>
      </c>
      <c r="G134" s="157"/>
    </row>
    <row r="135" spans="2:7">
      <c r="B135" s="208">
        <v>42562</v>
      </c>
      <c r="C135" s="185">
        <v>500</v>
      </c>
      <c r="D135" s="159" t="s">
        <v>25</v>
      </c>
      <c r="E135" s="181" t="s">
        <v>2617</v>
      </c>
      <c r="F135" s="160" t="s">
        <v>309</v>
      </c>
      <c r="G135" s="157"/>
    </row>
    <row r="136" spans="2:7">
      <c r="B136" s="208">
        <v>42562</v>
      </c>
      <c r="C136" s="185">
        <v>500</v>
      </c>
      <c r="D136" s="159" t="s">
        <v>25</v>
      </c>
      <c r="E136" s="181" t="s">
        <v>203</v>
      </c>
      <c r="F136" s="160" t="s">
        <v>309</v>
      </c>
      <c r="G136" s="157"/>
    </row>
    <row r="137" spans="2:7">
      <c r="B137" s="208">
        <v>42562</v>
      </c>
      <c r="C137" s="185">
        <v>500</v>
      </c>
      <c r="D137" s="159" t="s">
        <v>25</v>
      </c>
      <c r="E137" s="210" t="s">
        <v>130</v>
      </c>
      <c r="F137" s="160" t="s">
        <v>309</v>
      </c>
      <c r="G137" s="157"/>
    </row>
    <row r="138" spans="2:7" s="55" customFormat="1">
      <c r="B138" s="208">
        <v>42562</v>
      </c>
      <c r="C138" s="185">
        <v>500</v>
      </c>
      <c r="D138" s="159" t="s">
        <v>25</v>
      </c>
      <c r="E138" s="181" t="s">
        <v>204</v>
      </c>
      <c r="F138" s="160" t="s">
        <v>309</v>
      </c>
      <c r="G138" s="157"/>
    </row>
    <row r="139" spans="2:7" ht="13.35" customHeight="1">
      <c r="B139" s="208">
        <v>42562</v>
      </c>
      <c r="C139" s="185">
        <v>500</v>
      </c>
      <c r="D139" s="159" t="s">
        <v>25</v>
      </c>
      <c r="E139" s="181" t="s">
        <v>180</v>
      </c>
      <c r="F139" s="160" t="s">
        <v>309</v>
      </c>
      <c r="G139" s="157"/>
    </row>
    <row r="140" spans="2:7">
      <c r="B140" s="208">
        <v>42562</v>
      </c>
      <c r="C140" s="185">
        <v>500</v>
      </c>
      <c r="D140" s="159" t="s">
        <v>25</v>
      </c>
      <c r="E140" s="181" t="s">
        <v>205</v>
      </c>
      <c r="F140" s="160" t="s">
        <v>309</v>
      </c>
      <c r="G140" s="157"/>
    </row>
    <row r="141" spans="2:7">
      <c r="B141" s="208">
        <v>42562</v>
      </c>
      <c r="C141" s="185">
        <v>500</v>
      </c>
      <c r="D141" s="159" t="s">
        <v>25</v>
      </c>
      <c r="E141" s="181" t="s">
        <v>2618</v>
      </c>
      <c r="F141" s="160" t="s">
        <v>309</v>
      </c>
      <c r="G141" s="157"/>
    </row>
    <row r="142" spans="2:7">
      <c r="B142" s="208">
        <v>42562</v>
      </c>
      <c r="C142" s="185">
        <v>1000</v>
      </c>
      <c r="D142" s="159" t="s">
        <v>25</v>
      </c>
      <c r="E142" s="181" t="s">
        <v>206</v>
      </c>
      <c r="F142" s="160" t="s">
        <v>309</v>
      </c>
      <c r="G142" s="157"/>
    </row>
    <row r="143" spans="2:7">
      <c r="B143" s="208">
        <v>42562</v>
      </c>
      <c r="C143" s="185">
        <v>1000</v>
      </c>
      <c r="D143" s="159" t="s">
        <v>25</v>
      </c>
      <c r="E143" s="181" t="s">
        <v>207</v>
      </c>
      <c r="F143" s="160" t="s">
        <v>309</v>
      </c>
      <c r="G143" s="157"/>
    </row>
    <row r="144" spans="2:7">
      <c r="B144" s="208">
        <v>42562</v>
      </c>
      <c r="C144" s="185">
        <v>1500</v>
      </c>
      <c r="D144" s="159" t="s">
        <v>25</v>
      </c>
      <c r="E144" s="181" t="s">
        <v>208</v>
      </c>
      <c r="F144" s="209" t="s">
        <v>115</v>
      </c>
      <c r="G144" s="157"/>
    </row>
    <row r="145" spans="2:7">
      <c r="B145" s="208">
        <v>42562</v>
      </c>
      <c r="C145" s="185">
        <v>2000</v>
      </c>
      <c r="D145" s="159" t="s">
        <v>25</v>
      </c>
      <c r="E145" s="181" t="s">
        <v>209</v>
      </c>
      <c r="F145" s="209" t="s">
        <v>2607</v>
      </c>
      <c r="G145" s="157"/>
    </row>
    <row r="146" spans="2:7" ht="13.35" customHeight="1">
      <c r="B146" s="208">
        <v>42562</v>
      </c>
      <c r="C146" s="185">
        <v>3000</v>
      </c>
      <c r="D146" s="159" t="s">
        <v>25</v>
      </c>
      <c r="E146" s="181" t="s">
        <v>210</v>
      </c>
      <c r="F146" s="160" t="s">
        <v>309</v>
      </c>
      <c r="G146" s="157"/>
    </row>
    <row r="147" spans="2:7">
      <c r="B147" s="208">
        <v>42562</v>
      </c>
      <c r="C147" s="185">
        <v>5000</v>
      </c>
      <c r="D147" s="159" t="s">
        <v>25</v>
      </c>
      <c r="E147" s="181" t="s">
        <v>211</v>
      </c>
      <c r="F147" s="160" t="s">
        <v>309</v>
      </c>
      <c r="G147" s="157"/>
    </row>
    <row r="148" spans="2:7">
      <c r="B148" s="208">
        <v>42562</v>
      </c>
      <c r="C148" s="185">
        <v>6725</v>
      </c>
      <c r="D148" s="159" t="s">
        <v>25</v>
      </c>
      <c r="E148" s="181" t="s">
        <v>76</v>
      </c>
      <c r="F148" s="160" t="s">
        <v>309</v>
      </c>
      <c r="G148" s="157"/>
    </row>
    <row r="149" spans="2:7" ht="13.35" customHeight="1">
      <c r="B149" s="208">
        <v>42562</v>
      </c>
      <c r="C149" s="185">
        <v>10000</v>
      </c>
      <c r="D149" s="159" t="s">
        <v>25</v>
      </c>
      <c r="E149" s="181" t="s">
        <v>212</v>
      </c>
      <c r="F149" s="160" t="s">
        <v>309</v>
      </c>
      <c r="G149" s="157"/>
    </row>
    <row r="150" spans="2:7">
      <c r="B150" s="208">
        <v>42562</v>
      </c>
      <c r="C150" s="185">
        <v>16000</v>
      </c>
      <c r="D150" s="159" t="s">
        <v>25</v>
      </c>
      <c r="E150" s="181" t="s">
        <v>130</v>
      </c>
      <c r="F150" s="160" t="s">
        <v>309</v>
      </c>
      <c r="G150" s="157"/>
    </row>
    <row r="151" spans="2:7">
      <c r="B151" s="208">
        <v>42562</v>
      </c>
      <c r="C151" s="185">
        <v>65000</v>
      </c>
      <c r="D151" s="159" t="s">
        <v>25</v>
      </c>
      <c r="E151" s="181" t="s">
        <v>213</v>
      </c>
      <c r="F151" s="160" t="s">
        <v>309</v>
      </c>
      <c r="G151" s="157"/>
    </row>
    <row r="152" spans="2:7">
      <c r="B152" s="208">
        <v>42562</v>
      </c>
      <c r="C152" s="185">
        <v>103218</v>
      </c>
      <c r="D152" s="159" t="s">
        <v>25</v>
      </c>
      <c r="E152" s="181" t="s">
        <v>90</v>
      </c>
      <c r="F152" s="160" t="s">
        <v>309</v>
      </c>
      <c r="G152" s="157"/>
    </row>
    <row r="153" spans="2:7">
      <c r="B153" s="208">
        <v>42563</v>
      </c>
      <c r="C153" s="185">
        <v>100</v>
      </c>
      <c r="D153" s="159" t="s">
        <v>25</v>
      </c>
      <c r="E153" s="181" t="s">
        <v>2619</v>
      </c>
      <c r="F153" s="160" t="s">
        <v>309</v>
      </c>
      <c r="G153" s="157"/>
    </row>
    <row r="154" spans="2:7" ht="14.1" customHeight="1">
      <c r="B154" s="208">
        <v>42563</v>
      </c>
      <c r="C154" s="185">
        <v>100</v>
      </c>
      <c r="D154" s="159" t="s">
        <v>25</v>
      </c>
      <c r="E154" s="181" t="s">
        <v>214</v>
      </c>
      <c r="F154" s="160" t="s">
        <v>309</v>
      </c>
      <c r="G154" s="157"/>
    </row>
    <row r="155" spans="2:7" ht="12.6" customHeight="1">
      <c r="B155" s="208">
        <v>42563</v>
      </c>
      <c r="C155" s="185">
        <v>100</v>
      </c>
      <c r="D155" s="159" t="s">
        <v>25</v>
      </c>
      <c r="E155" s="181" t="s">
        <v>215</v>
      </c>
      <c r="F155" s="160" t="s">
        <v>309</v>
      </c>
      <c r="G155" s="157"/>
    </row>
    <row r="156" spans="2:7" ht="14.25" customHeight="1">
      <c r="B156" s="208">
        <v>42563</v>
      </c>
      <c r="C156" s="185">
        <v>200</v>
      </c>
      <c r="D156" s="159" t="s">
        <v>25</v>
      </c>
      <c r="E156" s="210" t="s">
        <v>130</v>
      </c>
      <c r="F156" s="160" t="s">
        <v>309</v>
      </c>
      <c r="G156" s="157"/>
    </row>
    <row r="157" spans="2:7" ht="14.25" customHeight="1">
      <c r="B157" s="208">
        <v>42563</v>
      </c>
      <c r="C157" s="185">
        <v>300</v>
      </c>
      <c r="D157" s="159" t="s">
        <v>25</v>
      </c>
      <c r="E157" s="181" t="s">
        <v>160</v>
      </c>
      <c r="F157" s="160" t="s">
        <v>309</v>
      </c>
      <c r="G157" s="157"/>
    </row>
    <row r="158" spans="2:7" ht="14.25" customHeight="1">
      <c r="B158" s="208">
        <v>42563</v>
      </c>
      <c r="C158" s="185">
        <v>500</v>
      </c>
      <c r="D158" s="159" t="s">
        <v>25</v>
      </c>
      <c r="E158" s="181" t="s">
        <v>216</v>
      </c>
      <c r="F158" s="160" t="s">
        <v>309</v>
      </c>
      <c r="G158" s="157"/>
    </row>
    <row r="159" spans="2:7" ht="14.25" customHeight="1">
      <c r="B159" s="208">
        <v>42563</v>
      </c>
      <c r="C159" s="185">
        <v>500</v>
      </c>
      <c r="D159" s="159" t="s">
        <v>25</v>
      </c>
      <c r="E159" s="181" t="s">
        <v>217</v>
      </c>
      <c r="F159" s="160" t="s">
        <v>309</v>
      </c>
      <c r="G159" s="157"/>
    </row>
    <row r="160" spans="2:7" ht="14.25" customHeight="1">
      <c r="B160" s="208">
        <v>42563</v>
      </c>
      <c r="C160" s="185">
        <v>600</v>
      </c>
      <c r="D160" s="159" t="s">
        <v>25</v>
      </c>
      <c r="E160" s="181" t="s">
        <v>275</v>
      </c>
      <c r="F160" s="160" t="s">
        <v>309</v>
      </c>
      <c r="G160" s="157"/>
    </row>
    <row r="161" spans="2:7" ht="14.25" customHeight="1">
      <c r="B161" s="208">
        <v>42563</v>
      </c>
      <c r="C161" s="185">
        <v>810</v>
      </c>
      <c r="D161" s="159" t="s">
        <v>25</v>
      </c>
      <c r="E161" s="181" t="s">
        <v>91</v>
      </c>
      <c r="F161" s="160" t="s">
        <v>309</v>
      </c>
      <c r="G161" s="157"/>
    </row>
    <row r="162" spans="2:7" ht="14.25" customHeight="1">
      <c r="B162" s="208">
        <v>42563</v>
      </c>
      <c r="C162" s="185">
        <v>1000</v>
      </c>
      <c r="D162" s="159" t="s">
        <v>25</v>
      </c>
      <c r="E162" s="181" t="s">
        <v>218</v>
      </c>
      <c r="F162" s="160" t="s">
        <v>309</v>
      </c>
      <c r="G162" s="157"/>
    </row>
    <row r="163" spans="2:7">
      <c r="B163" s="208">
        <v>42563</v>
      </c>
      <c r="C163" s="185">
        <v>1000</v>
      </c>
      <c r="D163" s="159" t="s">
        <v>25</v>
      </c>
      <c r="E163" s="181" t="s">
        <v>219</v>
      </c>
      <c r="F163" s="160" t="s">
        <v>309</v>
      </c>
      <c r="G163" s="157"/>
    </row>
    <row r="164" spans="2:7">
      <c r="B164" s="208">
        <v>42563</v>
      </c>
      <c r="C164" s="185">
        <v>1000</v>
      </c>
      <c r="D164" s="159" t="s">
        <v>25</v>
      </c>
      <c r="E164" s="181" t="s">
        <v>2620</v>
      </c>
      <c r="F164" s="160" t="s">
        <v>309</v>
      </c>
      <c r="G164" s="157"/>
    </row>
    <row r="165" spans="2:7">
      <c r="B165" s="208">
        <v>42563</v>
      </c>
      <c r="C165" s="185">
        <v>1300</v>
      </c>
      <c r="D165" s="159" t="s">
        <v>25</v>
      </c>
      <c r="E165" s="181" t="s">
        <v>2621</v>
      </c>
      <c r="F165" s="160" t="s">
        <v>309</v>
      </c>
      <c r="G165" s="157"/>
    </row>
    <row r="166" spans="2:7">
      <c r="B166" s="208">
        <v>42563</v>
      </c>
      <c r="C166" s="185">
        <v>2000</v>
      </c>
      <c r="D166" s="159" t="s">
        <v>25</v>
      </c>
      <c r="E166" s="181" t="s">
        <v>92</v>
      </c>
      <c r="F166" s="160" t="s">
        <v>309</v>
      </c>
      <c r="G166" s="157"/>
    </row>
    <row r="167" spans="2:7">
      <c r="B167" s="208">
        <v>42563</v>
      </c>
      <c r="C167" s="185">
        <v>5000</v>
      </c>
      <c r="D167" s="159" t="s">
        <v>25</v>
      </c>
      <c r="E167" s="181" t="s">
        <v>220</v>
      </c>
      <c r="F167" s="160" t="s">
        <v>309</v>
      </c>
      <c r="G167" s="157"/>
    </row>
    <row r="168" spans="2:7" ht="13.35" customHeight="1">
      <c r="B168" s="208">
        <v>42563</v>
      </c>
      <c r="C168" s="185">
        <v>5500</v>
      </c>
      <c r="D168" s="159" t="s">
        <v>25</v>
      </c>
      <c r="E168" s="181" t="s">
        <v>212</v>
      </c>
      <c r="F168" s="160" t="s">
        <v>309</v>
      </c>
      <c r="G168" s="157"/>
    </row>
    <row r="169" spans="2:7" ht="14.25" customHeight="1">
      <c r="B169" s="208">
        <v>42563</v>
      </c>
      <c r="C169" s="185">
        <v>10000</v>
      </c>
      <c r="D169" s="159" t="s">
        <v>25</v>
      </c>
      <c r="E169" s="181" t="s">
        <v>93</v>
      </c>
      <c r="F169" s="160" t="s">
        <v>309</v>
      </c>
      <c r="G169" s="157"/>
    </row>
    <row r="170" spans="2:7" ht="14.25" customHeight="1">
      <c r="B170" s="208">
        <v>42563</v>
      </c>
      <c r="C170" s="185">
        <v>10000</v>
      </c>
      <c r="D170" s="159" t="s">
        <v>25</v>
      </c>
      <c r="E170" s="181" t="s">
        <v>221</v>
      </c>
      <c r="F170" s="160" t="s">
        <v>309</v>
      </c>
      <c r="G170" s="157"/>
    </row>
    <row r="171" spans="2:7">
      <c r="B171" s="208">
        <v>42563</v>
      </c>
      <c r="C171" s="185">
        <v>25000</v>
      </c>
      <c r="D171" s="159" t="s">
        <v>25</v>
      </c>
      <c r="E171" s="181" t="s">
        <v>2622</v>
      </c>
      <c r="F171" s="160" t="s">
        <v>309</v>
      </c>
      <c r="G171" s="157"/>
    </row>
    <row r="172" spans="2:7">
      <c r="B172" s="208">
        <v>42563</v>
      </c>
      <c r="C172" s="185">
        <v>30000</v>
      </c>
      <c r="D172" s="159" t="s">
        <v>25</v>
      </c>
      <c r="E172" s="181" t="s">
        <v>222</v>
      </c>
      <c r="F172" s="160" t="s">
        <v>309</v>
      </c>
      <c r="G172" s="157"/>
    </row>
    <row r="173" spans="2:7">
      <c r="B173" s="208">
        <v>42563</v>
      </c>
      <c r="C173" s="185">
        <v>50000</v>
      </c>
      <c r="D173" s="159" t="s">
        <v>25</v>
      </c>
      <c r="E173" s="181" t="s">
        <v>94</v>
      </c>
      <c r="F173" s="160" t="s">
        <v>309</v>
      </c>
      <c r="G173" s="157"/>
    </row>
    <row r="174" spans="2:7">
      <c r="B174" s="208">
        <v>42563</v>
      </c>
      <c r="C174" s="185">
        <v>1000000</v>
      </c>
      <c r="D174" s="159" t="s">
        <v>25</v>
      </c>
      <c r="E174" s="181" t="s">
        <v>95</v>
      </c>
      <c r="F174" s="160" t="s">
        <v>309</v>
      </c>
      <c r="G174" s="157"/>
    </row>
    <row r="175" spans="2:7">
      <c r="B175" s="208">
        <v>42564</v>
      </c>
      <c r="C175" s="185">
        <v>500</v>
      </c>
      <c r="D175" s="159" t="s">
        <v>119</v>
      </c>
      <c r="E175" s="181" t="s">
        <v>96</v>
      </c>
      <c r="F175" s="160" t="s">
        <v>309</v>
      </c>
      <c r="G175" s="158"/>
    </row>
    <row r="176" spans="2:7" ht="13.35" customHeight="1">
      <c r="B176" s="208">
        <v>42564</v>
      </c>
      <c r="C176" s="185">
        <v>500</v>
      </c>
      <c r="D176" s="159" t="s">
        <v>119</v>
      </c>
      <c r="E176" s="210" t="s">
        <v>223</v>
      </c>
      <c r="F176" s="160" t="s">
        <v>309</v>
      </c>
      <c r="G176" s="158"/>
    </row>
    <row r="177" spans="2:7" ht="13.15" customHeight="1">
      <c r="B177" s="208">
        <v>42564</v>
      </c>
      <c r="C177" s="185">
        <v>500</v>
      </c>
      <c r="D177" s="159" t="s">
        <v>25</v>
      </c>
      <c r="E177" s="181" t="s">
        <v>2623</v>
      </c>
      <c r="F177" s="160" t="s">
        <v>309</v>
      </c>
      <c r="G177" s="157"/>
    </row>
    <row r="178" spans="2:7" ht="13.15" customHeight="1">
      <c r="B178" s="208">
        <v>42564</v>
      </c>
      <c r="C178" s="185">
        <v>1000</v>
      </c>
      <c r="D178" s="159" t="s">
        <v>25</v>
      </c>
      <c r="E178" s="181" t="s">
        <v>224</v>
      </c>
      <c r="F178" s="209" t="s">
        <v>115</v>
      </c>
      <c r="G178" s="157"/>
    </row>
    <row r="179" spans="2:7">
      <c r="B179" s="208">
        <v>42564</v>
      </c>
      <c r="C179" s="185">
        <v>37775.4</v>
      </c>
      <c r="D179" s="159" t="s">
        <v>25</v>
      </c>
      <c r="E179" s="181" t="s">
        <v>212</v>
      </c>
      <c r="F179" s="160" t="s">
        <v>309</v>
      </c>
      <c r="G179" s="157"/>
    </row>
    <row r="180" spans="2:7" ht="13.35" customHeight="1">
      <c r="B180" s="208">
        <v>42564</v>
      </c>
      <c r="C180" s="185">
        <v>130500</v>
      </c>
      <c r="D180" s="159" t="s">
        <v>25</v>
      </c>
      <c r="E180" s="181" t="s">
        <v>97</v>
      </c>
      <c r="F180" s="160" t="s">
        <v>309</v>
      </c>
      <c r="G180" s="157"/>
    </row>
    <row r="181" spans="2:7">
      <c r="B181" s="208">
        <v>42565</v>
      </c>
      <c r="C181" s="185">
        <v>150</v>
      </c>
      <c r="D181" s="159" t="s">
        <v>25</v>
      </c>
      <c r="E181" s="181" t="s">
        <v>225</v>
      </c>
      <c r="F181" s="160" t="s">
        <v>309</v>
      </c>
      <c r="G181" s="157"/>
    </row>
    <row r="182" spans="2:7">
      <c r="B182" s="208">
        <v>42565</v>
      </c>
      <c r="C182" s="185">
        <v>300</v>
      </c>
      <c r="D182" s="159" t="s">
        <v>25</v>
      </c>
      <c r="E182" s="181" t="s">
        <v>226</v>
      </c>
      <c r="F182" s="160" t="s">
        <v>309</v>
      </c>
      <c r="G182" s="157"/>
    </row>
    <row r="183" spans="2:7">
      <c r="B183" s="208">
        <v>42565</v>
      </c>
      <c r="C183" s="185">
        <v>500</v>
      </c>
      <c r="D183" s="159" t="s">
        <v>119</v>
      </c>
      <c r="E183" s="181" t="s">
        <v>2624</v>
      </c>
      <c r="F183" s="160" t="s">
        <v>309</v>
      </c>
      <c r="G183" s="158"/>
    </row>
    <row r="184" spans="2:7">
      <c r="B184" s="208">
        <v>42565</v>
      </c>
      <c r="C184" s="185">
        <v>500</v>
      </c>
      <c r="D184" s="159" t="s">
        <v>25</v>
      </c>
      <c r="E184" s="181" t="s">
        <v>227</v>
      </c>
      <c r="F184" s="160" t="s">
        <v>309</v>
      </c>
      <c r="G184" s="157"/>
    </row>
    <row r="185" spans="2:7">
      <c r="B185" s="208">
        <v>42565</v>
      </c>
      <c r="C185" s="185">
        <v>1000</v>
      </c>
      <c r="D185" s="159" t="s">
        <v>25</v>
      </c>
      <c r="E185" s="181" t="s">
        <v>2625</v>
      </c>
      <c r="F185" s="160" t="s">
        <v>309</v>
      </c>
      <c r="G185" s="157"/>
    </row>
    <row r="186" spans="2:7">
      <c r="B186" s="208">
        <v>42565</v>
      </c>
      <c r="C186" s="185">
        <v>1000</v>
      </c>
      <c r="D186" s="159" t="s">
        <v>25</v>
      </c>
      <c r="E186" s="181" t="s">
        <v>2626</v>
      </c>
      <c r="F186" s="160" t="s">
        <v>309</v>
      </c>
      <c r="G186" s="157"/>
    </row>
    <row r="187" spans="2:7">
      <c r="B187" s="208">
        <v>42565</v>
      </c>
      <c r="C187" s="185">
        <v>1000</v>
      </c>
      <c r="D187" s="159" t="s">
        <v>25</v>
      </c>
      <c r="E187" s="181" t="s">
        <v>228</v>
      </c>
      <c r="F187" s="160" t="s">
        <v>309</v>
      </c>
      <c r="G187" s="157"/>
    </row>
    <row r="188" spans="2:7">
      <c r="B188" s="208">
        <v>42565</v>
      </c>
      <c r="C188" s="185">
        <v>1300</v>
      </c>
      <c r="D188" s="159" t="s">
        <v>25</v>
      </c>
      <c r="E188" s="181" t="s">
        <v>229</v>
      </c>
      <c r="F188" s="160" t="s">
        <v>309</v>
      </c>
      <c r="G188" s="157"/>
    </row>
    <row r="189" spans="2:7" s="55" customFormat="1" ht="13.35" customHeight="1">
      <c r="B189" s="208">
        <v>42565</v>
      </c>
      <c r="C189" s="185">
        <v>1430</v>
      </c>
      <c r="D189" s="159" t="s">
        <v>25</v>
      </c>
      <c r="E189" s="181" t="s">
        <v>76</v>
      </c>
      <c r="F189" s="160" t="s">
        <v>309</v>
      </c>
      <c r="G189" s="157"/>
    </row>
    <row r="190" spans="2:7">
      <c r="B190" s="208">
        <v>42565</v>
      </c>
      <c r="C190" s="185">
        <v>1500</v>
      </c>
      <c r="D190" s="159" t="s">
        <v>25</v>
      </c>
      <c r="E190" s="181" t="s">
        <v>153</v>
      </c>
      <c r="F190" s="160" t="s">
        <v>309</v>
      </c>
      <c r="G190" s="157"/>
    </row>
    <row r="191" spans="2:7" ht="13.35" customHeight="1">
      <c r="B191" s="208">
        <v>42565</v>
      </c>
      <c r="C191" s="185">
        <v>2000</v>
      </c>
      <c r="D191" s="159" t="s">
        <v>25</v>
      </c>
      <c r="E191" s="181" t="s">
        <v>230</v>
      </c>
      <c r="F191" s="160" t="s">
        <v>309</v>
      </c>
      <c r="G191" s="157"/>
    </row>
    <row r="192" spans="2:7" ht="13.35" customHeight="1">
      <c r="B192" s="208">
        <v>42565</v>
      </c>
      <c r="C192" s="185">
        <v>2000</v>
      </c>
      <c r="D192" s="159" t="s">
        <v>25</v>
      </c>
      <c r="E192" s="181" t="s">
        <v>185</v>
      </c>
      <c r="F192" s="160" t="s">
        <v>309</v>
      </c>
      <c r="G192" s="157"/>
    </row>
    <row r="193" spans="2:7">
      <c r="B193" s="208">
        <v>42565</v>
      </c>
      <c r="C193" s="185">
        <v>6500</v>
      </c>
      <c r="D193" s="159" t="s">
        <v>25</v>
      </c>
      <c r="E193" s="210" t="s">
        <v>130</v>
      </c>
      <c r="F193" s="160" t="s">
        <v>309</v>
      </c>
      <c r="G193" s="157"/>
    </row>
    <row r="194" spans="2:7">
      <c r="B194" s="208">
        <v>42565</v>
      </c>
      <c r="C194" s="185">
        <v>26214.66</v>
      </c>
      <c r="D194" s="159" t="s">
        <v>25</v>
      </c>
      <c r="E194" s="181" t="s">
        <v>73</v>
      </c>
      <c r="F194" s="160" t="s">
        <v>309</v>
      </c>
      <c r="G194" s="157"/>
    </row>
    <row r="195" spans="2:7" ht="103.5" customHeight="1">
      <c r="B195" s="208">
        <v>42565</v>
      </c>
      <c r="C195" s="185">
        <v>34262</v>
      </c>
      <c r="D195" s="159" t="s">
        <v>25</v>
      </c>
      <c r="E195" s="181" t="s">
        <v>39</v>
      </c>
      <c r="F195" s="211" t="s">
        <v>2654</v>
      </c>
      <c r="G195" s="157"/>
    </row>
    <row r="196" spans="2:7" ht="13.35" customHeight="1">
      <c r="B196" s="208">
        <v>42565</v>
      </c>
      <c r="C196" s="185">
        <v>42160</v>
      </c>
      <c r="D196" s="159" t="s">
        <v>25</v>
      </c>
      <c r="E196" s="181" t="s">
        <v>98</v>
      </c>
      <c r="F196" s="160" t="s">
        <v>309</v>
      </c>
      <c r="G196" s="157"/>
    </row>
    <row r="197" spans="2:7" ht="13.15" customHeight="1">
      <c r="B197" s="208">
        <v>42565</v>
      </c>
      <c r="C197" s="185">
        <v>60000</v>
      </c>
      <c r="D197" s="159" t="s">
        <v>25</v>
      </c>
      <c r="E197" s="181" t="s">
        <v>99</v>
      </c>
      <c r="F197" s="160" t="s">
        <v>309</v>
      </c>
      <c r="G197" s="157"/>
    </row>
    <row r="198" spans="2:7" ht="101.25" customHeight="1">
      <c r="B198" s="208">
        <v>42565</v>
      </c>
      <c r="C198" s="185">
        <v>147104.04999999999</v>
      </c>
      <c r="D198" s="159" t="s">
        <v>25</v>
      </c>
      <c r="E198" s="181" t="s">
        <v>39</v>
      </c>
      <c r="F198" s="211" t="s">
        <v>2655</v>
      </c>
      <c r="G198" s="157"/>
    </row>
    <row r="199" spans="2:7">
      <c r="B199" s="208">
        <v>42566</v>
      </c>
      <c r="C199" s="185">
        <v>100</v>
      </c>
      <c r="D199" s="159" t="s">
        <v>25</v>
      </c>
      <c r="E199" s="181" t="s">
        <v>179</v>
      </c>
      <c r="F199" s="160" t="s">
        <v>309</v>
      </c>
      <c r="G199" s="157"/>
    </row>
    <row r="200" spans="2:7">
      <c r="B200" s="208">
        <v>42566</v>
      </c>
      <c r="C200" s="185">
        <v>200</v>
      </c>
      <c r="D200" s="159" t="s">
        <v>2651</v>
      </c>
      <c r="E200" s="181" t="s">
        <v>96</v>
      </c>
      <c r="F200" s="160" t="s">
        <v>309</v>
      </c>
      <c r="G200" s="158"/>
    </row>
    <row r="201" spans="2:7">
      <c r="B201" s="208">
        <v>42566</v>
      </c>
      <c r="C201" s="185">
        <v>200</v>
      </c>
      <c r="D201" s="159" t="s">
        <v>25</v>
      </c>
      <c r="E201" s="181" t="s">
        <v>231</v>
      </c>
      <c r="F201" s="160" t="s">
        <v>309</v>
      </c>
      <c r="G201" s="157"/>
    </row>
    <row r="202" spans="2:7">
      <c r="B202" s="208">
        <v>42566</v>
      </c>
      <c r="C202" s="185">
        <v>350</v>
      </c>
      <c r="D202" s="159" t="s">
        <v>25</v>
      </c>
      <c r="E202" s="181" t="s">
        <v>232</v>
      </c>
      <c r="F202" s="160" t="s">
        <v>309</v>
      </c>
      <c r="G202" s="157"/>
    </row>
    <row r="203" spans="2:7">
      <c r="B203" s="208">
        <v>42566</v>
      </c>
      <c r="C203" s="185">
        <v>410</v>
      </c>
      <c r="D203" s="159" t="s">
        <v>25</v>
      </c>
      <c r="E203" s="181" t="s">
        <v>233</v>
      </c>
      <c r="F203" s="160" t="s">
        <v>309</v>
      </c>
      <c r="G203" s="157"/>
    </row>
    <row r="204" spans="2:7">
      <c r="B204" s="208">
        <v>42566</v>
      </c>
      <c r="C204" s="185">
        <v>500</v>
      </c>
      <c r="D204" s="159" t="s">
        <v>25</v>
      </c>
      <c r="E204" s="181" t="s">
        <v>234</v>
      </c>
      <c r="F204" s="160" t="s">
        <v>309</v>
      </c>
      <c r="G204" s="157"/>
    </row>
    <row r="205" spans="2:7">
      <c r="B205" s="208">
        <v>42566</v>
      </c>
      <c r="C205" s="185">
        <v>1300</v>
      </c>
      <c r="D205" s="159" t="s">
        <v>25</v>
      </c>
      <c r="E205" s="181" t="s">
        <v>235</v>
      </c>
      <c r="F205" s="160" t="s">
        <v>309</v>
      </c>
      <c r="G205" s="157"/>
    </row>
    <row r="206" spans="2:7">
      <c r="B206" s="208">
        <v>42566</v>
      </c>
      <c r="C206" s="185">
        <v>1500</v>
      </c>
      <c r="D206" s="159" t="s">
        <v>25</v>
      </c>
      <c r="E206" s="181" t="s">
        <v>236</v>
      </c>
      <c r="F206" s="160" t="s">
        <v>309</v>
      </c>
      <c r="G206" s="157"/>
    </row>
    <row r="207" spans="2:7">
      <c r="B207" s="208">
        <v>42566</v>
      </c>
      <c r="C207" s="185">
        <v>5000</v>
      </c>
      <c r="D207" s="159" t="s">
        <v>25</v>
      </c>
      <c r="E207" s="181" t="s">
        <v>237</v>
      </c>
      <c r="F207" s="160" t="s">
        <v>309</v>
      </c>
      <c r="G207" s="157"/>
    </row>
    <row r="208" spans="2:7">
      <c r="B208" s="208">
        <v>42566</v>
      </c>
      <c r="C208" s="185">
        <v>10000</v>
      </c>
      <c r="D208" s="159" t="s">
        <v>25</v>
      </c>
      <c r="E208" s="181" t="s">
        <v>238</v>
      </c>
      <c r="F208" s="160" t="s">
        <v>309</v>
      </c>
      <c r="G208" s="157"/>
    </row>
    <row r="209" spans="2:7">
      <c r="B209" s="208">
        <v>42566</v>
      </c>
      <c r="C209" s="185">
        <v>18750</v>
      </c>
      <c r="D209" s="159" t="s">
        <v>25</v>
      </c>
      <c r="E209" s="181" t="s">
        <v>239</v>
      </c>
      <c r="F209" s="160" t="s">
        <v>309</v>
      </c>
      <c r="G209" s="157"/>
    </row>
    <row r="210" spans="2:7">
      <c r="B210" s="208">
        <v>42569</v>
      </c>
      <c r="C210" s="185">
        <v>48.72</v>
      </c>
      <c r="D210" s="159" t="s">
        <v>25</v>
      </c>
      <c r="E210" s="181" t="s">
        <v>240</v>
      </c>
      <c r="F210" s="160" t="s">
        <v>309</v>
      </c>
      <c r="G210" s="157"/>
    </row>
    <row r="211" spans="2:7">
      <c r="B211" s="208">
        <v>42569</v>
      </c>
      <c r="C211" s="185">
        <v>100</v>
      </c>
      <c r="D211" s="159" t="s">
        <v>25</v>
      </c>
      <c r="E211" s="181" t="s">
        <v>241</v>
      </c>
      <c r="F211" s="160" t="s">
        <v>309</v>
      </c>
      <c r="G211" s="157"/>
    </row>
    <row r="212" spans="2:7">
      <c r="B212" s="208">
        <v>42569</v>
      </c>
      <c r="C212" s="185">
        <v>200</v>
      </c>
      <c r="D212" s="159" t="s">
        <v>25</v>
      </c>
      <c r="E212" s="181" t="s">
        <v>242</v>
      </c>
      <c r="F212" s="209" t="s">
        <v>115</v>
      </c>
      <c r="G212" s="157"/>
    </row>
    <row r="213" spans="2:7">
      <c r="B213" s="208">
        <v>42569</v>
      </c>
      <c r="C213" s="185">
        <v>200</v>
      </c>
      <c r="D213" s="159" t="s">
        <v>25</v>
      </c>
      <c r="E213" s="181" t="s">
        <v>2627</v>
      </c>
      <c r="F213" s="160" t="s">
        <v>309</v>
      </c>
      <c r="G213" s="157"/>
    </row>
    <row r="214" spans="2:7">
      <c r="B214" s="208">
        <v>42569</v>
      </c>
      <c r="C214" s="185">
        <v>300</v>
      </c>
      <c r="D214" s="159" t="s">
        <v>25</v>
      </c>
      <c r="E214" s="181" t="s">
        <v>243</v>
      </c>
      <c r="F214" s="160" t="s">
        <v>309</v>
      </c>
      <c r="G214" s="157"/>
    </row>
    <row r="215" spans="2:7">
      <c r="B215" s="208">
        <v>42569</v>
      </c>
      <c r="C215" s="185">
        <v>400</v>
      </c>
      <c r="D215" s="159" t="s">
        <v>25</v>
      </c>
      <c r="E215" s="181" t="s">
        <v>244</v>
      </c>
      <c r="F215" s="209" t="s">
        <v>115</v>
      </c>
      <c r="G215" s="157"/>
    </row>
    <row r="216" spans="2:7">
      <c r="B216" s="208">
        <v>42569</v>
      </c>
      <c r="C216" s="185">
        <v>400</v>
      </c>
      <c r="D216" s="159" t="s">
        <v>25</v>
      </c>
      <c r="E216" s="181" t="s">
        <v>245</v>
      </c>
      <c r="F216" s="160" t="s">
        <v>309</v>
      </c>
      <c r="G216" s="157"/>
    </row>
    <row r="217" spans="2:7">
      <c r="B217" s="208">
        <v>42569</v>
      </c>
      <c r="C217" s="185">
        <v>500</v>
      </c>
      <c r="D217" s="159" t="s">
        <v>25</v>
      </c>
      <c r="E217" s="181" t="s">
        <v>246</v>
      </c>
      <c r="F217" s="160" t="s">
        <v>309</v>
      </c>
      <c r="G217" s="157"/>
    </row>
    <row r="218" spans="2:7">
      <c r="B218" s="208">
        <v>42569</v>
      </c>
      <c r="C218" s="185">
        <v>500</v>
      </c>
      <c r="D218" s="159" t="s">
        <v>25</v>
      </c>
      <c r="E218" s="181" t="s">
        <v>247</v>
      </c>
      <c r="F218" s="160" t="s">
        <v>309</v>
      </c>
      <c r="G218" s="157"/>
    </row>
    <row r="219" spans="2:7">
      <c r="B219" s="208">
        <v>42569</v>
      </c>
      <c r="C219" s="185">
        <v>500</v>
      </c>
      <c r="D219" s="159" t="s">
        <v>25</v>
      </c>
      <c r="E219" s="181" t="s">
        <v>248</v>
      </c>
      <c r="F219" s="160" t="s">
        <v>309</v>
      </c>
      <c r="G219" s="157"/>
    </row>
    <row r="220" spans="2:7">
      <c r="B220" s="208">
        <v>42569</v>
      </c>
      <c r="C220" s="185">
        <v>1703.05</v>
      </c>
      <c r="D220" s="159" t="s">
        <v>25</v>
      </c>
      <c r="E220" s="181" t="s">
        <v>76</v>
      </c>
      <c r="F220" s="160" t="s">
        <v>309</v>
      </c>
      <c r="G220" s="157"/>
    </row>
    <row r="221" spans="2:7">
      <c r="B221" s="208">
        <v>42569</v>
      </c>
      <c r="C221" s="185">
        <v>1000</v>
      </c>
      <c r="D221" s="159" t="s">
        <v>25</v>
      </c>
      <c r="E221" s="181" t="s">
        <v>249</v>
      </c>
      <c r="F221" s="160" t="s">
        <v>309</v>
      </c>
      <c r="G221" s="157"/>
    </row>
    <row r="222" spans="2:7">
      <c r="B222" s="208">
        <v>42569</v>
      </c>
      <c r="C222" s="185">
        <v>1000</v>
      </c>
      <c r="D222" s="159" t="s">
        <v>25</v>
      </c>
      <c r="E222" s="181" t="s">
        <v>2628</v>
      </c>
      <c r="F222" s="160" t="s">
        <v>309</v>
      </c>
      <c r="G222" s="157"/>
    </row>
    <row r="223" spans="2:7">
      <c r="B223" s="208">
        <v>42569</v>
      </c>
      <c r="C223" s="185">
        <v>1500</v>
      </c>
      <c r="D223" s="159" t="s">
        <v>25</v>
      </c>
      <c r="E223" s="181" t="s">
        <v>250</v>
      </c>
      <c r="F223" s="160" t="s">
        <v>309</v>
      </c>
      <c r="G223" s="157"/>
    </row>
    <row r="224" spans="2:7" ht="12" customHeight="1">
      <c r="B224" s="208">
        <v>42569</v>
      </c>
      <c r="C224" s="185">
        <v>1500</v>
      </c>
      <c r="D224" s="159" t="s">
        <v>25</v>
      </c>
      <c r="E224" s="181" t="s">
        <v>153</v>
      </c>
      <c r="F224" s="160" t="s">
        <v>309</v>
      </c>
      <c r="G224" s="157"/>
    </row>
    <row r="225" spans="2:7">
      <c r="B225" s="208">
        <v>42569</v>
      </c>
      <c r="C225" s="185">
        <v>2500</v>
      </c>
      <c r="D225" s="159" t="s">
        <v>25</v>
      </c>
      <c r="E225" s="181" t="s">
        <v>251</v>
      </c>
      <c r="F225" s="160" t="s">
        <v>309</v>
      </c>
      <c r="G225" s="157"/>
    </row>
    <row r="226" spans="2:7">
      <c r="B226" s="208">
        <v>42569</v>
      </c>
      <c r="C226" s="185">
        <v>3000</v>
      </c>
      <c r="D226" s="159" t="s">
        <v>25</v>
      </c>
      <c r="E226" s="181" t="s">
        <v>2629</v>
      </c>
      <c r="F226" s="160" t="s">
        <v>309</v>
      </c>
      <c r="G226" s="157"/>
    </row>
    <row r="227" spans="2:7" ht="13.35" customHeight="1">
      <c r="B227" s="208">
        <v>42569</v>
      </c>
      <c r="C227" s="185">
        <v>3000</v>
      </c>
      <c r="D227" s="159" t="s">
        <v>25</v>
      </c>
      <c r="E227" s="181" t="s">
        <v>167</v>
      </c>
      <c r="F227" s="160" t="s">
        <v>309</v>
      </c>
      <c r="G227" s="157"/>
    </row>
    <row r="228" spans="2:7">
      <c r="B228" s="208">
        <v>42569</v>
      </c>
      <c r="C228" s="185">
        <v>3100</v>
      </c>
      <c r="D228" s="159" t="s">
        <v>25</v>
      </c>
      <c r="E228" s="181" t="s">
        <v>2630</v>
      </c>
      <c r="F228" s="209" t="s">
        <v>115</v>
      </c>
      <c r="G228" s="157"/>
    </row>
    <row r="229" spans="2:7">
      <c r="B229" s="208">
        <v>42569</v>
      </c>
      <c r="C229" s="185">
        <v>3600</v>
      </c>
      <c r="D229" s="159" t="s">
        <v>25</v>
      </c>
      <c r="E229" s="181" t="s">
        <v>252</v>
      </c>
      <c r="F229" s="160" t="s">
        <v>309</v>
      </c>
      <c r="G229" s="157"/>
    </row>
    <row r="230" spans="2:7">
      <c r="B230" s="208">
        <v>42569</v>
      </c>
      <c r="C230" s="185">
        <v>4300</v>
      </c>
      <c r="D230" s="159" t="s">
        <v>120</v>
      </c>
      <c r="E230" s="181" t="s">
        <v>253</v>
      </c>
      <c r="F230" s="160" t="s">
        <v>309</v>
      </c>
      <c r="G230" s="158"/>
    </row>
    <row r="231" spans="2:7">
      <c r="B231" s="208">
        <v>42569</v>
      </c>
      <c r="C231" s="185">
        <v>10000</v>
      </c>
      <c r="D231" s="159" t="s">
        <v>25</v>
      </c>
      <c r="E231" s="181" t="s">
        <v>2631</v>
      </c>
      <c r="F231" s="160" t="s">
        <v>309</v>
      </c>
      <c r="G231" s="157"/>
    </row>
    <row r="232" spans="2:7">
      <c r="B232" s="208">
        <v>42569</v>
      </c>
      <c r="C232" s="185">
        <v>10000</v>
      </c>
      <c r="D232" s="159" t="s">
        <v>25</v>
      </c>
      <c r="E232" s="181" t="s">
        <v>254</v>
      </c>
      <c r="F232" s="160" t="s">
        <v>309</v>
      </c>
      <c r="G232" s="157"/>
    </row>
    <row r="233" spans="2:7">
      <c r="B233" s="208">
        <v>42569</v>
      </c>
      <c r="C233" s="185">
        <v>10000</v>
      </c>
      <c r="D233" s="159" t="s">
        <v>25</v>
      </c>
      <c r="E233" s="181" t="s">
        <v>255</v>
      </c>
      <c r="F233" s="160" t="s">
        <v>309</v>
      </c>
      <c r="G233" s="157"/>
    </row>
    <row r="234" spans="2:7">
      <c r="B234" s="208">
        <v>42569</v>
      </c>
      <c r="C234" s="185">
        <v>10000</v>
      </c>
      <c r="D234" s="159" t="s">
        <v>25</v>
      </c>
      <c r="E234" s="181" t="s">
        <v>256</v>
      </c>
      <c r="F234" s="160" t="s">
        <v>309</v>
      </c>
      <c r="G234" s="157"/>
    </row>
    <row r="235" spans="2:7" ht="90" customHeight="1">
      <c r="B235" s="208">
        <v>42570</v>
      </c>
      <c r="C235" s="185">
        <v>33960.699999999997</v>
      </c>
      <c r="D235" s="159" t="s">
        <v>25</v>
      </c>
      <c r="E235" s="181" t="s">
        <v>39</v>
      </c>
      <c r="F235" s="211" t="s">
        <v>2656</v>
      </c>
      <c r="G235" s="157"/>
    </row>
    <row r="236" spans="2:7">
      <c r="B236" s="208">
        <v>42570</v>
      </c>
      <c r="C236" s="185">
        <v>100</v>
      </c>
      <c r="D236" s="159" t="s">
        <v>25</v>
      </c>
      <c r="E236" s="181" t="s">
        <v>257</v>
      </c>
      <c r="F236" s="160" t="s">
        <v>309</v>
      </c>
      <c r="G236" s="157"/>
    </row>
    <row r="237" spans="2:7">
      <c r="B237" s="208">
        <v>42570</v>
      </c>
      <c r="C237" s="185">
        <v>404.86</v>
      </c>
      <c r="D237" s="159" t="s">
        <v>25</v>
      </c>
      <c r="E237" s="181" t="s">
        <v>100</v>
      </c>
      <c r="F237" s="160" t="s">
        <v>309</v>
      </c>
      <c r="G237" s="157"/>
    </row>
    <row r="238" spans="2:7">
      <c r="B238" s="208">
        <v>42570</v>
      </c>
      <c r="C238" s="185">
        <v>500</v>
      </c>
      <c r="D238" s="159" t="s">
        <v>25</v>
      </c>
      <c r="E238" s="181" t="s">
        <v>2632</v>
      </c>
      <c r="F238" s="160" t="s">
        <v>309</v>
      </c>
      <c r="G238" s="157"/>
    </row>
    <row r="239" spans="2:7">
      <c r="B239" s="208">
        <v>42570</v>
      </c>
      <c r="C239" s="185">
        <v>512.24</v>
      </c>
      <c r="D239" s="159" t="s">
        <v>25</v>
      </c>
      <c r="E239" s="181" t="s">
        <v>101</v>
      </c>
      <c r="F239" s="160" t="s">
        <v>309</v>
      </c>
      <c r="G239" s="157"/>
    </row>
    <row r="240" spans="2:7">
      <c r="B240" s="208">
        <v>42570</v>
      </c>
      <c r="C240" s="185">
        <v>1000</v>
      </c>
      <c r="D240" s="159" t="s">
        <v>25</v>
      </c>
      <c r="E240" s="181" t="s">
        <v>2633</v>
      </c>
      <c r="F240" s="160" t="s">
        <v>309</v>
      </c>
      <c r="G240" s="157"/>
    </row>
    <row r="241" spans="2:7">
      <c r="B241" s="208">
        <v>42570</v>
      </c>
      <c r="C241" s="185">
        <v>1000</v>
      </c>
      <c r="D241" s="159" t="s">
        <v>25</v>
      </c>
      <c r="E241" s="181" t="s">
        <v>2634</v>
      </c>
      <c r="F241" s="160" t="s">
        <v>309</v>
      </c>
      <c r="G241" s="157"/>
    </row>
    <row r="242" spans="2:7">
      <c r="B242" s="208">
        <v>42570</v>
      </c>
      <c r="C242" s="185">
        <v>1000</v>
      </c>
      <c r="D242" s="159" t="s">
        <v>25</v>
      </c>
      <c r="E242" s="181" t="s">
        <v>2635</v>
      </c>
      <c r="F242" s="209" t="s">
        <v>115</v>
      </c>
      <c r="G242" s="157"/>
    </row>
    <row r="243" spans="2:7">
      <c r="B243" s="208">
        <v>42570</v>
      </c>
      <c r="C243" s="185">
        <v>1000</v>
      </c>
      <c r="D243" s="159" t="s">
        <v>2652</v>
      </c>
      <c r="E243" s="181" t="s">
        <v>258</v>
      </c>
      <c r="F243" s="160" t="s">
        <v>309</v>
      </c>
      <c r="G243" s="158"/>
    </row>
    <row r="244" spans="2:7">
      <c r="B244" s="208">
        <v>42570</v>
      </c>
      <c r="C244" s="185">
        <v>2000</v>
      </c>
      <c r="D244" s="159" t="s">
        <v>25</v>
      </c>
      <c r="E244" s="181" t="s">
        <v>171</v>
      </c>
      <c r="F244" s="209" t="s">
        <v>115</v>
      </c>
      <c r="G244" s="157"/>
    </row>
    <row r="245" spans="2:7">
      <c r="B245" s="208">
        <v>42570</v>
      </c>
      <c r="C245" s="185">
        <v>5000</v>
      </c>
      <c r="D245" s="159" t="s">
        <v>25</v>
      </c>
      <c r="E245" s="181" t="s">
        <v>259</v>
      </c>
      <c r="F245" s="160" t="s">
        <v>309</v>
      </c>
      <c r="G245" s="157"/>
    </row>
    <row r="246" spans="2:7">
      <c r="B246" s="208">
        <v>42570</v>
      </c>
      <c r="C246" s="185">
        <v>5000</v>
      </c>
      <c r="D246" s="159" t="s">
        <v>25</v>
      </c>
      <c r="E246" s="181" t="s">
        <v>260</v>
      </c>
      <c r="F246" s="160" t="s">
        <v>309</v>
      </c>
      <c r="G246" s="157"/>
    </row>
    <row r="247" spans="2:7">
      <c r="B247" s="208">
        <v>42570</v>
      </c>
      <c r="C247" s="185">
        <v>5880</v>
      </c>
      <c r="D247" s="159" t="s">
        <v>25</v>
      </c>
      <c r="E247" s="181" t="s">
        <v>2636</v>
      </c>
      <c r="F247" s="209" t="s">
        <v>115</v>
      </c>
      <c r="G247" s="157"/>
    </row>
    <row r="248" spans="2:7">
      <c r="B248" s="208">
        <v>42570</v>
      </c>
      <c r="C248" s="185">
        <v>120000</v>
      </c>
      <c r="D248" s="159" t="s">
        <v>25</v>
      </c>
      <c r="E248" s="181" t="s">
        <v>261</v>
      </c>
      <c r="F248" s="160" t="s">
        <v>309</v>
      </c>
      <c r="G248" s="157"/>
    </row>
    <row r="249" spans="2:7">
      <c r="B249" s="208">
        <v>42571</v>
      </c>
      <c r="C249" s="185">
        <v>470</v>
      </c>
      <c r="D249" s="159" t="s">
        <v>25</v>
      </c>
      <c r="E249" s="181" t="s">
        <v>262</v>
      </c>
      <c r="F249" s="209" t="s">
        <v>115</v>
      </c>
      <c r="G249" s="157"/>
    </row>
    <row r="250" spans="2:7">
      <c r="B250" s="208">
        <v>42571</v>
      </c>
      <c r="C250" s="185">
        <v>500</v>
      </c>
      <c r="D250" s="159" t="s">
        <v>119</v>
      </c>
      <c r="E250" s="181" t="s">
        <v>96</v>
      </c>
      <c r="F250" s="160" t="s">
        <v>309</v>
      </c>
      <c r="G250" s="158"/>
    </row>
    <row r="251" spans="2:7">
      <c r="B251" s="208">
        <v>42571</v>
      </c>
      <c r="C251" s="185">
        <v>1000</v>
      </c>
      <c r="D251" s="159" t="s">
        <v>25</v>
      </c>
      <c r="E251" s="181" t="s">
        <v>263</v>
      </c>
      <c r="F251" s="160" t="s">
        <v>309</v>
      </c>
      <c r="G251" s="157"/>
    </row>
    <row r="252" spans="2:7" ht="13.35" customHeight="1">
      <c r="B252" s="208">
        <v>42571</v>
      </c>
      <c r="C252" s="185">
        <v>1000</v>
      </c>
      <c r="D252" s="159" t="s">
        <v>2653</v>
      </c>
      <c r="E252" s="210" t="s">
        <v>130</v>
      </c>
      <c r="F252" s="160" t="s">
        <v>309</v>
      </c>
      <c r="G252" s="158"/>
    </row>
    <row r="253" spans="2:7">
      <c r="B253" s="208">
        <v>42571</v>
      </c>
      <c r="C253" s="185">
        <v>1500</v>
      </c>
      <c r="D253" s="159" t="s">
        <v>25</v>
      </c>
      <c r="E253" s="181" t="s">
        <v>264</v>
      </c>
      <c r="F253" s="160" t="s">
        <v>309</v>
      </c>
      <c r="G253" s="157"/>
    </row>
    <row r="254" spans="2:7">
      <c r="B254" s="208">
        <v>42571</v>
      </c>
      <c r="C254" s="185">
        <v>1500</v>
      </c>
      <c r="D254" s="159" t="s">
        <v>25</v>
      </c>
      <c r="E254" s="181" t="s">
        <v>265</v>
      </c>
      <c r="F254" s="160" t="s">
        <v>309</v>
      </c>
      <c r="G254" s="157"/>
    </row>
    <row r="255" spans="2:7">
      <c r="B255" s="208">
        <v>42571</v>
      </c>
      <c r="C255" s="185">
        <v>2000</v>
      </c>
      <c r="D255" s="159" t="s">
        <v>25</v>
      </c>
      <c r="E255" s="181" t="s">
        <v>266</v>
      </c>
      <c r="F255" s="160" t="s">
        <v>309</v>
      </c>
      <c r="G255" s="157"/>
    </row>
    <row r="256" spans="2:7">
      <c r="B256" s="208">
        <v>42571</v>
      </c>
      <c r="C256" s="185">
        <v>3000</v>
      </c>
      <c r="D256" s="159" t="s">
        <v>25</v>
      </c>
      <c r="E256" s="181" t="s">
        <v>267</v>
      </c>
      <c r="F256" s="160" t="s">
        <v>309</v>
      </c>
      <c r="G256" s="157"/>
    </row>
    <row r="257" spans="2:7">
      <c r="B257" s="208">
        <v>42572</v>
      </c>
      <c r="C257" s="185">
        <v>18441.61</v>
      </c>
      <c r="D257" s="159" t="s">
        <v>25</v>
      </c>
      <c r="E257" s="181" t="s">
        <v>76</v>
      </c>
      <c r="F257" s="160" t="s">
        <v>309</v>
      </c>
      <c r="G257" s="157"/>
    </row>
    <row r="258" spans="2:7">
      <c r="B258" s="208">
        <v>42572</v>
      </c>
      <c r="C258" s="185">
        <v>25</v>
      </c>
      <c r="D258" s="159" t="s">
        <v>25</v>
      </c>
      <c r="E258" s="181" t="s">
        <v>102</v>
      </c>
      <c r="F258" s="160" t="s">
        <v>309</v>
      </c>
      <c r="G258" s="157"/>
    </row>
    <row r="259" spans="2:7" s="48" customFormat="1">
      <c r="B259" s="208">
        <v>42572</v>
      </c>
      <c r="C259" s="185">
        <v>100</v>
      </c>
      <c r="D259" s="159" t="s">
        <v>25</v>
      </c>
      <c r="E259" s="181" t="s">
        <v>125</v>
      </c>
      <c r="F259" s="160" t="s">
        <v>309</v>
      </c>
      <c r="G259" s="157"/>
    </row>
    <row r="260" spans="2:7" s="48" customFormat="1" ht="14.25" customHeight="1">
      <c r="B260" s="208">
        <v>42572</v>
      </c>
      <c r="C260" s="185">
        <v>202.81</v>
      </c>
      <c r="D260" s="159" t="s">
        <v>25</v>
      </c>
      <c r="E260" s="181" t="s">
        <v>103</v>
      </c>
      <c r="F260" s="160" t="s">
        <v>309</v>
      </c>
      <c r="G260" s="157"/>
    </row>
    <row r="261" spans="2:7" s="48" customFormat="1">
      <c r="B261" s="208">
        <v>42572</v>
      </c>
      <c r="C261" s="185">
        <v>300</v>
      </c>
      <c r="D261" s="159" t="s">
        <v>25</v>
      </c>
      <c r="E261" s="181" t="s">
        <v>225</v>
      </c>
      <c r="F261" s="160" t="s">
        <v>309</v>
      </c>
      <c r="G261" s="157"/>
    </row>
    <row r="262" spans="2:7">
      <c r="B262" s="208">
        <v>42572</v>
      </c>
      <c r="C262" s="185">
        <v>300</v>
      </c>
      <c r="D262" s="159" t="s">
        <v>119</v>
      </c>
      <c r="E262" s="181" t="s">
        <v>96</v>
      </c>
      <c r="F262" s="160" t="s">
        <v>309</v>
      </c>
      <c r="G262" s="158"/>
    </row>
    <row r="263" spans="2:7">
      <c r="B263" s="208">
        <v>42572</v>
      </c>
      <c r="C263" s="185">
        <v>300</v>
      </c>
      <c r="D263" s="159" t="s">
        <v>25</v>
      </c>
      <c r="E263" s="181" t="s">
        <v>268</v>
      </c>
      <c r="F263" s="160" t="s">
        <v>309</v>
      </c>
      <c r="G263" s="157"/>
    </row>
    <row r="264" spans="2:7">
      <c r="B264" s="208">
        <v>42572</v>
      </c>
      <c r="C264" s="185">
        <v>300</v>
      </c>
      <c r="D264" s="159" t="s">
        <v>25</v>
      </c>
      <c r="E264" s="181" t="s">
        <v>269</v>
      </c>
      <c r="F264" s="160" t="s">
        <v>309</v>
      </c>
      <c r="G264" s="157"/>
    </row>
    <row r="265" spans="2:7">
      <c r="B265" s="208">
        <v>42572</v>
      </c>
      <c r="C265" s="185">
        <v>500</v>
      </c>
      <c r="D265" s="159" t="s">
        <v>25</v>
      </c>
      <c r="E265" s="181" t="s">
        <v>2637</v>
      </c>
      <c r="F265" s="209" t="s">
        <v>115</v>
      </c>
      <c r="G265" s="157"/>
    </row>
    <row r="266" spans="2:7">
      <c r="B266" s="208">
        <v>42572</v>
      </c>
      <c r="C266" s="185">
        <v>1000</v>
      </c>
      <c r="D266" s="159" t="s">
        <v>25</v>
      </c>
      <c r="E266" s="181" t="s">
        <v>2638</v>
      </c>
      <c r="F266" s="160" t="s">
        <v>309</v>
      </c>
      <c r="G266" s="157"/>
    </row>
    <row r="267" spans="2:7">
      <c r="B267" s="208">
        <v>42572</v>
      </c>
      <c r="C267" s="185">
        <v>3000</v>
      </c>
      <c r="D267" s="159" t="s">
        <v>25</v>
      </c>
      <c r="E267" s="181" t="s">
        <v>104</v>
      </c>
      <c r="F267" s="160" t="s">
        <v>309</v>
      </c>
      <c r="G267" s="157"/>
    </row>
    <row r="268" spans="2:7">
      <c r="B268" s="208">
        <v>42572</v>
      </c>
      <c r="C268" s="185">
        <v>5000</v>
      </c>
      <c r="D268" s="159" t="s">
        <v>25</v>
      </c>
      <c r="E268" s="181" t="s">
        <v>270</v>
      </c>
      <c r="F268" s="160" t="s">
        <v>309</v>
      </c>
      <c r="G268" s="157"/>
    </row>
    <row r="269" spans="2:7" ht="13.35" customHeight="1">
      <c r="B269" s="208">
        <v>42572</v>
      </c>
      <c r="C269" s="185">
        <v>30000</v>
      </c>
      <c r="D269" s="159" t="s">
        <v>25</v>
      </c>
      <c r="E269" s="181" t="s">
        <v>105</v>
      </c>
      <c r="F269" s="160" t="s">
        <v>309</v>
      </c>
      <c r="G269" s="157"/>
    </row>
    <row r="270" spans="2:7">
      <c r="B270" s="208">
        <v>42572</v>
      </c>
      <c r="C270" s="185">
        <v>30000</v>
      </c>
      <c r="D270" s="159" t="s">
        <v>25</v>
      </c>
      <c r="E270" s="181" t="s">
        <v>99</v>
      </c>
      <c r="F270" s="160" t="s">
        <v>309</v>
      </c>
      <c r="G270" s="157"/>
    </row>
    <row r="271" spans="2:7" ht="13.15" customHeight="1">
      <c r="B271" s="208">
        <v>42572</v>
      </c>
      <c r="C271" s="185">
        <v>30000</v>
      </c>
      <c r="D271" s="159" t="s">
        <v>25</v>
      </c>
      <c r="E271" s="181" t="s">
        <v>177</v>
      </c>
      <c r="F271" s="160" t="s">
        <v>309</v>
      </c>
      <c r="G271" s="157"/>
    </row>
    <row r="272" spans="2:7">
      <c r="B272" s="208">
        <v>42572</v>
      </c>
      <c r="C272" s="185">
        <v>31000</v>
      </c>
      <c r="D272" s="159" t="s">
        <v>25</v>
      </c>
      <c r="E272" s="181" t="s">
        <v>271</v>
      </c>
      <c r="F272" s="160" t="s">
        <v>309</v>
      </c>
      <c r="G272" s="157"/>
    </row>
    <row r="273" spans="2:7" ht="13.35" customHeight="1">
      <c r="B273" s="208">
        <v>42573</v>
      </c>
      <c r="C273" s="185">
        <v>1345077</v>
      </c>
      <c r="D273" s="159" t="s">
        <v>25</v>
      </c>
      <c r="E273" s="181" t="s">
        <v>86</v>
      </c>
      <c r="F273" s="160" t="s">
        <v>309</v>
      </c>
      <c r="G273" s="157"/>
    </row>
    <row r="274" spans="2:7" ht="13.35" customHeight="1">
      <c r="B274" s="208">
        <v>42573</v>
      </c>
      <c r="C274" s="185">
        <v>30000</v>
      </c>
      <c r="D274" s="159" t="s">
        <v>25</v>
      </c>
      <c r="E274" s="181" t="s">
        <v>272</v>
      </c>
      <c r="F274" s="160" t="s">
        <v>309</v>
      </c>
      <c r="G274" s="157"/>
    </row>
    <row r="275" spans="2:7">
      <c r="B275" s="208">
        <v>42573</v>
      </c>
      <c r="C275" s="185">
        <v>100</v>
      </c>
      <c r="D275" s="159" t="s">
        <v>25</v>
      </c>
      <c r="E275" s="181" t="s">
        <v>138</v>
      </c>
      <c r="F275" s="209" t="s">
        <v>115</v>
      </c>
      <c r="G275" s="157"/>
    </row>
    <row r="276" spans="2:7" s="55" customFormat="1">
      <c r="B276" s="208">
        <v>42573</v>
      </c>
      <c r="C276" s="185">
        <v>500</v>
      </c>
      <c r="D276" s="159" t="s">
        <v>25</v>
      </c>
      <c r="E276" s="181" t="s">
        <v>273</v>
      </c>
      <c r="F276" s="160" t="s">
        <v>309</v>
      </c>
      <c r="G276" s="157"/>
    </row>
    <row r="277" spans="2:7" s="55" customFormat="1">
      <c r="B277" s="208">
        <v>42573</v>
      </c>
      <c r="C277" s="185">
        <v>500</v>
      </c>
      <c r="D277" s="159" t="s">
        <v>25</v>
      </c>
      <c r="E277" s="181" t="s">
        <v>274</v>
      </c>
      <c r="F277" s="160" t="s">
        <v>309</v>
      </c>
      <c r="G277" s="157"/>
    </row>
    <row r="278" spans="2:7" s="55" customFormat="1">
      <c r="B278" s="208">
        <v>42573</v>
      </c>
      <c r="C278" s="185">
        <v>500</v>
      </c>
      <c r="D278" s="159" t="s">
        <v>25</v>
      </c>
      <c r="E278" s="181" t="s">
        <v>275</v>
      </c>
      <c r="F278" s="160" t="s">
        <v>309</v>
      </c>
      <c r="G278" s="157"/>
    </row>
    <row r="279" spans="2:7" s="55" customFormat="1">
      <c r="B279" s="208">
        <v>42573</v>
      </c>
      <c r="C279" s="185">
        <v>1000</v>
      </c>
      <c r="D279" s="159" t="s">
        <v>25</v>
      </c>
      <c r="E279" s="181" t="s">
        <v>2639</v>
      </c>
      <c r="F279" s="160" t="s">
        <v>309</v>
      </c>
      <c r="G279" s="157"/>
    </row>
    <row r="280" spans="2:7" s="55" customFormat="1">
      <c r="B280" s="208">
        <v>42573</v>
      </c>
      <c r="C280" s="185">
        <v>1000</v>
      </c>
      <c r="D280" s="159" t="s">
        <v>25</v>
      </c>
      <c r="E280" s="210" t="s">
        <v>130</v>
      </c>
      <c r="F280" s="160" t="s">
        <v>309</v>
      </c>
      <c r="G280" s="157"/>
    </row>
    <row r="281" spans="2:7" s="55" customFormat="1">
      <c r="B281" s="208">
        <v>42573</v>
      </c>
      <c r="C281" s="185">
        <v>1000</v>
      </c>
      <c r="D281" s="159" t="s">
        <v>25</v>
      </c>
      <c r="E281" s="181" t="s">
        <v>276</v>
      </c>
      <c r="F281" s="160" t="s">
        <v>309</v>
      </c>
      <c r="G281" s="157"/>
    </row>
    <row r="282" spans="2:7" s="55" customFormat="1">
      <c r="B282" s="208">
        <v>42573</v>
      </c>
      <c r="C282" s="185">
        <v>1000</v>
      </c>
      <c r="D282" s="159" t="s">
        <v>25</v>
      </c>
      <c r="E282" s="181" t="s">
        <v>154</v>
      </c>
      <c r="F282" s="160" t="s">
        <v>309</v>
      </c>
      <c r="G282" s="157"/>
    </row>
    <row r="283" spans="2:7" s="55" customFormat="1">
      <c r="B283" s="208">
        <v>42573</v>
      </c>
      <c r="C283" s="185">
        <v>2250</v>
      </c>
      <c r="D283" s="159" t="s">
        <v>121</v>
      </c>
      <c r="E283" s="181" t="s">
        <v>277</v>
      </c>
      <c r="F283" s="160" t="s">
        <v>309</v>
      </c>
      <c r="G283" s="158"/>
    </row>
    <row r="284" spans="2:7" ht="13.35" customHeight="1">
      <c r="B284" s="208">
        <v>42573</v>
      </c>
      <c r="C284" s="185">
        <v>4126.21</v>
      </c>
      <c r="D284" s="159" t="s">
        <v>25</v>
      </c>
      <c r="E284" s="181" t="s">
        <v>106</v>
      </c>
      <c r="F284" s="160" t="s">
        <v>309</v>
      </c>
      <c r="G284" s="157"/>
    </row>
    <row r="285" spans="2:7" ht="13.35" customHeight="1">
      <c r="B285" s="208">
        <v>42573</v>
      </c>
      <c r="C285" s="185">
        <v>5000</v>
      </c>
      <c r="D285" s="159" t="s">
        <v>25</v>
      </c>
      <c r="E285" s="181" t="s">
        <v>138</v>
      </c>
      <c r="F285" s="209" t="s">
        <v>115</v>
      </c>
      <c r="G285" s="157"/>
    </row>
    <row r="286" spans="2:7">
      <c r="B286" s="208">
        <v>42573</v>
      </c>
      <c r="C286" s="185">
        <v>3000</v>
      </c>
      <c r="D286" s="159" t="s">
        <v>25</v>
      </c>
      <c r="E286" s="181" t="s">
        <v>107</v>
      </c>
      <c r="F286" s="160" t="s">
        <v>309</v>
      </c>
      <c r="G286" s="157"/>
    </row>
    <row r="287" spans="2:7">
      <c r="B287" s="208">
        <v>42573</v>
      </c>
      <c r="C287" s="185">
        <v>3000</v>
      </c>
      <c r="D287" s="159" t="s">
        <v>25</v>
      </c>
      <c r="E287" s="181" t="s">
        <v>278</v>
      </c>
      <c r="F287" s="160" t="s">
        <v>309</v>
      </c>
      <c r="G287" s="157"/>
    </row>
    <row r="288" spans="2:7">
      <c r="B288" s="208">
        <v>42576</v>
      </c>
      <c r="C288" s="185">
        <v>100</v>
      </c>
      <c r="D288" s="159" t="s">
        <v>25</v>
      </c>
      <c r="E288" s="181" t="s">
        <v>279</v>
      </c>
      <c r="F288" s="209" t="s">
        <v>115</v>
      </c>
      <c r="G288" s="157"/>
    </row>
    <row r="289" spans="2:7" ht="13.35" customHeight="1">
      <c r="B289" s="208">
        <v>42576</v>
      </c>
      <c r="C289" s="185">
        <v>400</v>
      </c>
      <c r="D289" s="159" t="s">
        <v>25</v>
      </c>
      <c r="E289" s="181" t="s">
        <v>2640</v>
      </c>
      <c r="F289" s="209" t="s">
        <v>115</v>
      </c>
      <c r="G289" s="157"/>
    </row>
    <row r="290" spans="2:7">
      <c r="B290" s="208">
        <v>42576</v>
      </c>
      <c r="C290" s="185">
        <v>500</v>
      </c>
      <c r="D290" s="159" t="s">
        <v>25</v>
      </c>
      <c r="E290" s="181" t="s">
        <v>280</v>
      </c>
      <c r="F290" s="160" t="s">
        <v>309</v>
      </c>
      <c r="G290" s="157"/>
    </row>
    <row r="291" spans="2:7">
      <c r="B291" s="208">
        <v>42576</v>
      </c>
      <c r="C291" s="185">
        <v>500</v>
      </c>
      <c r="D291" s="159" t="s">
        <v>25</v>
      </c>
      <c r="E291" s="181" t="s">
        <v>2641</v>
      </c>
      <c r="F291" s="160" t="s">
        <v>309</v>
      </c>
      <c r="G291" s="157"/>
    </row>
    <row r="292" spans="2:7">
      <c r="B292" s="208">
        <v>42576</v>
      </c>
      <c r="C292" s="185">
        <v>800</v>
      </c>
      <c r="D292" s="159" t="s">
        <v>25</v>
      </c>
      <c r="E292" s="181" t="s">
        <v>281</v>
      </c>
      <c r="F292" s="160" t="s">
        <v>309</v>
      </c>
      <c r="G292" s="157"/>
    </row>
    <row r="293" spans="2:7">
      <c r="B293" s="208">
        <v>42576</v>
      </c>
      <c r="C293" s="185">
        <v>1000</v>
      </c>
      <c r="D293" s="159" t="s">
        <v>121</v>
      </c>
      <c r="E293" s="181" t="s">
        <v>282</v>
      </c>
      <c r="F293" s="160" t="s">
        <v>309</v>
      </c>
      <c r="G293" s="158"/>
    </row>
    <row r="294" spans="2:7">
      <c r="B294" s="208">
        <v>42576</v>
      </c>
      <c r="C294" s="185">
        <v>1000</v>
      </c>
      <c r="D294" s="159" t="s">
        <v>25</v>
      </c>
      <c r="E294" s="181" t="s">
        <v>283</v>
      </c>
      <c r="F294" s="160" t="s">
        <v>309</v>
      </c>
      <c r="G294" s="157"/>
    </row>
    <row r="295" spans="2:7">
      <c r="B295" s="208">
        <v>42576</v>
      </c>
      <c r="C295" s="185">
        <v>1000</v>
      </c>
      <c r="D295" s="159" t="s">
        <v>122</v>
      </c>
      <c r="E295" s="181" t="s">
        <v>284</v>
      </c>
      <c r="F295" s="160" t="s">
        <v>309</v>
      </c>
      <c r="G295" s="158"/>
    </row>
    <row r="296" spans="2:7">
      <c r="B296" s="208">
        <v>42576</v>
      </c>
      <c r="C296" s="185">
        <v>1800</v>
      </c>
      <c r="D296" s="159" t="s">
        <v>25</v>
      </c>
      <c r="E296" s="181" t="s">
        <v>285</v>
      </c>
      <c r="F296" s="160" t="s">
        <v>309</v>
      </c>
      <c r="G296" s="157"/>
    </row>
    <row r="297" spans="2:7">
      <c r="B297" s="208">
        <v>42576</v>
      </c>
      <c r="C297" s="185">
        <v>2000</v>
      </c>
      <c r="D297" s="159" t="s">
        <v>25</v>
      </c>
      <c r="E297" s="181" t="s">
        <v>2642</v>
      </c>
      <c r="F297" s="160" t="s">
        <v>309</v>
      </c>
      <c r="G297" s="157"/>
    </row>
    <row r="298" spans="2:7">
      <c r="B298" s="208">
        <v>42576</v>
      </c>
      <c r="C298" s="185">
        <v>3000</v>
      </c>
      <c r="D298" s="159" t="s">
        <v>25</v>
      </c>
      <c r="E298" s="210" t="s">
        <v>130</v>
      </c>
      <c r="F298" s="160" t="s">
        <v>309</v>
      </c>
      <c r="G298" s="157"/>
    </row>
    <row r="299" spans="2:7">
      <c r="B299" s="208">
        <v>42576</v>
      </c>
      <c r="C299" s="185">
        <v>6000</v>
      </c>
      <c r="D299" s="159" t="s">
        <v>25</v>
      </c>
      <c r="E299" s="181" t="s">
        <v>2643</v>
      </c>
      <c r="F299" s="160" t="s">
        <v>309</v>
      </c>
      <c r="G299" s="157"/>
    </row>
    <row r="300" spans="2:7">
      <c r="B300" s="208">
        <v>42576</v>
      </c>
      <c r="C300" s="185">
        <v>10000</v>
      </c>
      <c r="D300" s="159" t="s">
        <v>121</v>
      </c>
      <c r="E300" s="181" t="s">
        <v>286</v>
      </c>
      <c r="F300" s="160" t="s">
        <v>309</v>
      </c>
      <c r="G300" s="158"/>
    </row>
    <row r="301" spans="2:7">
      <c r="B301" s="208">
        <v>42576</v>
      </c>
      <c r="C301" s="185">
        <v>12728.48</v>
      </c>
      <c r="D301" s="159" t="s">
        <v>25</v>
      </c>
      <c r="E301" s="181" t="s">
        <v>73</v>
      </c>
      <c r="F301" s="160" t="s">
        <v>309</v>
      </c>
      <c r="G301" s="157"/>
    </row>
    <row r="302" spans="2:7">
      <c r="B302" s="208">
        <v>42576</v>
      </c>
      <c r="C302" s="185">
        <v>13375</v>
      </c>
      <c r="D302" s="159" t="s">
        <v>25</v>
      </c>
      <c r="E302" s="181" t="s">
        <v>76</v>
      </c>
      <c r="F302" s="160" t="s">
        <v>309</v>
      </c>
      <c r="G302" s="157"/>
    </row>
    <row r="303" spans="2:7">
      <c r="B303" s="208">
        <v>42576</v>
      </c>
      <c r="C303" s="185">
        <v>35000</v>
      </c>
      <c r="D303" s="159" t="s">
        <v>25</v>
      </c>
      <c r="E303" s="181" t="s">
        <v>287</v>
      </c>
      <c r="F303" s="160" t="s">
        <v>309</v>
      </c>
      <c r="G303" s="157"/>
    </row>
    <row r="304" spans="2:7">
      <c r="B304" s="208">
        <v>42576</v>
      </c>
      <c r="C304" s="185">
        <v>43200</v>
      </c>
      <c r="D304" s="159" t="s">
        <v>25</v>
      </c>
      <c r="E304" s="181" t="s">
        <v>108</v>
      </c>
      <c r="F304" s="160" t="s">
        <v>309</v>
      </c>
      <c r="G304" s="157"/>
    </row>
    <row r="305" spans="2:7">
      <c r="B305" s="208">
        <v>42576</v>
      </c>
      <c r="C305" s="185">
        <v>50000</v>
      </c>
      <c r="D305" s="159" t="s">
        <v>25</v>
      </c>
      <c r="E305" s="181" t="s">
        <v>288</v>
      </c>
      <c r="F305" s="160" t="s">
        <v>309</v>
      </c>
      <c r="G305" s="157"/>
    </row>
    <row r="306" spans="2:7">
      <c r="B306" s="208">
        <v>42576</v>
      </c>
      <c r="C306" s="185">
        <v>279810</v>
      </c>
      <c r="D306" s="159" t="s">
        <v>25</v>
      </c>
      <c r="E306" s="181" t="s">
        <v>109</v>
      </c>
      <c r="F306" s="160" t="s">
        <v>309</v>
      </c>
      <c r="G306" s="157"/>
    </row>
    <row r="307" spans="2:7">
      <c r="B307" s="208">
        <v>42577</v>
      </c>
      <c r="C307" s="185">
        <v>12.33</v>
      </c>
      <c r="D307" s="159" t="s">
        <v>25</v>
      </c>
      <c r="E307" s="181" t="s">
        <v>110</v>
      </c>
      <c r="F307" s="160" t="s">
        <v>309</v>
      </c>
      <c r="G307" s="157"/>
    </row>
    <row r="308" spans="2:7">
      <c r="B308" s="208">
        <v>42577</v>
      </c>
      <c r="C308" s="185">
        <v>100</v>
      </c>
      <c r="D308" s="159" t="s">
        <v>25</v>
      </c>
      <c r="E308" s="181" t="s">
        <v>125</v>
      </c>
      <c r="F308" s="160" t="s">
        <v>309</v>
      </c>
      <c r="G308" s="157"/>
    </row>
    <row r="309" spans="2:7">
      <c r="B309" s="208">
        <v>42577</v>
      </c>
      <c r="C309" s="185">
        <v>500</v>
      </c>
      <c r="D309" s="159" t="s">
        <v>25</v>
      </c>
      <c r="E309" s="181" t="s">
        <v>289</v>
      </c>
      <c r="F309" s="160" t="s">
        <v>309</v>
      </c>
      <c r="G309" s="157"/>
    </row>
    <row r="310" spans="2:7">
      <c r="B310" s="208">
        <v>42577</v>
      </c>
      <c r="C310" s="185">
        <v>500</v>
      </c>
      <c r="D310" s="159" t="s">
        <v>119</v>
      </c>
      <c r="E310" s="181" t="s">
        <v>96</v>
      </c>
      <c r="F310" s="160" t="s">
        <v>309</v>
      </c>
      <c r="G310" s="158"/>
    </row>
    <row r="311" spans="2:7">
      <c r="B311" s="208">
        <v>42577</v>
      </c>
      <c r="C311" s="185">
        <v>500</v>
      </c>
      <c r="D311" s="159" t="s">
        <v>25</v>
      </c>
      <c r="E311" s="181" t="s">
        <v>290</v>
      </c>
      <c r="F311" s="160" t="s">
        <v>309</v>
      </c>
      <c r="G311" s="157"/>
    </row>
    <row r="312" spans="2:7">
      <c r="B312" s="208">
        <v>42577</v>
      </c>
      <c r="C312" s="185">
        <v>500</v>
      </c>
      <c r="D312" s="159" t="s">
        <v>25</v>
      </c>
      <c r="E312" s="181" t="s">
        <v>180</v>
      </c>
      <c r="F312" s="160" t="s">
        <v>309</v>
      </c>
      <c r="G312" s="157"/>
    </row>
    <row r="313" spans="2:7">
      <c r="B313" s="208">
        <v>42577</v>
      </c>
      <c r="C313" s="185">
        <v>500</v>
      </c>
      <c r="D313" s="159" t="s">
        <v>25</v>
      </c>
      <c r="E313" s="181" t="s">
        <v>291</v>
      </c>
      <c r="F313" s="160" t="s">
        <v>309</v>
      </c>
      <c r="G313" s="157"/>
    </row>
    <row r="314" spans="2:7">
      <c r="B314" s="208">
        <v>42577</v>
      </c>
      <c r="C314" s="185">
        <v>1000</v>
      </c>
      <c r="D314" s="159" t="s">
        <v>25</v>
      </c>
      <c r="E314" s="210" t="s">
        <v>130</v>
      </c>
      <c r="F314" s="160" t="s">
        <v>309</v>
      </c>
      <c r="G314" s="157"/>
    </row>
    <row r="315" spans="2:7">
      <c r="B315" s="208">
        <v>42577</v>
      </c>
      <c r="C315" s="185">
        <v>2000</v>
      </c>
      <c r="D315" s="159" t="s">
        <v>25</v>
      </c>
      <c r="E315" s="181" t="s">
        <v>2644</v>
      </c>
      <c r="F315" s="160" t="s">
        <v>309</v>
      </c>
      <c r="G315" s="157"/>
    </row>
    <row r="316" spans="2:7">
      <c r="B316" s="208">
        <v>42577</v>
      </c>
      <c r="C316" s="185">
        <v>73300</v>
      </c>
      <c r="D316" s="159" t="s">
        <v>25</v>
      </c>
      <c r="E316" s="181" t="s">
        <v>292</v>
      </c>
      <c r="F316" s="160" t="s">
        <v>309</v>
      </c>
      <c r="G316" s="157"/>
    </row>
    <row r="317" spans="2:7">
      <c r="B317" s="208">
        <v>42578</v>
      </c>
      <c r="C317" s="185">
        <v>200.68</v>
      </c>
      <c r="D317" s="159" t="s">
        <v>25</v>
      </c>
      <c r="E317" s="181" t="s">
        <v>2645</v>
      </c>
      <c r="F317" s="160" t="s">
        <v>309</v>
      </c>
      <c r="G317" s="157"/>
    </row>
    <row r="318" spans="2:7">
      <c r="B318" s="208">
        <v>42578</v>
      </c>
      <c r="C318" s="185">
        <v>300</v>
      </c>
      <c r="D318" s="159" t="s">
        <v>119</v>
      </c>
      <c r="E318" s="181" t="s">
        <v>96</v>
      </c>
      <c r="F318" s="160" t="s">
        <v>309</v>
      </c>
      <c r="G318" s="158"/>
    </row>
    <row r="319" spans="2:7">
      <c r="B319" s="208">
        <v>42578</v>
      </c>
      <c r="C319" s="185">
        <v>500</v>
      </c>
      <c r="D319" s="159" t="s">
        <v>25</v>
      </c>
      <c r="E319" s="181" t="s">
        <v>293</v>
      </c>
      <c r="F319" s="160" t="s">
        <v>309</v>
      </c>
      <c r="G319" s="157"/>
    </row>
    <row r="320" spans="2:7">
      <c r="B320" s="208">
        <v>42578</v>
      </c>
      <c r="C320" s="185">
        <v>500</v>
      </c>
      <c r="D320" s="159" t="s">
        <v>25</v>
      </c>
      <c r="E320" s="181" t="s">
        <v>294</v>
      </c>
      <c r="F320" s="160" t="s">
        <v>309</v>
      </c>
      <c r="G320" s="157"/>
    </row>
    <row r="321" spans="2:7">
      <c r="B321" s="208">
        <v>42578</v>
      </c>
      <c r="C321" s="185">
        <v>500</v>
      </c>
      <c r="D321" s="159" t="s">
        <v>25</v>
      </c>
      <c r="E321" s="181" t="s">
        <v>295</v>
      </c>
      <c r="F321" s="160" t="s">
        <v>309</v>
      </c>
      <c r="G321" s="157"/>
    </row>
    <row r="322" spans="2:7">
      <c r="B322" s="208">
        <v>42578</v>
      </c>
      <c r="C322" s="185">
        <v>500</v>
      </c>
      <c r="D322" s="159" t="s">
        <v>25</v>
      </c>
      <c r="E322" s="181" t="s">
        <v>296</v>
      </c>
      <c r="F322" s="160" t="s">
        <v>309</v>
      </c>
      <c r="G322" s="157"/>
    </row>
    <row r="323" spans="2:7">
      <c r="B323" s="208">
        <v>42578</v>
      </c>
      <c r="C323" s="185">
        <v>500</v>
      </c>
      <c r="D323" s="159" t="s">
        <v>25</v>
      </c>
      <c r="E323" s="181" t="s">
        <v>2646</v>
      </c>
      <c r="F323" s="160" t="s">
        <v>309</v>
      </c>
      <c r="G323" s="157"/>
    </row>
    <row r="324" spans="2:7">
      <c r="B324" s="208">
        <v>42578</v>
      </c>
      <c r="C324" s="185">
        <v>975.63</v>
      </c>
      <c r="D324" s="159" t="s">
        <v>25</v>
      </c>
      <c r="E324" s="181" t="s">
        <v>111</v>
      </c>
      <c r="F324" s="160" t="s">
        <v>309</v>
      </c>
      <c r="G324" s="157"/>
    </row>
    <row r="325" spans="2:7">
      <c r="B325" s="208">
        <v>42578</v>
      </c>
      <c r="C325" s="185">
        <v>1000</v>
      </c>
      <c r="D325" s="159" t="s">
        <v>121</v>
      </c>
      <c r="E325" s="181" t="s">
        <v>223</v>
      </c>
      <c r="F325" s="160" t="s">
        <v>309</v>
      </c>
      <c r="G325" s="158"/>
    </row>
    <row r="326" spans="2:7">
      <c r="B326" s="208">
        <v>42578</v>
      </c>
      <c r="C326" s="185">
        <v>5000</v>
      </c>
      <c r="D326" s="159" t="s">
        <v>25</v>
      </c>
      <c r="E326" s="181" t="s">
        <v>112</v>
      </c>
      <c r="F326" s="160" t="s">
        <v>309</v>
      </c>
      <c r="G326" s="157"/>
    </row>
    <row r="327" spans="2:7">
      <c r="B327" s="208">
        <v>42578</v>
      </c>
      <c r="C327" s="185">
        <v>5000</v>
      </c>
      <c r="D327" s="159" t="s">
        <v>25</v>
      </c>
      <c r="E327" s="181" t="s">
        <v>297</v>
      </c>
      <c r="F327" s="160" t="s">
        <v>309</v>
      </c>
      <c r="G327" s="157"/>
    </row>
    <row r="328" spans="2:7">
      <c r="B328" s="208">
        <v>42578</v>
      </c>
      <c r="C328" s="185">
        <v>10000</v>
      </c>
      <c r="D328" s="159" t="s">
        <v>25</v>
      </c>
      <c r="E328" s="210" t="s">
        <v>130</v>
      </c>
      <c r="F328" s="160" t="s">
        <v>309</v>
      </c>
      <c r="G328" s="157"/>
    </row>
    <row r="329" spans="2:7">
      <c r="B329" s="208">
        <v>42578</v>
      </c>
      <c r="C329" s="185">
        <v>25000</v>
      </c>
      <c r="D329" s="159" t="s">
        <v>25</v>
      </c>
      <c r="E329" s="181" t="s">
        <v>2647</v>
      </c>
      <c r="F329" s="160" t="s">
        <v>309</v>
      </c>
      <c r="G329" s="157"/>
    </row>
    <row r="330" spans="2:7">
      <c r="B330" s="208">
        <v>42579</v>
      </c>
      <c r="C330" s="185">
        <v>30000</v>
      </c>
      <c r="D330" s="159" t="s">
        <v>25</v>
      </c>
      <c r="E330" s="181" t="s">
        <v>99</v>
      </c>
      <c r="F330" s="160" t="s">
        <v>309</v>
      </c>
      <c r="G330" s="157"/>
    </row>
    <row r="331" spans="2:7">
      <c r="B331" s="208">
        <v>42579</v>
      </c>
      <c r="C331" s="185">
        <v>150</v>
      </c>
      <c r="D331" s="159" t="s">
        <v>25</v>
      </c>
      <c r="E331" s="181" t="s">
        <v>298</v>
      </c>
      <c r="F331" s="160" t="s">
        <v>309</v>
      </c>
      <c r="G331" s="157"/>
    </row>
    <row r="332" spans="2:7">
      <c r="B332" s="208">
        <v>42579</v>
      </c>
      <c r="C332" s="185">
        <v>200</v>
      </c>
      <c r="D332" s="159" t="s">
        <v>119</v>
      </c>
      <c r="E332" s="181" t="s">
        <v>96</v>
      </c>
      <c r="F332" s="160" t="s">
        <v>309</v>
      </c>
      <c r="G332" s="158"/>
    </row>
    <row r="333" spans="2:7">
      <c r="B333" s="208">
        <v>42579</v>
      </c>
      <c r="C333" s="185">
        <v>200</v>
      </c>
      <c r="D333" s="159" t="s">
        <v>119</v>
      </c>
      <c r="E333" s="181" t="s">
        <v>96</v>
      </c>
      <c r="F333" s="160" t="s">
        <v>309</v>
      </c>
      <c r="G333" s="158"/>
    </row>
    <row r="334" spans="2:7">
      <c r="B334" s="208">
        <v>42579</v>
      </c>
      <c r="C334" s="185">
        <v>500</v>
      </c>
      <c r="D334" s="159" t="s">
        <v>121</v>
      </c>
      <c r="E334" s="181" t="s">
        <v>223</v>
      </c>
      <c r="F334" s="160" t="s">
        <v>309</v>
      </c>
      <c r="G334" s="158"/>
    </row>
    <row r="335" spans="2:7">
      <c r="B335" s="208">
        <v>42579</v>
      </c>
      <c r="C335" s="185">
        <v>500</v>
      </c>
      <c r="D335" s="159" t="s">
        <v>25</v>
      </c>
      <c r="E335" s="181" t="s">
        <v>299</v>
      </c>
      <c r="F335" s="160" t="s">
        <v>309</v>
      </c>
      <c r="G335" s="157"/>
    </row>
    <row r="336" spans="2:7">
      <c r="B336" s="208">
        <v>42579</v>
      </c>
      <c r="C336" s="185">
        <v>500</v>
      </c>
      <c r="D336" s="159" t="s">
        <v>25</v>
      </c>
      <c r="E336" s="181" t="s">
        <v>193</v>
      </c>
      <c r="F336" s="160" t="s">
        <v>309</v>
      </c>
      <c r="G336" s="157"/>
    </row>
    <row r="337" spans="2:7">
      <c r="B337" s="208">
        <v>42579</v>
      </c>
      <c r="C337" s="185">
        <v>1000</v>
      </c>
      <c r="D337" s="159" t="s">
        <v>25</v>
      </c>
      <c r="E337" s="181" t="s">
        <v>153</v>
      </c>
      <c r="F337" s="160" t="s">
        <v>309</v>
      </c>
      <c r="G337" s="157"/>
    </row>
    <row r="338" spans="2:7">
      <c r="B338" s="208">
        <v>42579</v>
      </c>
      <c r="C338" s="185">
        <v>2100</v>
      </c>
      <c r="D338" s="159" t="s">
        <v>25</v>
      </c>
      <c r="E338" s="181" t="s">
        <v>301</v>
      </c>
      <c r="F338" s="160" t="s">
        <v>309</v>
      </c>
      <c r="G338" s="157"/>
    </row>
    <row r="339" spans="2:7">
      <c r="B339" s="208">
        <v>42579</v>
      </c>
      <c r="C339" s="185">
        <v>5355</v>
      </c>
      <c r="D339" s="159" t="s">
        <v>25</v>
      </c>
      <c r="E339" s="181" t="s">
        <v>76</v>
      </c>
      <c r="F339" s="160" t="s">
        <v>309</v>
      </c>
      <c r="G339" s="157"/>
    </row>
    <row r="340" spans="2:7">
      <c r="B340" s="208">
        <v>42579</v>
      </c>
      <c r="C340" s="185">
        <v>3000</v>
      </c>
      <c r="D340" s="159" t="s">
        <v>25</v>
      </c>
      <c r="E340" s="181" t="s">
        <v>113</v>
      </c>
      <c r="F340" s="160" t="s">
        <v>309</v>
      </c>
      <c r="G340" s="157"/>
    </row>
    <row r="341" spans="2:7">
      <c r="B341" s="208">
        <v>42580</v>
      </c>
      <c r="C341" s="185">
        <v>0.46</v>
      </c>
      <c r="D341" s="159" t="s">
        <v>25</v>
      </c>
      <c r="E341" s="210" t="s">
        <v>130</v>
      </c>
      <c r="F341" s="160" t="s">
        <v>309</v>
      </c>
      <c r="G341" s="157"/>
    </row>
    <row r="342" spans="2:7">
      <c r="B342" s="208">
        <v>42580</v>
      </c>
      <c r="C342" s="185">
        <v>50</v>
      </c>
      <c r="D342" s="159" t="s">
        <v>25</v>
      </c>
      <c r="E342" s="181" t="s">
        <v>302</v>
      </c>
      <c r="F342" s="160" t="s">
        <v>309</v>
      </c>
      <c r="G342" s="157"/>
    </row>
    <row r="343" spans="2:7">
      <c r="B343" s="208">
        <v>42580</v>
      </c>
      <c r="C343" s="185">
        <v>90</v>
      </c>
      <c r="D343" s="159" t="s">
        <v>25</v>
      </c>
      <c r="E343" s="181" t="s">
        <v>199</v>
      </c>
      <c r="F343" s="160" t="s">
        <v>309</v>
      </c>
      <c r="G343" s="157"/>
    </row>
    <row r="344" spans="2:7">
      <c r="B344" s="208">
        <v>42580</v>
      </c>
      <c r="C344" s="185">
        <v>100</v>
      </c>
      <c r="D344" s="159" t="s">
        <v>25</v>
      </c>
      <c r="E344" s="181" t="s">
        <v>106</v>
      </c>
      <c r="F344" s="160" t="s">
        <v>309</v>
      </c>
      <c r="G344" s="157"/>
    </row>
    <row r="345" spans="2:7">
      <c r="B345" s="208">
        <v>42580</v>
      </c>
      <c r="C345" s="185">
        <v>200</v>
      </c>
      <c r="D345" s="159" t="s">
        <v>119</v>
      </c>
      <c r="E345" s="181" t="s">
        <v>96</v>
      </c>
      <c r="F345" s="160" t="s">
        <v>309</v>
      </c>
      <c r="G345" s="158"/>
    </row>
    <row r="346" spans="2:7">
      <c r="B346" s="208">
        <v>42580</v>
      </c>
      <c r="C346" s="185">
        <v>250</v>
      </c>
      <c r="D346" s="159" t="s">
        <v>25</v>
      </c>
      <c r="E346" s="181" t="s">
        <v>2648</v>
      </c>
      <c r="F346" s="160" t="s">
        <v>309</v>
      </c>
      <c r="G346" s="157"/>
    </row>
    <row r="347" spans="2:7">
      <c r="B347" s="208">
        <v>42580</v>
      </c>
      <c r="C347" s="185">
        <v>500</v>
      </c>
      <c r="D347" s="159" t="s">
        <v>119</v>
      </c>
      <c r="E347" s="181" t="s">
        <v>96</v>
      </c>
      <c r="F347" s="160" t="s">
        <v>309</v>
      </c>
      <c r="G347" s="158"/>
    </row>
    <row r="348" spans="2:7">
      <c r="B348" s="208">
        <v>42580</v>
      </c>
      <c r="C348" s="185">
        <v>750</v>
      </c>
      <c r="D348" s="159" t="s">
        <v>25</v>
      </c>
      <c r="E348" s="181" t="s">
        <v>153</v>
      </c>
      <c r="F348" s="160" t="s">
        <v>309</v>
      </c>
      <c r="G348" s="157"/>
    </row>
    <row r="349" spans="2:7">
      <c r="B349" s="208">
        <v>42580</v>
      </c>
      <c r="C349" s="185">
        <v>1000</v>
      </c>
      <c r="D349" s="159" t="s">
        <v>121</v>
      </c>
      <c r="E349" s="181" t="s">
        <v>2624</v>
      </c>
      <c r="F349" s="160" t="s">
        <v>309</v>
      </c>
      <c r="G349" s="158"/>
    </row>
    <row r="350" spans="2:7">
      <c r="B350" s="208">
        <v>42580</v>
      </c>
      <c r="C350" s="185">
        <v>2000</v>
      </c>
      <c r="D350" s="159" t="s">
        <v>25</v>
      </c>
      <c r="E350" s="181" t="s">
        <v>303</v>
      </c>
      <c r="F350" s="160" t="s">
        <v>309</v>
      </c>
      <c r="G350" s="157"/>
    </row>
    <row r="351" spans="2:7">
      <c r="B351" s="208">
        <v>42580</v>
      </c>
      <c r="C351" s="185">
        <v>3800</v>
      </c>
      <c r="D351" s="159" t="s">
        <v>25</v>
      </c>
      <c r="E351" s="181" t="s">
        <v>304</v>
      </c>
      <c r="F351" s="209" t="s">
        <v>115</v>
      </c>
      <c r="G351" s="157"/>
    </row>
    <row r="352" spans="2:7">
      <c r="B352" s="208">
        <v>42580</v>
      </c>
      <c r="C352" s="185">
        <v>5000</v>
      </c>
      <c r="D352" s="159" t="s">
        <v>25</v>
      </c>
      <c r="E352" s="181" t="s">
        <v>305</v>
      </c>
      <c r="F352" s="160" t="s">
        <v>309</v>
      </c>
      <c r="G352" s="157"/>
    </row>
    <row r="353" spans="2:7">
      <c r="B353" s="208">
        <v>42580</v>
      </c>
      <c r="C353" s="185">
        <v>10000</v>
      </c>
      <c r="D353" s="159" t="s">
        <v>25</v>
      </c>
      <c r="E353" s="181" t="s">
        <v>72</v>
      </c>
      <c r="F353" s="160" t="s">
        <v>309</v>
      </c>
      <c r="G353" s="157"/>
    </row>
    <row r="354" spans="2:7">
      <c r="B354" s="208">
        <v>42580</v>
      </c>
      <c r="C354" s="185">
        <v>15000</v>
      </c>
      <c r="D354" s="159" t="s">
        <v>25</v>
      </c>
      <c r="E354" s="181" t="s">
        <v>114</v>
      </c>
      <c r="F354" s="160" t="s">
        <v>309</v>
      </c>
      <c r="G354" s="157"/>
    </row>
    <row r="355" spans="2:7" ht="25.5">
      <c r="B355" s="207">
        <v>42581</v>
      </c>
      <c r="C355" s="185">
        <v>185401.16</v>
      </c>
      <c r="D355" s="207" t="s">
        <v>25</v>
      </c>
      <c r="E355" s="207" t="s">
        <v>39</v>
      </c>
      <c r="F355" s="160" t="s">
        <v>40</v>
      </c>
    </row>
  </sheetData>
  <sheetProtection algorithmName="SHA-512" hashValue="YZeXyQ7rHrVvE3I8JRK83Mc+qyIVtKaV0DvwwO2CDaXwJwRuiD8E3GkoZ9HPLFXpd3v+u/wgR3FeCTBFctMTDw==" saltValue="5LqLIYvmONMgKtLXD1FhEQ==" spinCount="100000" sheet="1" objects="1" scenarios="1"/>
  <mergeCells count="1">
    <mergeCell ref="D1:F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F77"/>
  <sheetViews>
    <sheetView workbookViewId="0">
      <selection activeCell="B3" sqref="B3"/>
    </sheetView>
  </sheetViews>
  <sheetFormatPr defaultColWidth="9.140625" defaultRowHeight="12.75"/>
  <cols>
    <col min="1" max="1" width="7.7109375" style="1" customWidth="1"/>
    <col min="2" max="2" width="21.7109375" style="20" customWidth="1"/>
    <col min="3" max="3" width="23.85546875" style="21" customWidth="1"/>
    <col min="4" max="4" width="25.7109375" style="3" customWidth="1"/>
    <col min="5" max="16384" width="9.140625" style="1"/>
  </cols>
  <sheetData>
    <row r="1" spans="1:6" ht="36.6" customHeight="1">
      <c r="A1" s="24"/>
      <c r="B1" s="24"/>
      <c r="C1" s="308" t="s">
        <v>41</v>
      </c>
      <c r="D1" s="308"/>
      <c r="E1" s="26"/>
      <c r="F1" s="25"/>
    </row>
    <row r="2" spans="1:6" ht="14.25">
      <c r="B2" s="9" t="s">
        <v>13</v>
      </c>
      <c r="C2" s="6">
        <f>SUM(C5:C77)</f>
        <v>17417</v>
      </c>
      <c r="D2" s="42"/>
    </row>
    <row r="3" spans="1:6" ht="13.5" thickBot="1"/>
    <row r="4" spans="1:6" s="34" customFormat="1" ht="36.6" customHeight="1" thickBot="1">
      <c r="B4" s="35" t="s">
        <v>9</v>
      </c>
      <c r="C4" s="36" t="s">
        <v>14</v>
      </c>
      <c r="D4" s="37" t="s">
        <v>15</v>
      </c>
    </row>
    <row r="5" spans="1:6">
      <c r="B5" s="186">
        <v>42552</v>
      </c>
      <c r="C5" s="235">
        <v>50</v>
      </c>
      <c r="D5" s="136"/>
    </row>
    <row r="6" spans="1:6">
      <c r="B6" s="186">
        <v>42553</v>
      </c>
      <c r="C6" s="235">
        <v>100</v>
      </c>
      <c r="D6" s="136"/>
    </row>
    <row r="7" spans="1:6">
      <c r="B7" s="186">
        <v>42553</v>
      </c>
      <c r="C7" s="235">
        <v>50</v>
      </c>
      <c r="D7" s="136"/>
    </row>
    <row r="8" spans="1:6">
      <c r="B8" s="186">
        <v>42553</v>
      </c>
      <c r="C8" s="235">
        <v>40</v>
      </c>
      <c r="D8" s="136"/>
    </row>
    <row r="9" spans="1:6">
      <c r="B9" s="186">
        <v>42553</v>
      </c>
      <c r="C9" s="235">
        <v>5</v>
      </c>
      <c r="D9" s="136"/>
    </row>
    <row r="10" spans="1:6">
      <c r="B10" s="186">
        <v>42554</v>
      </c>
      <c r="C10" s="235">
        <v>100</v>
      </c>
      <c r="D10" s="136"/>
    </row>
    <row r="11" spans="1:6">
      <c r="B11" s="186">
        <v>42554</v>
      </c>
      <c r="C11" s="235">
        <v>170</v>
      </c>
      <c r="D11" s="136"/>
    </row>
    <row r="12" spans="1:6">
      <c r="B12" s="186">
        <v>42555</v>
      </c>
      <c r="C12" s="235">
        <v>500</v>
      </c>
      <c r="D12" s="136"/>
    </row>
    <row r="13" spans="1:6">
      <c r="B13" s="186">
        <v>42555</v>
      </c>
      <c r="C13" s="235">
        <v>250</v>
      </c>
      <c r="D13" s="136"/>
    </row>
    <row r="14" spans="1:6">
      <c r="B14" s="186">
        <v>42556</v>
      </c>
      <c r="C14" s="235">
        <v>100</v>
      </c>
      <c r="D14" s="136"/>
    </row>
    <row r="15" spans="1:6">
      <c r="B15" s="186">
        <v>42556</v>
      </c>
      <c r="C15" s="235">
        <v>200</v>
      </c>
      <c r="D15" s="136"/>
    </row>
    <row r="16" spans="1:6">
      <c r="B16" s="186">
        <v>42557</v>
      </c>
      <c r="C16" s="235">
        <v>500</v>
      </c>
      <c r="D16" s="136"/>
    </row>
    <row r="17" spans="2:4">
      <c r="B17" s="186">
        <v>42559</v>
      </c>
      <c r="C17" s="235">
        <v>50</v>
      </c>
      <c r="D17" s="136"/>
    </row>
    <row r="18" spans="2:4">
      <c r="B18" s="186">
        <v>42559</v>
      </c>
      <c r="C18" s="235">
        <v>200</v>
      </c>
      <c r="D18" s="136"/>
    </row>
    <row r="19" spans="2:4">
      <c r="B19" s="186">
        <v>42560</v>
      </c>
      <c r="C19" s="235">
        <v>50</v>
      </c>
      <c r="D19" s="136"/>
    </row>
    <row r="20" spans="2:4">
      <c r="B20" s="186">
        <v>42560</v>
      </c>
      <c r="C20" s="235">
        <v>400</v>
      </c>
      <c r="D20" s="136"/>
    </row>
    <row r="21" spans="2:4">
      <c r="B21" s="186">
        <v>42563</v>
      </c>
      <c r="C21" s="235">
        <v>50</v>
      </c>
      <c r="D21" s="136"/>
    </row>
    <row r="22" spans="2:4">
      <c r="B22" s="186">
        <v>42563</v>
      </c>
      <c r="C22" s="235">
        <v>1400</v>
      </c>
      <c r="D22" s="136"/>
    </row>
    <row r="23" spans="2:4">
      <c r="B23" s="186">
        <v>42563</v>
      </c>
      <c r="C23" s="235">
        <v>2</v>
      </c>
      <c r="D23" s="136"/>
    </row>
    <row r="24" spans="2:4">
      <c r="B24" s="186">
        <v>42564</v>
      </c>
      <c r="C24" s="235">
        <v>50</v>
      </c>
      <c r="D24" s="136"/>
    </row>
    <row r="25" spans="2:4">
      <c r="B25" s="186">
        <v>42564</v>
      </c>
      <c r="C25" s="235">
        <v>200</v>
      </c>
      <c r="D25" s="136"/>
    </row>
    <row r="26" spans="2:4">
      <c r="B26" s="186">
        <v>42564</v>
      </c>
      <c r="C26" s="235">
        <v>22</v>
      </c>
      <c r="D26" s="136" t="s">
        <v>306</v>
      </c>
    </row>
    <row r="27" spans="2:4">
      <c r="B27" s="186">
        <v>42564</v>
      </c>
      <c r="C27" s="235">
        <v>10</v>
      </c>
      <c r="D27" s="136"/>
    </row>
    <row r="28" spans="2:4">
      <c r="B28" s="186">
        <v>42565</v>
      </c>
      <c r="C28" s="235">
        <v>50</v>
      </c>
      <c r="D28" s="136"/>
    </row>
    <row r="29" spans="2:4">
      <c r="B29" s="186">
        <v>42565</v>
      </c>
      <c r="C29" s="235">
        <v>50</v>
      </c>
      <c r="D29" s="136"/>
    </row>
    <row r="30" spans="2:4">
      <c r="B30" s="186">
        <v>42565</v>
      </c>
      <c r="C30" s="235">
        <v>20</v>
      </c>
      <c r="D30" s="136"/>
    </row>
    <row r="31" spans="2:4">
      <c r="B31" s="186">
        <v>42565</v>
      </c>
      <c r="C31" s="235">
        <v>250</v>
      </c>
      <c r="D31" s="136"/>
    </row>
    <row r="32" spans="2:4">
      <c r="B32" s="186">
        <v>42566</v>
      </c>
      <c r="C32" s="235">
        <v>500</v>
      </c>
      <c r="D32" s="136"/>
    </row>
    <row r="33" spans="2:4">
      <c r="B33" s="186">
        <v>42566</v>
      </c>
      <c r="C33" s="235">
        <v>200</v>
      </c>
      <c r="D33" s="136"/>
    </row>
    <row r="34" spans="2:4">
      <c r="B34" s="186">
        <v>42566</v>
      </c>
      <c r="C34" s="235">
        <v>100</v>
      </c>
      <c r="D34" s="136"/>
    </row>
    <row r="35" spans="2:4">
      <c r="B35" s="186">
        <v>42566</v>
      </c>
      <c r="C35" s="235">
        <v>1</v>
      </c>
      <c r="D35" s="136"/>
    </row>
    <row r="36" spans="2:4">
      <c r="B36" s="186">
        <v>42567</v>
      </c>
      <c r="C36" s="235">
        <v>100</v>
      </c>
      <c r="D36" s="136" t="s">
        <v>307</v>
      </c>
    </row>
    <row r="37" spans="2:4">
      <c r="B37" s="186">
        <v>42568</v>
      </c>
      <c r="C37" s="235">
        <v>150</v>
      </c>
      <c r="D37" s="136"/>
    </row>
    <row r="38" spans="2:4">
      <c r="B38" s="186">
        <v>42570</v>
      </c>
      <c r="C38" s="235">
        <v>1</v>
      </c>
      <c r="D38" s="136"/>
    </row>
    <row r="39" spans="2:4">
      <c r="B39" s="186">
        <v>42570</v>
      </c>
      <c r="C39" s="235">
        <v>240</v>
      </c>
      <c r="D39" s="136"/>
    </row>
    <row r="40" spans="2:4">
      <c r="B40" s="186">
        <v>42570</v>
      </c>
      <c r="C40" s="235">
        <v>100</v>
      </c>
      <c r="D40" s="136"/>
    </row>
    <row r="41" spans="2:4">
      <c r="B41" s="186">
        <v>42571</v>
      </c>
      <c r="C41" s="235">
        <v>1000</v>
      </c>
      <c r="D41" s="136"/>
    </row>
    <row r="42" spans="2:4">
      <c r="B42" s="186">
        <v>42571</v>
      </c>
      <c r="C42" s="235">
        <v>100</v>
      </c>
      <c r="D42" s="136"/>
    </row>
    <row r="43" spans="2:4">
      <c r="B43" s="186">
        <v>42571</v>
      </c>
      <c r="C43" s="235">
        <v>100</v>
      </c>
      <c r="D43" s="136"/>
    </row>
    <row r="44" spans="2:4">
      <c r="B44" s="186">
        <v>42571</v>
      </c>
      <c r="C44" s="235">
        <v>80</v>
      </c>
      <c r="D44" s="136"/>
    </row>
    <row r="45" spans="2:4">
      <c r="B45" s="186">
        <v>42572</v>
      </c>
      <c r="C45" s="235">
        <v>300</v>
      </c>
      <c r="D45" s="136"/>
    </row>
    <row r="46" spans="2:4">
      <c r="B46" s="186">
        <v>42572</v>
      </c>
      <c r="C46" s="235">
        <v>5</v>
      </c>
      <c r="D46" s="136"/>
    </row>
    <row r="47" spans="2:4">
      <c r="B47" s="186">
        <v>42572</v>
      </c>
      <c r="C47" s="235">
        <v>100</v>
      </c>
      <c r="D47" s="136"/>
    </row>
    <row r="48" spans="2:4">
      <c r="B48" s="186">
        <v>42572</v>
      </c>
      <c r="C48" s="235">
        <v>1</v>
      </c>
      <c r="D48" s="136"/>
    </row>
    <row r="49" spans="2:4">
      <c r="B49" s="186">
        <v>42572</v>
      </c>
      <c r="C49" s="235">
        <v>1</v>
      </c>
      <c r="D49" s="136"/>
    </row>
    <row r="50" spans="2:4">
      <c r="B50" s="186">
        <v>42573</v>
      </c>
      <c r="C50" s="235">
        <v>30</v>
      </c>
      <c r="D50" s="136"/>
    </row>
    <row r="51" spans="2:4">
      <c r="B51" s="186">
        <v>42573</v>
      </c>
      <c r="C51" s="235">
        <v>100</v>
      </c>
      <c r="D51" s="136"/>
    </row>
    <row r="52" spans="2:4">
      <c r="B52" s="186">
        <v>42573</v>
      </c>
      <c r="C52" s="235">
        <v>500</v>
      </c>
      <c r="D52" s="136"/>
    </row>
    <row r="53" spans="2:4">
      <c r="B53" s="186">
        <v>42573</v>
      </c>
      <c r="C53" s="235">
        <v>5</v>
      </c>
      <c r="D53" s="136"/>
    </row>
    <row r="54" spans="2:4">
      <c r="B54" s="186">
        <v>42574</v>
      </c>
      <c r="C54" s="235">
        <v>100</v>
      </c>
      <c r="D54" s="136"/>
    </row>
    <row r="55" spans="2:4">
      <c r="B55" s="186">
        <v>42574</v>
      </c>
      <c r="C55" s="235">
        <v>1</v>
      </c>
      <c r="D55" s="136"/>
    </row>
    <row r="56" spans="2:4">
      <c r="B56" s="186">
        <v>42574</v>
      </c>
      <c r="C56" s="235">
        <v>100</v>
      </c>
      <c r="D56" s="136"/>
    </row>
    <row r="57" spans="2:4">
      <c r="B57" s="186">
        <v>42574</v>
      </c>
      <c r="C57" s="235">
        <v>10</v>
      </c>
      <c r="D57" s="136"/>
    </row>
    <row r="58" spans="2:4">
      <c r="B58" s="186">
        <v>42575</v>
      </c>
      <c r="C58" s="235">
        <v>100</v>
      </c>
      <c r="D58" s="136"/>
    </row>
    <row r="59" spans="2:4">
      <c r="B59" s="186">
        <v>42575</v>
      </c>
      <c r="C59" s="235">
        <v>2200</v>
      </c>
      <c r="D59" s="136"/>
    </row>
    <row r="60" spans="2:4">
      <c r="B60" s="186">
        <v>42575</v>
      </c>
      <c r="C60" s="235">
        <v>200</v>
      </c>
      <c r="D60" s="136"/>
    </row>
    <row r="61" spans="2:4">
      <c r="B61" s="186">
        <v>42576</v>
      </c>
      <c r="C61" s="235">
        <v>350</v>
      </c>
      <c r="D61" s="136"/>
    </row>
    <row r="62" spans="2:4">
      <c r="B62" s="186">
        <v>42576</v>
      </c>
      <c r="C62" s="235">
        <v>150</v>
      </c>
      <c r="D62" s="136"/>
    </row>
    <row r="63" spans="2:4">
      <c r="B63" s="186">
        <v>42576</v>
      </c>
      <c r="C63" s="235">
        <v>300</v>
      </c>
      <c r="D63" s="136"/>
    </row>
    <row r="64" spans="2:4">
      <c r="B64" s="186">
        <v>42577</v>
      </c>
      <c r="C64" s="235">
        <v>1000</v>
      </c>
      <c r="D64" s="136"/>
    </row>
    <row r="65" spans="2:4">
      <c r="B65" s="186">
        <v>42577</v>
      </c>
      <c r="C65" s="235">
        <v>100</v>
      </c>
      <c r="D65" s="136"/>
    </row>
    <row r="66" spans="2:4">
      <c r="B66" s="186">
        <v>42577</v>
      </c>
      <c r="C66" s="235">
        <v>3000</v>
      </c>
      <c r="D66" s="136"/>
    </row>
    <row r="67" spans="2:4">
      <c r="B67" s="186">
        <v>42578</v>
      </c>
      <c r="C67" s="235">
        <v>1</v>
      </c>
      <c r="D67" s="136"/>
    </row>
    <row r="68" spans="2:4">
      <c r="B68" s="186">
        <v>42579</v>
      </c>
      <c r="C68" s="235">
        <v>100</v>
      </c>
      <c r="D68" s="136"/>
    </row>
    <row r="69" spans="2:4">
      <c r="B69" s="186">
        <v>42579</v>
      </c>
      <c r="C69" s="235">
        <v>10</v>
      </c>
      <c r="D69" s="136"/>
    </row>
    <row r="70" spans="2:4">
      <c r="B70" s="186">
        <v>42580</v>
      </c>
      <c r="C70" s="235">
        <v>100</v>
      </c>
      <c r="D70" s="136"/>
    </row>
    <row r="71" spans="2:4">
      <c r="B71" s="186">
        <v>42580</v>
      </c>
      <c r="C71" s="235">
        <v>50</v>
      </c>
      <c r="D71" s="136"/>
    </row>
    <row r="72" spans="2:4">
      <c r="B72" s="186">
        <v>42580</v>
      </c>
      <c r="C72" s="235">
        <v>1</v>
      </c>
      <c r="D72" s="136"/>
    </row>
    <row r="73" spans="2:4">
      <c r="B73" s="186">
        <v>42580</v>
      </c>
      <c r="C73" s="235">
        <v>150</v>
      </c>
      <c r="D73" s="136"/>
    </row>
    <row r="74" spans="2:4">
      <c r="B74" s="186">
        <v>42580</v>
      </c>
      <c r="C74" s="235">
        <v>10</v>
      </c>
      <c r="D74" s="136"/>
    </row>
    <row r="75" spans="2:4">
      <c r="B75" s="186">
        <v>42581</v>
      </c>
      <c r="C75" s="235">
        <v>300</v>
      </c>
      <c r="D75" s="136" t="s">
        <v>308</v>
      </c>
    </row>
    <row r="76" spans="2:4">
      <c r="B76" s="186">
        <v>42582</v>
      </c>
      <c r="C76" s="235">
        <v>1</v>
      </c>
      <c r="D76" s="136"/>
    </row>
    <row r="77" spans="2:4">
      <c r="B77" s="186">
        <v>42582</v>
      </c>
      <c r="C77" s="235">
        <v>500</v>
      </c>
      <c r="D77" s="136"/>
    </row>
  </sheetData>
  <sheetProtection algorithmName="SHA-512" hashValue="Ia2sNJq1HDIAkaOP9KstHTTv6HqLFfRds91qsOLrOb/t8wFLS0uS0CJi9fFPdg4Y8Uo9gwea2aiOKFx/TDkKRg==" saltValue="+3WjZntWr0R2z2KhElYl8Q==" spinCount="100000" sheet="1" objects="1" scenarios="1"/>
  <mergeCells count="1">
    <mergeCell ref="C1:D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G1108"/>
  <sheetViews>
    <sheetView workbookViewId="0">
      <selection activeCell="B3" sqref="B3"/>
    </sheetView>
  </sheetViews>
  <sheetFormatPr defaultColWidth="9.140625" defaultRowHeight="12.75"/>
  <cols>
    <col min="1" max="1" width="7.7109375" style="1" customWidth="1"/>
    <col min="2" max="2" width="25.7109375" style="20" customWidth="1"/>
    <col min="3" max="3" width="21.7109375" style="2" customWidth="1"/>
    <col min="4" max="4" width="21.7109375" style="125" customWidth="1"/>
    <col min="5" max="5" width="16.28515625" style="1" customWidth="1"/>
    <col min="6" max="6" width="16.140625" style="1" customWidth="1"/>
    <col min="7" max="16384" width="9.140625" style="1"/>
  </cols>
  <sheetData>
    <row r="1" spans="1:7" ht="36.6" customHeight="1">
      <c r="A1" s="24"/>
      <c r="B1" s="15"/>
      <c r="C1" s="306" t="s">
        <v>5213</v>
      </c>
      <c r="D1" s="306"/>
    </row>
    <row r="2" spans="1:7">
      <c r="B2" s="227" t="s">
        <v>13</v>
      </c>
      <c r="C2" s="284">
        <f>SUM(C1107-D1107-D1108)</f>
        <v>230525.3</v>
      </c>
      <c r="D2" s="285"/>
      <c r="E2" s="285"/>
      <c r="F2" s="286"/>
    </row>
    <row r="3" spans="1:7" ht="13.5" thickBot="1"/>
    <row r="4" spans="1:7" s="34" customFormat="1" ht="36.6" customHeight="1">
      <c r="B4" s="38" t="s">
        <v>9</v>
      </c>
      <c r="C4" s="287" t="s">
        <v>14</v>
      </c>
      <c r="D4" s="287" t="s">
        <v>5214</v>
      </c>
      <c r="E4" s="124" t="s">
        <v>10</v>
      </c>
      <c r="F4" s="126" t="s">
        <v>15</v>
      </c>
    </row>
    <row r="5" spans="1:7">
      <c r="B5" s="182">
        <v>42552.016898148002</v>
      </c>
      <c r="C5" s="292">
        <v>30</v>
      </c>
      <c r="D5" s="292">
        <f>SUM(C5-E5)</f>
        <v>1.4899999999999984</v>
      </c>
      <c r="E5" s="234">
        <v>28.51</v>
      </c>
      <c r="F5" s="183" t="s">
        <v>3797</v>
      </c>
      <c r="G5" s="130"/>
    </row>
    <row r="6" spans="1:7">
      <c r="B6" s="182">
        <v>42552.027743056002</v>
      </c>
      <c r="C6" s="292">
        <v>50</v>
      </c>
      <c r="D6" s="292">
        <f t="shared" ref="D6:D69" si="0">SUM(C6-E6)</f>
        <v>3.5</v>
      </c>
      <c r="E6" s="234">
        <v>46.5</v>
      </c>
      <c r="F6" s="183" t="s">
        <v>3798</v>
      </c>
      <c r="G6" s="130"/>
    </row>
    <row r="7" spans="1:7">
      <c r="B7" s="182">
        <v>42552.052268519001</v>
      </c>
      <c r="C7" s="292">
        <v>50</v>
      </c>
      <c r="D7" s="292">
        <f t="shared" si="0"/>
        <v>2.4799999999999969</v>
      </c>
      <c r="E7" s="234">
        <v>47.52</v>
      </c>
      <c r="F7" s="183" t="s">
        <v>3799</v>
      </c>
      <c r="G7" s="130"/>
    </row>
    <row r="8" spans="1:7">
      <c r="B8" s="182">
        <v>42552.055451389002</v>
      </c>
      <c r="C8" s="292">
        <v>50</v>
      </c>
      <c r="D8" s="292">
        <f t="shared" si="0"/>
        <v>2.4799999999999969</v>
      </c>
      <c r="E8" s="234">
        <v>47.52</v>
      </c>
      <c r="F8" s="183" t="s">
        <v>3800</v>
      </c>
      <c r="G8" s="130"/>
    </row>
    <row r="9" spans="1:7">
      <c r="B9" s="182">
        <v>42552.083368056003</v>
      </c>
      <c r="C9" s="292">
        <v>500</v>
      </c>
      <c r="D9" s="292">
        <f t="shared" si="0"/>
        <v>24.75</v>
      </c>
      <c r="E9" s="234">
        <v>475.25</v>
      </c>
      <c r="F9" s="183" t="s">
        <v>3801</v>
      </c>
      <c r="G9" s="130"/>
    </row>
    <row r="10" spans="1:7">
      <c r="B10" s="182">
        <v>42552.155081019002</v>
      </c>
      <c r="C10" s="292">
        <v>50</v>
      </c>
      <c r="D10" s="292">
        <f t="shared" si="0"/>
        <v>2.4799999999999969</v>
      </c>
      <c r="E10" s="234">
        <v>47.52</v>
      </c>
      <c r="F10" s="183" t="s">
        <v>3802</v>
      </c>
      <c r="G10" s="130"/>
    </row>
    <row r="11" spans="1:7">
      <c r="B11" s="182">
        <v>42552.166701388996</v>
      </c>
      <c r="C11" s="292">
        <v>50</v>
      </c>
      <c r="D11" s="292">
        <f t="shared" si="0"/>
        <v>2.5</v>
      </c>
      <c r="E11" s="234">
        <v>47.5</v>
      </c>
      <c r="F11" s="183" t="s">
        <v>3803</v>
      </c>
      <c r="G11" s="130"/>
    </row>
    <row r="12" spans="1:7">
      <c r="B12" s="182">
        <v>42552.179895832996</v>
      </c>
      <c r="C12" s="292">
        <v>100</v>
      </c>
      <c r="D12" s="292">
        <f t="shared" si="0"/>
        <v>5</v>
      </c>
      <c r="E12" s="234">
        <v>95</v>
      </c>
      <c r="F12" s="183" t="s">
        <v>3804</v>
      </c>
      <c r="G12" s="130"/>
    </row>
    <row r="13" spans="1:7">
      <c r="B13" s="182">
        <v>42552.248078703997</v>
      </c>
      <c r="C13" s="292">
        <v>4000</v>
      </c>
      <c r="D13" s="292">
        <f t="shared" si="0"/>
        <v>200</v>
      </c>
      <c r="E13" s="234">
        <v>3800</v>
      </c>
      <c r="F13" s="183" t="s">
        <v>3805</v>
      </c>
      <c r="G13" s="130"/>
    </row>
    <row r="14" spans="1:7">
      <c r="B14" s="182">
        <v>42552.302314815002</v>
      </c>
      <c r="C14" s="292">
        <v>100</v>
      </c>
      <c r="D14" s="292">
        <f t="shared" si="0"/>
        <v>5</v>
      </c>
      <c r="E14" s="234">
        <v>95</v>
      </c>
      <c r="F14" s="183" t="s">
        <v>3806</v>
      </c>
      <c r="G14" s="130"/>
    </row>
    <row r="15" spans="1:7">
      <c r="B15" s="182">
        <v>42552.346296295997</v>
      </c>
      <c r="C15" s="292">
        <v>58</v>
      </c>
      <c r="D15" s="292">
        <f t="shared" si="0"/>
        <v>2.8999999999999986</v>
      </c>
      <c r="E15" s="234">
        <v>55.1</v>
      </c>
      <c r="F15" s="183" t="s">
        <v>3807</v>
      </c>
      <c r="G15" s="130"/>
    </row>
    <row r="16" spans="1:7">
      <c r="B16" s="182">
        <v>42552.348680556002</v>
      </c>
      <c r="C16" s="292">
        <v>200</v>
      </c>
      <c r="D16" s="292">
        <f t="shared" si="0"/>
        <v>10</v>
      </c>
      <c r="E16" s="234">
        <v>190</v>
      </c>
      <c r="F16" s="183" t="s">
        <v>3808</v>
      </c>
      <c r="G16" s="130"/>
    </row>
    <row r="17" spans="2:7">
      <c r="B17" s="182">
        <v>42552.375057869998</v>
      </c>
      <c r="C17" s="292">
        <v>500</v>
      </c>
      <c r="D17" s="292">
        <f t="shared" si="0"/>
        <v>25</v>
      </c>
      <c r="E17" s="234">
        <v>475</v>
      </c>
      <c r="F17" s="183" t="s">
        <v>3809</v>
      </c>
      <c r="G17" s="130"/>
    </row>
    <row r="18" spans="2:7">
      <c r="B18" s="182">
        <v>42552.375104166997</v>
      </c>
      <c r="C18" s="292">
        <v>25</v>
      </c>
      <c r="D18" s="292">
        <f t="shared" si="0"/>
        <v>1.25</v>
      </c>
      <c r="E18" s="234">
        <v>23.75</v>
      </c>
      <c r="F18" s="183" t="s">
        <v>3810</v>
      </c>
      <c r="G18" s="130"/>
    </row>
    <row r="19" spans="2:7">
      <c r="B19" s="182">
        <v>42552.392777777997</v>
      </c>
      <c r="C19" s="292">
        <v>46</v>
      </c>
      <c r="D19" s="292">
        <f t="shared" si="0"/>
        <v>2.2999999999999972</v>
      </c>
      <c r="E19" s="234">
        <v>43.7</v>
      </c>
      <c r="F19" s="183" t="s">
        <v>3811</v>
      </c>
      <c r="G19" s="130"/>
    </row>
    <row r="20" spans="2:7">
      <c r="B20" s="182">
        <v>42552.393449073999</v>
      </c>
      <c r="C20" s="292">
        <v>140</v>
      </c>
      <c r="D20" s="292">
        <f t="shared" si="0"/>
        <v>7</v>
      </c>
      <c r="E20" s="234">
        <v>133</v>
      </c>
      <c r="F20" s="183" t="s">
        <v>3812</v>
      </c>
      <c r="G20" s="130"/>
    </row>
    <row r="21" spans="2:7">
      <c r="B21" s="182">
        <v>42552.399282407001</v>
      </c>
      <c r="C21" s="292">
        <v>40</v>
      </c>
      <c r="D21" s="292">
        <f t="shared" si="0"/>
        <v>2</v>
      </c>
      <c r="E21" s="234">
        <v>38</v>
      </c>
      <c r="F21" s="183" t="s">
        <v>3813</v>
      </c>
      <c r="G21" s="130"/>
    </row>
    <row r="22" spans="2:7">
      <c r="B22" s="182">
        <v>42552.399722221999</v>
      </c>
      <c r="C22" s="292">
        <v>150</v>
      </c>
      <c r="D22" s="292">
        <f t="shared" si="0"/>
        <v>7.5</v>
      </c>
      <c r="E22" s="234">
        <v>142.5</v>
      </c>
      <c r="F22" s="183" t="s">
        <v>3814</v>
      </c>
      <c r="G22" s="130"/>
    </row>
    <row r="23" spans="2:7">
      <c r="B23" s="182">
        <v>42552.400868056</v>
      </c>
      <c r="C23" s="292">
        <v>50</v>
      </c>
      <c r="D23" s="292">
        <f t="shared" si="0"/>
        <v>2.5</v>
      </c>
      <c r="E23" s="234">
        <v>47.5</v>
      </c>
      <c r="F23" s="183" t="s">
        <v>3815</v>
      </c>
      <c r="G23" s="130"/>
    </row>
    <row r="24" spans="2:7">
      <c r="B24" s="182">
        <v>42552.409571759003</v>
      </c>
      <c r="C24" s="292">
        <v>150</v>
      </c>
      <c r="D24" s="292">
        <f t="shared" si="0"/>
        <v>7.5</v>
      </c>
      <c r="E24" s="234">
        <v>142.5</v>
      </c>
      <c r="F24" s="183" t="s">
        <v>3814</v>
      </c>
      <c r="G24" s="130"/>
    </row>
    <row r="25" spans="2:7">
      <c r="B25" s="182">
        <v>42552.411678240998</v>
      </c>
      <c r="C25" s="292">
        <v>500</v>
      </c>
      <c r="D25" s="292">
        <f t="shared" si="0"/>
        <v>25</v>
      </c>
      <c r="E25" s="234">
        <v>475</v>
      </c>
      <c r="F25" s="183" t="s">
        <v>3816</v>
      </c>
      <c r="G25" s="130"/>
    </row>
    <row r="26" spans="2:7">
      <c r="B26" s="182">
        <v>42552.417523147997</v>
      </c>
      <c r="C26" s="292">
        <v>300</v>
      </c>
      <c r="D26" s="292">
        <f t="shared" si="0"/>
        <v>15</v>
      </c>
      <c r="E26" s="234">
        <v>285</v>
      </c>
      <c r="F26" s="183" t="s">
        <v>3817</v>
      </c>
      <c r="G26" s="130"/>
    </row>
    <row r="27" spans="2:7">
      <c r="B27" s="182">
        <v>42552.417569443998</v>
      </c>
      <c r="C27" s="292">
        <v>100</v>
      </c>
      <c r="D27" s="292">
        <f t="shared" si="0"/>
        <v>4.9500000000000028</v>
      </c>
      <c r="E27" s="234">
        <v>95.05</v>
      </c>
      <c r="F27" s="183" t="s">
        <v>3818</v>
      </c>
      <c r="G27" s="130"/>
    </row>
    <row r="28" spans="2:7">
      <c r="B28" s="182">
        <v>42552.458414351997</v>
      </c>
      <c r="C28" s="292">
        <v>100</v>
      </c>
      <c r="D28" s="292">
        <f t="shared" si="0"/>
        <v>7</v>
      </c>
      <c r="E28" s="234">
        <v>93</v>
      </c>
      <c r="F28" s="183" t="s">
        <v>3819</v>
      </c>
      <c r="G28" s="130"/>
    </row>
    <row r="29" spans="2:7">
      <c r="B29" s="182">
        <v>42552.464837963002</v>
      </c>
      <c r="C29" s="292">
        <v>150</v>
      </c>
      <c r="D29" s="292">
        <f t="shared" si="0"/>
        <v>7.5</v>
      </c>
      <c r="E29" s="234">
        <v>142.5</v>
      </c>
      <c r="F29" s="183" t="s">
        <v>3814</v>
      </c>
      <c r="G29" s="130"/>
    </row>
    <row r="30" spans="2:7">
      <c r="B30" s="182">
        <v>42552.479293981</v>
      </c>
      <c r="C30" s="292">
        <v>80</v>
      </c>
      <c r="D30" s="292">
        <f t="shared" si="0"/>
        <v>4</v>
      </c>
      <c r="E30" s="234">
        <v>76</v>
      </c>
      <c r="F30" s="183" t="s">
        <v>3820</v>
      </c>
      <c r="G30" s="130"/>
    </row>
    <row r="31" spans="2:7">
      <c r="B31" s="182">
        <v>42552.487222222</v>
      </c>
      <c r="C31" s="292">
        <v>200</v>
      </c>
      <c r="D31" s="292">
        <f t="shared" si="0"/>
        <v>10</v>
      </c>
      <c r="E31" s="234">
        <v>190</v>
      </c>
      <c r="F31" s="183" t="s">
        <v>3821</v>
      </c>
      <c r="G31" s="130"/>
    </row>
    <row r="32" spans="2:7">
      <c r="B32" s="182">
        <v>42552.492719907001</v>
      </c>
      <c r="C32" s="292">
        <v>20</v>
      </c>
      <c r="D32" s="292">
        <f t="shared" si="0"/>
        <v>0.98999999999999844</v>
      </c>
      <c r="E32" s="234">
        <v>19.010000000000002</v>
      </c>
      <c r="F32" s="183" t="s">
        <v>3822</v>
      </c>
      <c r="G32" s="130"/>
    </row>
    <row r="33" spans="2:7">
      <c r="B33" s="182">
        <v>42552.500057869998</v>
      </c>
      <c r="C33" s="292">
        <v>100</v>
      </c>
      <c r="D33" s="292">
        <f t="shared" si="0"/>
        <v>5</v>
      </c>
      <c r="E33" s="234">
        <v>95</v>
      </c>
      <c r="F33" s="183" t="s">
        <v>3823</v>
      </c>
      <c r="G33" s="130"/>
    </row>
    <row r="34" spans="2:7">
      <c r="B34" s="182">
        <v>42552.523391203998</v>
      </c>
      <c r="C34" s="292">
        <v>50</v>
      </c>
      <c r="D34" s="292">
        <f t="shared" si="0"/>
        <v>2.5</v>
      </c>
      <c r="E34" s="234">
        <v>47.5</v>
      </c>
      <c r="F34" s="183" t="s">
        <v>3824</v>
      </c>
      <c r="G34" s="130"/>
    </row>
    <row r="35" spans="2:7">
      <c r="B35" s="182">
        <v>42552.541689815</v>
      </c>
      <c r="C35" s="292">
        <v>200</v>
      </c>
      <c r="D35" s="292">
        <f t="shared" si="0"/>
        <v>10</v>
      </c>
      <c r="E35" s="234">
        <v>190</v>
      </c>
      <c r="F35" s="183" t="s">
        <v>3825</v>
      </c>
      <c r="G35" s="130"/>
    </row>
    <row r="36" spans="2:7">
      <c r="B36" s="182">
        <v>42552.541770832999</v>
      </c>
      <c r="C36" s="292">
        <v>100</v>
      </c>
      <c r="D36" s="292">
        <f t="shared" si="0"/>
        <v>4.9500000000000028</v>
      </c>
      <c r="E36" s="234">
        <v>95.05</v>
      </c>
      <c r="F36" s="183" t="s">
        <v>3826</v>
      </c>
      <c r="G36" s="130"/>
    </row>
    <row r="37" spans="2:7">
      <c r="B37" s="182">
        <v>42552.554675926003</v>
      </c>
      <c r="C37" s="292">
        <v>10</v>
      </c>
      <c r="D37" s="292">
        <f t="shared" si="0"/>
        <v>0.69999999999999929</v>
      </c>
      <c r="E37" s="234">
        <v>9.3000000000000007</v>
      </c>
      <c r="F37" s="183" t="s">
        <v>3827</v>
      </c>
      <c r="G37" s="130"/>
    </row>
    <row r="38" spans="2:7">
      <c r="B38" s="182">
        <v>42552.579270832997</v>
      </c>
      <c r="C38" s="292">
        <v>1500</v>
      </c>
      <c r="D38" s="292">
        <f t="shared" si="0"/>
        <v>75</v>
      </c>
      <c r="E38" s="234">
        <v>1425</v>
      </c>
      <c r="F38" s="183" t="s">
        <v>3828</v>
      </c>
      <c r="G38" s="130"/>
    </row>
    <row r="39" spans="2:7">
      <c r="B39" s="182">
        <v>42552.583391204003</v>
      </c>
      <c r="C39" s="292">
        <v>100</v>
      </c>
      <c r="D39" s="292">
        <f t="shared" si="0"/>
        <v>5</v>
      </c>
      <c r="E39" s="234">
        <v>95</v>
      </c>
      <c r="F39" s="183" t="s">
        <v>3829</v>
      </c>
      <c r="G39" s="130"/>
    </row>
    <row r="40" spans="2:7">
      <c r="B40" s="182">
        <v>42552.583530092998</v>
      </c>
      <c r="C40" s="292">
        <v>100</v>
      </c>
      <c r="D40" s="292">
        <f t="shared" si="0"/>
        <v>5</v>
      </c>
      <c r="E40" s="234">
        <v>95</v>
      </c>
      <c r="F40" s="183" t="s">
        <v>3830</v>
      </c>
      <c r="G40" s="130"/>
    </row>
    <row r="41" spans="2:7">
      <c r="B41" s="182">
        <v>42552.609768519003</v>
      </c>
      <c r="C41" s="292">
        <v>200</v>
      </c>
      <c r="D41" s="292">
        <f t="shared" si="0"/>
        <v>10</v>
      </c>
      <c r="E41" s="234">
        <v>190</v>
      </c>
      <c r="F41" s="183" t="s">
        <v>3831</v>
      </c>
      <c r="G41" s="130"/>
    </row>
    <row r="42" spans="2:7">
      <c r="B42" s="182">
        <v>42552.610462962999</v>
      </c>
      <c r="C42" s="292">
        <v>100</v>
      </c>
      <c r="D42" s="292">
        <f t="shared" si="0"/>
        <v>4.9500000000000028</v>
      </c>
      <c r="E42" s="234">
        <v>95.05</v>
      </c>
      <c r="F42" s="183" t="s">
        <v>3832</v>
      </c>
      <c r="G42" s="130"/>
    </row>
    <row r="43" spans="2:7">
      <c r="B43" s="182">
        <v>42552.620405093003</v>
      </c>
      <c r="C43" s="292">
        <v>95</v>
      </c>
      <c r="D43" s="292">
        <f t="shared" si="0"/>
        <v>4.75</v>
      </c>
      <c r="E43" s="234">
        <v>90.25</v>
      </c>
      <c r="F43" s="183" t="s">
        <v>3833</v>
      </c>
      <c r="G43" s="130"/>
    </row>
    <row r="44" spans="2:7">
      <c r="B44" s="182">
        <v>42552.632222221997</v>
      </c>
      <c r="C44" s="292">
        <v>20</v>
      </c>
      <c r="D44" s="292">
        <f t="shared" si="0"/>
        <v>1</v>
      </c>
      <c r="E44" s="234">
        <v>19</v>
      </c>
      <c r="F44" s="183" t="s">
        <v>3834</v>
      </c>
      <c r="G44" s="130"/>
    </row>
    <row r="45" spans="2:7">
      <c r="B45" s="182">
        <v>42552.653344906998</v>
      </c>
      <c r="C45" s="292">
        <v>50</v>
      </c>
      <c r="D45" s="292">
        <f t="shared" si="0"/>
        <v>2.4799999999999969</v>
      </c>
      <c r="E45" s="234">
        <v>47.52</v>
      </c>
      <c r="F45" s="183" t="s">
        <v>3835</v>
      </c>
      <c r="G45" s="130"/>
    </row>
    <row r="46" spans="2:7">
      <c r="B46" s="182">
        <v>42552.664189814997</v>
      </c>
      <c r="C46" s="292">
        <v>100</v>
      </c>
      <c r="D46" s="292">
        <f t="shared" si="0"/>
        <v>5</v>
      </c>
      <c r="E46" s="234">
        <v>95</v>
      </c>
      <c r="F46" s="183" t="s">
        <v>3836</v>
      </c>
      <c r="G46" s="130"/>
    </row>
    <row r="47" spans="2:7">
      <c r="B47" s="182">
        <v>42552.686956019003</v>
      </c>
      <c r="C47" s="292">
        <v>300</v>
      </c>
      <c r="D47" s="292">
        <f t="shared" si="0"/>
        <v>15</v>
      </c>
      <c r="E47" s="234">
        <v>285</v>
      </c>
      <c r="F47" s="183" t="s">
        <v>3837</v>
      </c>
      <c r="G47" s="130"/>
    </row>
    <row r="48" spans="2:7">
      <c r="B48" s="182">
        <v>42552.704212962999</v>
      </c>
      <c r="C48" s="292">
        <v>150</v>
      </c>
      <c r="D48" s="292">
        <f t="shared" si="0"/>
        <v>7.5</v>
      </c>
      <c r="E48" s="234">
        <v>142.5</v>
      </c>
      <c r="F48" s="183" t="s">
        <v>3814</v>
      </c>
      <c r="G48" s="130"/>
    </row>
    <row r="49" spans="2:7">
      <c r="B49" s="182">
        <v>42552.710277778002</v>
      </c>
      <c r="C49" s="292">
        <v>50</v>
      </c>
      <c r="D49" s="292">
        <f t="shared" si="0"/>
        <v>2.5</v>
      </c>
      <c r="E49" s="234">
        <v>47.5</v>
      </c>
      <c r="F49" s="183" t="s">
        <v>3838</v>
      </c>
      <c r="G49" s="130"/>
    </row>
    <row r="50" spans="2:7">
      <c r="B50" s="182">
        <v>42552.717673610998</v>
      </c>
      <c r="C50" s="292">
        <v>100</v>
      </c>
      <c r="D50" s="292">
        <f t="shared" si="0"/>
        <v>5</v>
      </c>
      <c r="E50" s="234">
        <v>95</v>
      </c>
      <c r="F50" s="183" t="s">
        <v>3839</v>
      </c>
      <c r="G50" s="130"/>
    </row>
    <row r="51" spans="2:7">
      <c r="B51" s="182">
        <v>42552.750104166997</v>
      </c>
      <c r="C51" s="292">
        <v>20</v>
      </c>
      <c r="D51" s="292">
        <f t="shared" si="0"/>
        <v>1.3999999999999986</v>
      </c>
      <c r="E51" s="234">
        <v>18.600000000000001</v>
      </c>
      <c r="F51" s="183" t="s">
        <v>3840</v>
      </c>
      <c r="G51" s="130"/>
    </row>
    <row r="52" spans="2:7">
      <c r="B52" s="182">
        <v>42552.750162037002</v>
      </c>
      <c r="C52" s="292">
        <v>100</v>
      </c>
      <c r="D52" s="292">
        <f t="shared" si="0"/>
        <v>5</v>
      </c>
      <c r="E52" s="234">
        <v>95</v>
      </c>
      <c r="F52" s="183" t="s">
        <v>3841</v>
      </c>
      <c r="G52" s="130"/>
    </row>
    <row r="53" spans="2:7">
      <c r="B53" s="182">
        <v>42552.756111110997</v>
      </c>
      <c r="C53" s="292">
        <v>1100</v>
      </c>
      <c r="D53" s="292">
        <f t="shared" si="0"/>
        <v>55</v>
      </c>
      <c r="E53" s="234">
        <v>1045</v>
      </c>
      <c r="F53" s="183" t="s">
        <v>3842</v>
      </c>
      <c r="G53" s="130"/>
    </row>
    <row r="54" spans="2:7">
      <c r="B54" s="182">
        <v>42552.775277777997</v>
      </c>
      <c r="C54" s="292">
        <v>150</v>
      </c>
      <c r="D54" s="292">
        <f t="shared" si="0"/>
        <v>7.4300000000000068</v>
      </c>
      <c r="E54" s="234">
        <v>142.57</v>
      </c>
      <c r="F54" s="183" t="s">
        <v>3843</v>
      </c>
      <c r="G54" s="130"/>
    </row>
    <row r="55" spans="2:7">
      <c r="B55" s="182">
        <v>42552.790740741002</v>
      </c>
      <c r="C55" s="292">
        <v>50</v>
      </c>
      <c r="D55" s="292">
        <f t="shared" si="0"/>
        <v>2.4799999999999969</v>
      </c>
      <c r="E55" s="234">
        <v>47.52</v>
      </c>
      <c r="F55" s="183" t="s">
        <v>3844</v>
      </c>
      <c r="G55" s="130"/>
    </row>
    <row r="56" spans="2:7">
      <c r="B56" s="182">
        <v>42552.79130787</v>
      </c>
      <c r="C56" s="292">
        <v>450</v>
      </c>
      <c r="D56" s="292">
        <f t="shared" si="0"/>
        <v>22.279999999999973</v>
      </c>
      <c r="E56" s="234">
        <v>427.72</v>
      </c>
      <c r="F56" s="183" t="s">
        <v>3844</v>
      </c>
      <c r="G56" s="130"/>
    </row>
    <row r="57" spans="2:7">
      <c r="B57" s="182">
        <v>42552.791712963</v>
      </c>
      <c r="C57" s="292">
        <v>100</v>
      </c>
      <c r="D57" s="292">
        <f t="shared" si="0"/>
        <v>5</v>
      </c>
      <c r="E57" s="234">
        <v>95</v>
      </c>
      <c r="F57" s="183" t="s">
        <v>3845</v>
      </c>
      <c r="G57" s="130"/>
    </row>
    <row r="58" spans="2:7">
      <c r="B58" s="182">
        <v>42552.799039352001</v>
      </c>
      <c r="C58" s="292">
        <v>200</v>
      </c>
      <c r="D58" s="292">
        <f t="shared" si="0"/>
        <v>9.9000000000000057</v>
      </c>
      <c r="E58" s="234">
        <v>190.1</v>
      </c>
      <c r="F58" s="183" t="s">
        <v>3846</v>
      </c>
      <c r="G58" s="130"/>
    </row>
    <row r="59" spans="2:7">
      <c r="B59" s="182">
        <v>42552.816863426</v>
      </c>
      <c r="C59" s="292">
        <v>50</v>
      </c>
      <c r="D59" s="292">
        <f t="shared" si="0"/>
        <v>2.5</v>
      </c>
      <c r="E59" s="234">
        <v>47.5</v>
      </c>
      <c r="F59" s="183" t="s">
        <v>3847</v>
      </c>
      <c r="G59" s="130"/>
    </row>
    <row r="60" spans="2:7">
      <c r="B60" s="182">
        <v>42552.862916667</v>
      </c>
      <c r="C60" s="292">
        <v>35</v>
      </c>
      <c r="D60" s="292">
        <f t="shared" si="0"/>
        <v>1.75</v>
      </c>
      <c r="E60" s="234">
        <v>33.25</v>
      </c>
      <c r="F60" s="183" t="s">
        <v>3848</v>
      </c>
      <c r="G60" s="130"/>
    </row>
    <row r="61" spans="2:7">
      <c r="B61" s="182">
        <v>42552.884456018997</v>
      </c>
      <c r="C61" s="292">
        <v>100</v>
      </c>
      <c r="D61" s="292">
        <f t="shared" si="0"/>
        <v>5</v>
      </c>
      <c r="E61" s="234">
        <v>95</v>
      </c>
      <c r="F61" s="183" t="s">
        <v>3849</v>
      </c>
      <c r="G61" s="130"/>
    </row>
    <row r="62" spans="2:7">
      <c r="B62" s="182">
        <v>42552.900439814999</v>
      </c>
      <c r="C62" s="292">
        <v>100</v>
      </c>
      <c r="D62" s="292">
        <f t="shared" si="0"/>
        <v>4.9500000000000028</v>
      </c>
      <c r="E62" s="234">
        <v>95.05</v>
      </c>
      <c r="F62" s="183" t="s">
        <v>3850</v>
      </c>
      <c r="G62" s="130"/>
    </row>
    <row r="63" spans="2:7">
      <c r="B63" s="182">
        <v>42552.915937500002</v>
      </c>
      <c r="C63" s="292">
        <v>60</v>
      </c>
      <c r="D63" s="292">
        <f t="shared" si="0"/>
        <v>3</v>
      </c>
      <c r="E63" s="234">
        <v>57</v>
      </c>
      <c r="F63" s="183" t="s">
        <v>3851</v>
      </c>
      <c r="G63" s="130"/>
    </row>
    <row r="64" spans="2:7">
      <c r="B64" s="182">
        <v>42552.947673611001</v>
      </c>
      <c r="C64" s="292">
        <v>300</v>
      </c>
      <c r="D64" s="292">
        <f t="shared" si="0"/>
        <v>15</v>
      </c>
      <c r="E64" s="234">
        <v>285</v>
      </c>
      <c r="F64" s="183" t="s">
        <v>3852</v>
      </c>
      <c r="G64" s="130"/>
    </row>
    <row r="65" spans="2:7">
      <c r="B65" s="182">
        <v>42552.985625000001</v>
      </c>
      <c r="C65" s="292">
        <v>250</v>
      </c>
      <c r="D65" s="292">
        <f t="shared" si="0"/>
        <v>17.5</v>
      </c>
      <c r="E65" s="234">
        <v>232.5</v>
      </c>
      <c r="F65" s="183" t="s">
        <v>3853</v>
      </c>
      <c r="G65" s="130"/>
    </row>
    <row r="66" spans="2:7">
      <c r="B66" s="182">
        <v>42553.016574073998</v>
      </c>
      <c r="C66" s="292">
        <v>100</v>
      </c>
      <c r="D66" s="292">
        <f t="shared" si="0"/>
        <v>4.9500000000000028</v>
      </c>
      <c r="E66" s="234">
        <v>95.05</v>
      </c>
      <c r="F66" s="183" t="s">
        <v>3854</v>
      </c>
      <c r="G66" s="130"/>
    </row>
    <row r="67" spans="2:7">
      <c r="B67" s="182">
        <v>42553.022719907</v>
      </c>
      <c r="C67" s="292">
        <v>22</v>
      </c>
      <c r="D67" s="292">
        <f t="shared" si="0"/>
        <v>1.0899999999999999</v>
      </c>
      <c r="E67" s="234">
        <v>20.91</v>
      </c>
      <c r="F67" s="183" t="s">
        <v>3855</v>
      </c>
      <c r="G67" s="130"/>
    </row>
    <row r="68" spans="2:7">
      <c r="B68" s="182">
        <v>42553.041701388996</v>
      </c>
      <c r="C68" s="292">
        <v>200</v>
      </c>
      <c r="D68" s="292">
        <f t="shared" si="0"/>
        <v>10</v>
      </c>
      <c r="E68" s="234">
        <v>190</v>
      </c>
      <c r="F68" s="183" t="s">
        <v>3856</v>
      </c>
      <c r="G68" s="130"/>
    </row>
    <row r="69" spans="2:7">
      <c r="B69" s="182">
        <v>42553.172430555998</v>
      </c>
      <c r="C69" s="292">
        <v>100</v>
      </c>
      <c r="D69" s="292">
        <f t="shared" si="0"/>
        <v>4.9500000000000028</v>
      </c>
      <c r="E69" s="234">
        <v>95.05</v>
      </c>
      <c r="F69" s="183" t="s">
        <v>3857</v>
      </c>
      <c r="G69" s="130"/>
    </row>
    <row r="70" spans="2:7">
      <c r="B70" s="182">
        <v>42553.182766204001</v>
      </c>
      <c r="C70" s="292">
        <v>100</v>
      </c>
      <c r="D70" s="292">
        <f t="shared" ref="D70:D133" si="1">SUM(C70-E70)</f>
        <v>5</v>
      </c>
      <c r="E70" s="234">
        <v>95</v>
      </c>
      <c r="F70" s="183" t="s">
        <v>3858</v>
      </c>
      <c r="G70" s="130"/>
    </row>
    <row r="71" spans="2:7">
      <c r="B71" s="182">
        <v>42553.308773147997</v>
      </c>
      <c r="C71" s="292">
        <v>500</v>
      </c>
      <c r="D71" s="292">
        <f t="shared" si="1"/>
        <v>25</v>
      </c>
      <c r="E71" s="234">
        <v>475</v>
      </c>
      <c r="F71" s="183" t="s">
        <v>3859</v>
      </c>
      <c r="G71" s="130"/>
    </row>
    <row r="72" spans="2:7">
      <c r="B72" s="182">
        <v>42553.339004629997</v>
      </c>
      <c r="C72" s="292">
        <v>100</v>
      </c>
      <c r="D72" s="292">
        <f t="shared" si="1"/>
        <v>5</v>
      </c>
      <c r="E72" s="234">
        <v>95</v>
      </c>
      <c r="F72" s="183" t="s">
        <v>3860</v>
      </c>
      <c r="G72" s="130"/>
    </row>
    <row r="73" spans="2:7">
      <c r="B73" s="182">
        <v>42553.361932870001</v>
      </c>
      <c r="C73" s="292">
        <v>100</v>
      </c>
      <c r="D73" s="292">
        <f t="shared" si="1"/>
        <v>5</v>
      </c>
      <c r="E73" s="234">
        <v>95</v>
      </c>
      <c r="F73" s="183" t="s">
        <v>3861</v>
      </c>
      <c r="G73" s="130"/>
    </row>
    <row r="74" spans="2:7">
      <c r="B74" s="182">
        <v>42553.420532406999</v>
      </c>
      <c r="C74" s="292">
        <v>100</v>
      </c>
      <c r="D74" s="292">
        <f t="shared" si="1"/>
        <v>5</v>
      </c>
      <c r="E74" s="234">
        <v>95</v>
      </c>
      <c r="F74" s="183" t="s">
        <v>3862</v>
      </c>
      <c r="G74" s="130"/>
    </row>
    <row r="75" spans="2:7">
      <c r="B75" s="182">
        <v>42553.492835648001</v>
      </c>
      <c r="C75" s="292">
        <v>2100</v>
      </c>
      <c r="D75" s="292">
        <f t="shared" si="1"/>
        <v>103.95000000000005</v>
      </c>
      <c r="E75" s="234">
        <v>1996.05</v>
      </c>
      <c r="F75" s="183" t="s">
        <v>3863</v>
      </c>
      <c r="G75" s="130"/>
    </row>
    <row r="76" spans="2:7">
      <c r="B76" s="182">
        <v>42553.519629629998</v>
      </c>
      <c r="C76" s="292">
        <v>50</v>
      </c>
      <c r="D76" s="292">
        <f t="shared" si="1"/>
        <v>2.5</v>
      </c>
      <c r="E76" s="234">
        <v>47.5</v>
      </c>
      <c r="F76" s="183" t="s">
        <v>3864</v>
      </c>
      <c r="G76" s="130"/>
    </row>
    <row r="77" spans="2:7">
      <c r="B77" s="182">
        <v>42553.531516203999</v>
      </c>
      <c r="C77" s="292">
        <v>200</v>
      </c>
      <c r="D77" s="292">
        <f t="shared" si="1"/>
        <v>9.9000000000000057</v>
      </c>
      <c r="E77" s="234">
        <v>190.1</v>
      </c>
      <c r="F77" s="183" t="s">
        <v>3865</v>
      </c>
      <c r="G77" s="130"/>
    </row>
    <row r="78" spans="2:7">
      <c r="B78" s="182">
        <v>42553.580497684998</v>
      </c>
      <c r="C78" s="292">
        <v>30</v>
      </c>
      <c r="D78" s="292">
        <f t="shared" si="1"/>
        <v>1.5</v>
      </c>
      <c r="E78" s="234">
        <v>28.5</v>
      </c>
      <c r="F78" s="183" t="s">
        <v>3866</v>
      </c>
      <c r="G78" s="130"/>
    </row>
    <row r="79" spans="2:7">
      <c r="B79" s="182">
        <v>42553.610393518997</v>
      </c>
      <c r="C79" s="292">
        <v>500</v>
      </c>
      <c r="D79" s="292">
        <f t="shared" si="1"/>
        <v>25</v>
      </c>
      <c r="E79" s="234">
        <v>475</v>
      </c>
      <c r="F79" s="183" t="s">
        <v>3867</v>
      </c>
      <c r="G79" s="130"/>
    </row>
    <row r="80" spans="2:7">
      <c r="B80" s="182">
        <v>42553.620462963001</v>
      </c>
      <c r="C80" s="292">
        <v>40</v>
      </c>
      <c r="D80" s="292">
        <f t="shared" si="1"/>
        <v>2.7999999999999972</v>
      </c>
      <c r="E80" s="234">
        <v>37.200000000000003</v>
      </c>
      <c r="F80" s="183" t="s">
        <v>3868</v>
      </c>
      <c r="G80" s="130"/>
    </row>
    <row r="81" spans="2:7">
      <c r="B81" s="182">
        <v>42553.646018519001</v>
      </c>
      <c r="C81" s="292">
        <v>500</v>
      </c>
      <c r="D81" s="292">
        <f t="shared" si="1"/>
        <v>24.75</v>
      </c>
      <c r="E81" s="234">
        <v>475.25</v>
      </c>
      <c r="F81" s="183" t="s">
        <v>3869</v>
      </c>
      <c r="G81" s="130"/>
    </row>
    <row r="82" spans="2:7">
      <c r="B82" s="182">
        <v>42553.666678241003</v>
      </c>
      <c r="C82" s="292">
        <v>100</v>
      </c>
      <c r="D82" s="292">
        <f t="shared" si="1"/>
        <v>5</v>
      </c>
      <c r="E82" s="234">
        <v>95</v>
      </c>
      <c r="F82" s="183" t="s">
        <v>3870</v>
      </c>
      <c r="G82" s="130"/>
    </row>
    <row r="83" spans="2:7">
      <c r="B83" s="182">
        <v>42553.715509258996</v>
      </c>
      <c r="C83" s="292">
        <v>100</v>
      </c>
      <c r="D83" s="292">
        <f t="shared" si="1"/>
        <v>5</v>
      </c>
      <c r="E83" s="234">
        <v>95</v>
      </c>
      <c r="F83" s="183" t="s">
        <v>3871</v>
      </c>
      <c r="G83" s="130"/>
    </row>
    <row r="84" spans="2:7">
      <c r="B84" s="182">
        <v>42553.748946758998</v>
      </c>
      <c r="C84" s="292">
        <v>150</v>
      </c>
      <c r="D84" s="292">
        <f t="shared" si="1"/>
        <v>7.5</v>
      </c>
      <c r="E84" s="234">
        <v>142.5</v>
      </c>
      <c r="F84" s="183" t="s">
        <v>3872</v>
      </c>
      <c r="G84" s="130"/>
    </row>
    <row r="85" spans="2:7">
      <c r="B85" s="182">
        <v>42553.750092593</v>
      </c>
      <c r="C85" s="292">
        <v>100</v>
      </c>
      <c r="D85" s="292">
        <f t="shared" si="1"/>
        <v>5</v>
      </c>
      <c r="E85" s="234">
        <v>95</v>
      </c>
      <c r="F85" s="183" t="s">
        <v>3873</v>
      </c>
      <c r="G85" s="130"/>
    </row>
    <row r="86" spans="2:7">
      <c r="B86" s="182">
        <v>42553.767662036997</v>
      </c>
      <c r="C86" s="292">
        <v>100</v>
      </c>
      <c r="D86" s="292">
        <f t="shared" si="1"/>
        <v>4.9500000000000028</v>
      </c>
      <c r="E86" s="234">
        <v>95.05</v>
      </c>
      <c r="F86" s="183" t="s">
        <v>3874</v>
      </c>
      <c r="G86" s="130"/>
    </row>
    <row r="87" spans="2:7">
      <c r="B87" s="182">
        <v>42553.811770833003</v>
      </c>
      <c r="C87" s="292">
        <v>50</v>
      </c>
      <c r="D87" s="292">
        <f t="shared" si="1"/>
        <v>2.5</v>
      </c>
      <c r="E87" s="234">
        <v>47.5</v>
      </c>
      <c r="F87" s="183" t="s">
        <v>3875</v>
      </c>
      <c r="G87" s="130"/>
    </row>
    <row r="88" spans="2:7">
      <c r="B88" s="182">
        <v>42553.834733796</v>
      </c>
      <c r="C88" s="292">
        <v>500</v>
      </c>
      <c r="D88" s="292">
        <f t="shared" si="1"/>
        <v>25</v>
      </c>
      <c r="E88" s="234">
        <v>475</v>
      </c>
      <c r="F88" s="183" t="s">
        <v>3876</v>
      </c>
      <c r="G88" s="130"/>
    </row>
    <row r="89" spans="2:7">
      <c r="B89" s="182">
        <v>42553.875104166997</v>
      </c>
      <c r="C89" s="292">
        <v>50</v>
      </c>
      <c r="D89" s="292">
        <f t="shared" si="1"/>
        <v>2.4799999999999969</v>
      </c>
      <c r="E89" s="234">
        <v>47.52</v>
      </c>
      <c r="F89" s="183" t="s">
        <v>3877</v>
      </c>
      <c r="G89" s="130"/>
    </row>
    <row r="90" spans="2:7">
      <c r="B90" s="182">
        <v>42553.927418981002</v>
      </c>
      <c r="C90" s="292">
        <v>200</v>
      </c>
      <c r="D90" s="292">
        <f t="shared" si="1"/>
        <v>10</v>
      </c>
      <c r="E90" s="234">
        <v>190</v>
      </c>
      <c r="F90" s="183" t="s">
        <v>3878</v>
      </c>
      <c r="G90" s="130"/>
    </row>
    <row r="91" spans="2:7">
      <c r="B91" s="182">
        <v>42553.965092592996</v>
      </c>
      <c r="C91" s="292">
        <v>50</v>
      </c>
      <c r="D91" s="292">
        <f t="shared" si="1"/>
        <v>2.5</v>
      </c>
      <c r="E91" s="234">
        <v>47.5</v>
      </c>
      <c r="F91" s="183" t="s">
        <v>3824</v>
      </c>
      <c r="G91" s="130"/>
    </row>
    <row r="92" spans="2:7">
      <c r="B92" s="182">
        <v>42554.361562500002</v>
      </c>
      <c r="C92" s="292">
        <v>100</v>
      </c>
      <c r="D92" s="292">
        <f t="shared" si="1"/>
        <v>5</v>
      </c>
      <c r="E92" s="234">
        <v>95</v>
      </c>
      <c r="F92" s="183" t="s">
        <v>3879</v>
      </c>
      <c r="G92" s="130"/>
    </row>
    <row r="93" spans="2:7">
      <c r="B93" s="182">
        <v>42554.375034721998</v>
      </c>
      <c r="C93" s="292">
        <v>100</v>
      </c>
      <c r="D93" s="292">
        <f t="shared" si="1"/>
        <v>4.9500000000000028</v>
      </c>
      <c r="E93" s="234">
        <v>95.05</v>
      </c>
      <c r="F93" s="183" t="s">
        <v>3880</v>
      </c>
      <c r="G93" s="130"/>
    </row>
    <row r="94" spans="2:7">
      <c r="B94" s="182">
        <v>42554.404490740999</v>
      </c>
      <c r="C94" s="292">
        <v>1000</v>
      </c>
      <c r="D94" s="292">
        <f t="shared" si="1"/>
        <v>50</v>
      </c>
      <c r="E94" s="234">
        <v>950</v>
      </c>
      <c r="F94" s="183" t="s">
        <v>3881</v>
      </c>
      <c r="G94" s="130"/>
    </row>
    <row r="95" spans="2:7">
      <c r="B95" s="182">
        <v>42554.483460648</v>
      </c>
      <c r="C95" s="292">
        <v>50</v>
      </c>
      <c r="D95" s="292">
        <f t="shared" si="1"/>
        <v>2.5</v>
      </c>
      <c r="E95" s="234">
        <v>47.5</v>
      </c>
      <c r="F95" s="183" t="s">
        <v>3824</v>
      </c>
      <c r="G95" s="130"/>
    </row>
    <row r="96" spans="2:7">
      <c r="B96" s="182">
        <v>42554.487650463001</v>
      </c>
      <c r="C96" s="292">
        <v>100</v>
      </c>
      <c r="D96" s="292">
        <f t="shared" si="1"/>
        <v>7</v>
      </c>
      <c r="E96" s="234">
        <v>93</v>
      </c>
      <c r="F96" s="183" t="s">
        <v>3882</v>
      </c>
      <c r="G96" s="130"/>
    </row>
    <row r="97" spans="2:7">
      <c r="B97" s="182">
        <v>42554.487743056001</v>
      </c>
      <c r="C97" s="292">
        <v>100</v>
      </c>
      <c r="D97" s="292">
        <f t="shared" si="1"/>
        <v>4.9500000000000028</v>
      </c>
      <c r="E97" s="234">
        <v>95.05</v>
      </c>
      <c r="F97" s="183" t="s">
        <v>3883</v>
      </c>
      <c r="G97" s="130"/>
    </row>
    <row r="98" spans="2:7">
      <c r="B98" s="182">
        <v>42554.548877314999</v>
      </c>
      <c r="C98" s="292">
        <v>150</v>
      </c>
      <c r="D98" s="292">
        <f t="shared" si="1"/>
        <v>7.5</v>
      </c>
      <c r="E98" s="234">
        <v>142.5</v>
      </c>
      <c r="F98" s="183" t="s">
        <v>3814</v>
      </c>
      <c r="G98" s="130"/>
    </row>
    <row r="99" spans="2:7">
      <c r="B99" s="182">
        <v>42554.583356481002</v>
      </c>
      <c r="C99" s="292">
        <v>50</v>
      </c>
      <c r="D99" s="292">
        <f t="shared" si="1"/>
        <v>3.5</v>
      </c>
      <c r="E99" s="234">
        <v>46.5</v>
      </c>
      <c r="F99" s="183" t="s">
        <v>3884</v>
      </c>
      <c r="G99" s="130"/>
    </row>
    <row r="100" spans="2:7">
      <c r="B100" s="182">
        <v>42554.600787037001</v>
      </c>
      <c r="C100" s="292">
        <v>8</v>
      </c>
      <c r="D100" s="292">
        <f t="shared" si="1"/>
        <v>0.40000000000000036</v>
      </c>
      <c r="E100" s="234">
        <v>7.6</v>
      </c>
      <c r="F100" s="183" t="s">
        <v>3885</v>
      </c>
      <c r="G100" s="130"/>
    </row>
    <row r="101" spans="2:7">
      <c r="B101" s="182">
        <v>42554.601932869999</v>
      </c>
      <c r="C101" s="292">
        <v>100</v>
      </c>
      <c r="D101" s="292">
        <f t="shared" si="1"/>
        <v>5</v>
      </c>
      <c r="E101" s="234">
        <v>95</v>
      </c>
      <c r="F101" s="183" t="s">
        <v>3885</v>
      </c>
      <c r="G101" s="130"/>
    </row>
    <row r="102" spans="2:7">
      <c r="B102" s="182">
        <v>42554.623078703997</v>
      </c>
      <c r="C102" s="292">
        <v>100</v>
      </c>
      <c r="D102" s="292">
        <f t="shared" si="1"/>
        <v>5</v>
      </c>
      <c r="E102" s="234">
        <v>95</v>
      </c>
      <c r="F102" s="183" t="s">
        <v>3886</v>
      </c>
      <c r="G102" s="130"/>
    </row>
    <row r="103" spans="2:7">
      <c r="B103" s="182">
        <v>42554.625023148001</v>
      </c>
      <c r="C103" s="292">
        <v>600</v>
      </c>
      <c r="D103" s="292">
        <f t="shared" si="1"/>
        <v>30</v>
      </c>
      <c r="E103" s="234">
        <v>570</v>
      </c>
      <c r="F103" s="183" t="s">
        <v>3887</v>
      </c>
      <c r="G103" s="130"/>
    </row>
    <row r="104" spans="2:7">
      <c r="B104" s="182">
        <v>42554.625046296002</v>
      </c>
      <c r="C104" s="292">
        <v>50</v>
      </c>
      <c r="D104" s="292">
        <f t="shared" si="1"/>
        <v>2.4799999999999969</v>
      </c>
      <c r="E104" s="234">
        <v>47.52</v>
      </c>
      <c r="F104" s="183" t="s">
        <v>3888</v>
      </c>
      <c r="G104" s="130"/>
    </row>
    <row r="105" spans="2:7">
      <c r="B105" s="182">
        <v>42554.625046296002</v>
      </c>
      <c r="C105" s="292">
        <v>300</v>
      </c>
      <c r="D105" s="292">
        <f t="shared" si="1"/>
        <v>15</v>
      </c>
      <c r="E105" s="234">
        <v>285</v>
      </c>
      <c r="F105" s="183" t="s">
        <v>3889</v>
      </c>
      <c r="G105" s="130"/>
    </row>
    <row r="106" spans="2:7">
      <c r="B106" s="182">
        <v>42554.666724536997</v>
      </c>
      <c r="C106" s="292">
        <v>10</v>
      </c>
      <c r="D106" s="292">
        <f t="shared" si="1"/>
        <v>0.5</v>
      </c>
      <c r="E106" s="234">
        <v>9.5</v>
      </c>
      <c r="F106" s="183" t="s">
        <v>3890</v>
      </c>
      <c r="G106" s="130"/>
    </row>
    <row r="107" spans="2:7">
      <c r="B107" s="182">
        <v>42554.723368056002</v>
      </c>
      <c r="C107" s="292">
        <v>50</v>
      </c>
      <c r="D107" s="292">
        <f t="shared" si="1"/>
        <v>2.5</v>
      </c>
      <c r="E107" s="234">
        <v>47.5</v>
      </c>
      <c r="F107" s="183" t="s">
        <v>3891</v>
      </c>
      <c r="G107" s="130"/>
    </row>
    <row r="108" spans="2:7">
      <c r="B108" s="182">
        <v>42554.858553241</v>
      </c>
      <c r="C108" s="292">
        <v>30</v>
      </c>
      <c r="D108" s="292">
        <f t="shared" si="1"/>
        <v>1.4899999999999984</v>
      </c>
      <c r="E108" s="234">
        <v>28.51</v>
      </c>
      <c r="F108" s="183" t="s">
        <v>3892</v>
      </c>
      <c r="G108" s="130"/>
    </row>
    <row r="109" spans="2:7">
      <c r="B109" s="182">
        <v>42554.860740741002</v>
      </c>
      <c r="C109" s="292">
        <v>1000</v>
      </c>
      <c r="D109" s="292">
        <f t="shared" si="1"/>
        <v>50</v>
      </c>
      <c r="E109" s="234">
        <v>950</v>
      </c>
      <c r="F109" s="183" t="s">
        <v>3893</v>
      </c>
      <c r="G109" s="130"/>
    </row>
    <row r="110" spans="2:7">
      <c r="B110" s="182">
        <v>42554.875034721998</v>
      </c>
      <c r="C110" s="292">
        <v>250</v>
      </c>
      <c r="D110" s="292">
        <f t="shared" si="1"/>
        <v>12.5</v>
      </c>
      <c r="E110" s="234">
        <v>237.5</v>
      </c>
      <c r="F110" s="183" t="s">
        <v>3894</v>
      </c>
      <c r="G110" s="130"/>
    </row>
    <row r="111" spans="2:7">
      <c r="B111" s="182">
        <v>42554.958356481002</v>
      </c>
      <c r="C111" s="292">
        <v>30</v>
      </c>
      <c r="D111" s="292">
        <f t="shared" si="1"/>
        <v>1.5</v>
      </c>
      <c r="E111" s="234">
        <v>28.5</v>
      </c>
      <c r="F111" s="183" t="s">
        <v>3895</v>
      </c>
      <c r="G111" s="130"/>
    </row>
    <row r="112" spans="2:7">
      <c r="B112" s="182">
        <v>42554.958356481002</v>
      </c>
      <c r="C112" s="292">
        <v>100</v>
      </c>
      <c r="D112" s="292">
        <f t="shared" si="1"/>
        <v>5</v>
      </c>
      <c r="E112" s="234">
        <v>95</v>
      </c>
      <c r="F112" s="183" t="s">
        <v>3896</v>
      </c>
      <c r="G112" s="130"/>
    </row>
    <row r="113" spans="2:7">
      <c r="B113" s="182">
        <v>42554.958402778</v>
      </c>
      <c r="C113" s="292">
        <v>100</v>
      </c>
      <c r="D113" s="292">
        <f t="shared" si="1"/>
        <v>5</v>
      </c>
      <c r="E113" s="234">
        <v>95</v>
      </c>
      <c r="F113" s="183" t="s">
        <v>3897</v>
      </c>
      <c r="G113" s="130"/>
    </row>
    <row r="114" spans="2:7">
      <c r="B114" s="182">
        <v>42555.041689815</v>
      </c>
      <c r="C114" s="292">
        <v>100</v>
      </c>
      <c r="D114" s="292">
        <f t="shared" si="1"/>
        <v>5</v>
      </c>
      <c r="E114" s="234">
        <v>95</v>
      </c>
      <c r="F114" s="183" t="s">
        <v>3898</v>
      </c>
      <c r="G114" s="130"/>
    </row>
    <row r="115" spans="2:7">
      <c r="B115" s="182">
        <v>42555.178958333003</v>
      </c>
      <c r="C115" s="292">
        <v>100</v>
      </c>
      <c r="D115" s="292">
        <f t="shared" si="1"/>
        <v>4.9500000000000028</v>
      </c>
      <c r="E115" s="234">
        <v>95.05</v>
      </c>
      <c r="F115" s="183" t="s">
        <v>3899</v>
      </c>
      <c r="G115" s="130"/>
    </row>
    <row r="116" spans="2:7" s="8" customFormat="1">
      <c r="B116" s="182">
        <v>42555.239432870003</v>
      </c>
      <c r="C116" s="292">
        <v>200</v>
      </c>
      <c r="D116" s="292">
        <f t="shared" si="1"/>
        <v>9.9000000000000057</v>
      </c>
      <c r="E116" s="234">
        <v>190.1</v>
      </c>
      <c r="F116" s="183" t="s">
        <v>3900</v>
      </c>
      <c r="G116" s="130"/>
    </row>
    <row r="117" spans="2:7" s="8" customFormat="1">
      <c r="B117" s="182">
        <v>42555.31056713</v>
      </c>
      <c r="C117" s="292">
        <v>100</v>
      </c>
      <c r="D117" s="292">
        <f t="shared" si="1"/>
        <v>5</v>
      </c>
      <c r="E117" s="234">
        <v>95</v>
      </c>
      <c r="F117" s="183" t="s">
        <v>3901</v>
      </c>
      <c r="G117" s="130"/>
    </row>
    <row r="118" spans="2:7" s="8" customFormat="1">
      <c r="B118" s="182">
        <v>42555.363460647997</v>
      </c>
      <c r="C118" s="292">
        <v>30</v>
      </c>
      <c r="D118" s="292">
        <f t="shared" si="1"/>
        <v>2.1000000000000014</v>
      </c>
      <c r="E118" s="234">
        <v>27.9</v>
      </c>
      <c r="F118" s="183" t="s">
        <v>3902</v>
      </c>
      <c r="G118" s="130"/>
    </row>
    <row r="119" spans="2:7" s="8" customFormat="1">
      <c r="B119" s="182">
        <v>42555.390879630002</v>
      </c>
      <c r="C119" s="292">
        <v>500</v>
      </c>
      <c r="D119" s="292">
        <f t="shared" si="1"/>
        <v>25</v>
      </c>
      <c r="E119" s="234">
        <v>475</v>
      </c>
      <c r="F119" s="183" t="s">
        <v>3903</v>
      </c>
      <c r="G119" s="130"/>
    </row>
    <row r="120" spans="2:7" s="8" customFormat="1">
      <c r="B120" s="182">
        <v>42555.394363425999</v>
      </c>
      <c r="C120" s="292">
        <v>50</v>
      </c>
      <c r="D120" s="292">
        <f t="shared" si="1"/>
        <v>2.4799999999999969</v>
      </c>
      <c r="E120" s="234">
        <v>47.52</v>
      </c>
      <c r="F120" s="183" t="s">
        <v>3904</v>
      </c>
      <c r="G120" s="130"/>
    </row>
    <row r="121" spans="2:7" s="8" customFormat="1">
      <c r="B121" s="182">
        <v>42555.411770833001</v>
      </c>
      <c r="C121" s="292">
        <v>1000</v>
      </c>
      <c r="D121" s="292">
        <f t="shared" si="1"/>
        <v>50</v>
      </c>
      <c r="E121" s="234">
        <v>950</v>
      </c>
      <c r="F121" s="183" t="s">
        <v>3905</v>
      </c>
      <c r="G121" s="130"/>
    </row>
    <row r="122" spans="2:7" s="8" customFormat="1">
      <c r="B122" s="182">
        <v>42555.423240741002</v>
      </c>
      <c r="C122" s="292">
        <v>480</v>
      </c>
      <c r="D122" s="292">
        <f t="shared" si="1"/>
        <v>23.759999999999991</v>
      </c>
      <c r="E122" s="234">
        <v>456.24</v>
      </c>
      <c r="F122" s="183" t="s">
        <v>3906</v>
      </c>
      <c r="G122" s="130"/>
    </row>
    <row r="123" spans="2:7" s="8" customFormat="1">
      <c r="B123" s="182">
        <v>42555.500034721998</v>
      </c>
      <c r="C123" s="292">
        <v>100</v>
      </c>
      <c r="D123" s="292">
        <f t="shared" si="1"/>
        <v>4.9500000000000028</v>
      </c>
      <c r="E123" s="234">
        <v>95.05</v>
      </c>
      <c r="F123" s="183" t="s">
        <v>3907</v>
      </c>
      <c r="G123" s="130"/>
    </row>
    <row r="124" spans="2:7" s="8" customFormat="1">
      <c r="B124" s="182">
        <v>42555.526087963</v>
      </c>
      <c r="C124" s="292">
        <v>50</v>
      </c>
      <c r="D124" s="292">
        <f t="shared" si="1"/>
        <v>3.5</v>
      </c>
      <c r="E124" s="234">
        <v>46.5</v>
      </c>
      <c r="F124" s="183" t="s">
        <v>3908</v>
      </c>
      <c r="G124" s="130"/>
    </row>
    <row r="125" spans="2:7" s="8" customFormat="1">
      <c r="B125" s="182">
        <v>42555.547164352</v>
      </c>
      <c r="C125" s="292">
        <v>300</v>
      </c>
      <c r="D125" s="292">
        <f t="shared" si="1"/>
        <v>15</v>
      </c>
      <c r="E125" s="234">
        <v>285</v>
      </c>
      <c r="F125" s="183" t="s">
        <v>3909</v>
      </c>
      <c r="G125" s="130"/>
    </row>
    <row r="126" spans="2:7" s="8" customFormat="1">
      <c r="B126" s="182">
        <v>42555.581041666999</v>
      </c>
      <c r="C126" s="292">
        <v>330</v>
      </c>
      <c r="D126" s="292">
        <f t="shared" si="1"/>
        <v>16.5</v>
      </c>
      <c r="E126" s="234">
        <v>313.5</v>
      </c>
      <c r="F126" s="183" t="s">
        <v>3820</v>
      </c>
      <c r="G126" s="130"/>
    </row>
    <row r="127" spans="2:7" s="8" customFormat="1">
      <c r="B127" s="182">
        <v>42555.600347222004</v>
      </c>
      <c r="C127" s="292">
        <v>50</v>
      </c>
      <c r="D127" s="292">
        <f t="shared" si="1"/>
        <v>2.5</v>
      </c>
      <c r="E127" s="234">
        <v>47.5</v>
      </c>
      <c r="F127" s="183" t="s">
        <v>3824</v>
      </c>
      <c r="G127" s="130"/>
    </row>
    <row r="128" spans="2:7" s="8" customFormat="1">
      <c r="B128" s="182">
        <v>42555.668495370002</v>
      </c>
      <c r="C128" s="292">
        <v>100</v>
      </c>
      <c r="D128" s="292">
        <f t="shared" si="1"/>
        <v>5</v>
      </c>
      <c r="E128" s="234">
        <v>95</v>
      </c>
      <c r="F128" s="183" t="s">
        <v>3910</v>
      </c>
      <c r="G128" s="130"/>
    </row>
    <row r="129" spans="2:7" s="8" customFormat="1">
      <c r="B129" s="182">
        <v>42555.685798610997</v>
      </c>
      <c r="C129" s="292">
        <v>100</v>
      </c>
      <c r="D129" s="292">
        <f t="shared" si="1"/>
        <v>4.9500000000000028</v>
      </c>
      <c r="E129" s="234">
        <v>95.05</v>
      </c>
      <c r="F129" s="183" t="s">
        <v>3911</v>
      </c>
      <c r="G129" s="130"/>
    </row>
    <row r="130" spans="2:7" s="8" customFormat="1">
      <c r="B130" s="182">
        <v>42555.703796296002</v>
      </c>
      <c r="C130" s="292">
        <v>1000</v>
      </c>
      <c r="D130" s="292">
        <f t="shared" si="1"/>
        <v>50</v>
      </c>
      <c r="E130" s="234">
        <v>950</v>
      </c>
      <c r="F130" s="183" t="s">
        <v>3912</v>
      </c>
      <c r="G130" s="130"/>
    </row>
    <row r="131" spans="2:7" s="8" customFormat="1">
      <c r="B131" s="182">
        <v>42555.708368056003</v>
      </c>
      <c r="C131" s="292">
        <v>100</v>
      </c>
      <c r="D131" s="292">
        <f t="shared" si="1"/>
        <v>5</v>
      </c>
      <c r="E131" s="234">
        <v>95</v>
      </c>
      <c r="F131" s="183" t="s">
        <v>3913</v>
      </c>
      <c r="G131" s="130"/>
    </row>
    <row r="132" spans="2:7" s="8" customFormat="1">
      <c r="B132" s="182">
        <v>42555.724282406998</v>
      </c>
      <c r="C132" s="292">
        <v>100</v>
      </c>
      <c r="D132" s="292">
        <f t="shared" si="1"/>
        <v>4.9500000000000028</v>
      </c>
      <c r="E132" s="234">
        <v>95.05</v>
      </c>
      <c r="F132" s="183" t="s">
        <v>3914</v>
      </c>
      <c r="G132" s="130"/>
    </row>
    <row r="133" spans="2:7" s="8" customFormat="1">
      <c r="B133" s="182">
        <v>42555.728518518998</v>
      </c>
      <c r="C133" s="292">
        <v>300</v>
      </c>
      <c r="D133" s="292">
        <f t="shared" si="1"/>
        <v>14.850000000000023</v>
      </c>
      <c r="E133" s="234">
        <v>285.14999999999998</v>
      </c>
      <c r="F133" s="183" t="s">
        <v>3915</v>
      </c>
      <c r="G133" s="130"/>
    </row>
    <row r="134" spans="2:7" s="8" customFormat="1">
      <c r="B134" s="182">
        <v>42555.7421875</v>
      </c>
      <c r="C134" s="292">
        <v>100</v>
      </c>
      <c r="D134" s="292">
        <f t="shared" ref="D134:D197" si="2">SUM(C134-E134)</f>
        <v>5</v>
      </c>
      <c r="E134" s="234">
        <v>95</v>
      </c>
      <c r="F134" s="183" t="s">
        <v>3916</v>
      </c>
      <c r="G134" s="130"/>
    </row>
    <row r="135" spans="2:7" s="8" customFormat="1">
      <c r="B135" s="182">
        <v>42555.750046296002</v>
      </c>
      <c r="C135" s="292">
        <v>300</v>
      </c>
      <c r="D135" s="292">
        <f t="shared" si="2"/>
        <v>21</v>
      </c>
      <c r="E135" s="234">
        <v>279</v>
      </c>
      <c r="F135" s="183" t="s">
        <v>3917</v>
      </c>
      <c r="G135" s="130"/>
    </row>
    <row r="136" spans="2:7" s="8" customFormat="1">
      <c r="B136" s="182">
        <v>42555.759155093001</v>
      </c>
      <c r="C136" s="292">
        <v>50</v>
      </c>
      <c r="D136" s="292">
        <f t="shared" si="2"/>
        <v>2.5</v>
      </c>
      <c r="E136" s="234">
        <v>47.5</v>
      </c>
      <c r="F136" s="183" t="s">
        <v>3918</v>
      </c>
      <c r="G136" s="130"/>
    </row>
    <row r="137" spans="2:7" s="8" customFormat="1">
      <c r="B137" s="182">
        <v>42555.837962963</v>
      </c>
      <c r="C137" s="292">
        <v>900</v>
      </c>
      <c r="D137" s="292">
        <f t="shared" si="2"/>
        <v>45</v>
      </c>
      <c r="E137" s="234">
        <v>855</v>
      </c>
      <c r="F137" s="183" t="s">
        <v>3919</v>
      </c>
      <c r="G137" s="130"/>
    </row>
    <row r="138" spans="2:7" s="8" customFormat="1">
      <c r="B138" s="182">
        <v>42555.848842592997</v>
      </c>
      <c r="C138" s="292">
        <v>350</v>
      </c>
      <c r="D138" s="292">
        <f t="shared" si="2"/>
        <v>17.5</v>
      </c>
      <c r="E138" s="234">
        <v>332.5</v>
      </c>
      <c r="F138" s="183" t="s">
        <v>3920</v>
      </c>
      <c r="G138" s="130"/>
    </row>
    <row r="139" spans="2:7" s="8" customFormat="1">
      <c r="B139" s="182">
        <v>42555.853877314999</v>
      </c>
      <c r="C139" s="292">
        <v>1000</v>
      </c>
      <c r="D139" s="292">
        <f t="shared" si="2"/>
        <v>50</v>
      </c>
      <c r="E139" s="234">
        <v>950</v>
      </c>
      <c r="F139" s="183" t="s">
        <v>3824</v>
      </c>
      <c r="G139" s="130"/>
    </row>
    <row r="140" spans="2:7" s="8" customFormat="1">
      <c r="B140" s="182">
        <v>42555.868032407001</v>
      </c>
      <c r="C140" s="292">
        <v>200</v>
      </c>
      <c r="D140" s="292">
        <f t="shared" si="2"/>
        <v>9.9000000000000057</v>
      </c>
      <c r="E140" s="234">
        <v>190.1</v>
      </c>
      <c r="F140" s="183" t="s">
        <v>3921</v>
      </c>
      <c r="G140" s="130"/>
    </row>
    <row r="141" spans="2:7" s="8" customFormat="1">
      <c r="B141" s="182">
        <v>42555.928784721997</v>
      </c>
      <c r="C141" s="292">
        <v>1500</v>
      </c>
      <c r="D141" s="292">
        <f t="shared" si="2"/>
        <v>75</v>
      </c>
      <c r="E141" s="234">
        <v>1425</v>
      </c>
      <c r="F141" s="183" t="s">
        <v>3922</v>
      </c>
      <c r="G141" s="130"/>
    </row>
    <row r="142" spans="2:7" s="8" customFormat="1">
      <c r="B142" s="182">
        <v>42555.966226851997</v>
      </c>
      <c r="C142" s="292">
        <v>200</v>
      </c>
      <c r="D142" s="292">
        <f t="shared" si="2"/>
        <v>10</v>
      </c>
      <c r="E142" s="234">
        <v>190</v>
      </c>
      <c r="F142" s="183" t="s">
        <v>3923</v>
      </c>
      <c r="G142" s="130"/>
    </row>
    <row r="143" spans="2:7" s="8" customFormat="1">
      <c r="B143" s="182">
        <v>42555.972442129998</v>
      </c>
      <c r="C143" s="292">
        <v>100</v>
      </c>
      <c r="D143" s="292">
        <f t="shared" si="2"/>
        <v>5</v>
      </c>
      <c r="E143" s="234">
        <v>95</v>
      </c>
      <c r="F143" s="183" t="s">
        <v>3924</v>
      </c>
      <c r="G143" s="130"/>
    </row>
    <row r="144" spans="2:7" s="8" customFormat="1">
      <c r="B144" s="182">
        <v>42556.041701388996</v>
      </c>
      <c r="C144" s="292">
        <v>100</v>
      </c>
      <c r="D144" s="292">
        <f t="shared" si="2"/>
        <v>4.9500000000000028</v>
      </c>
      <c r="E144" s="234">
        <v>95.05</v>
      </c>
      <c r="F144" s="183" t="s">
        <v>3925</v>
      </c>
      <c r="G144" s="130"/>
    </row>
    <row r="145" spans="2:7" s="8" customFormat="1">
      <c r="B145" s="182">
        <v>42556.063263889002</v>
      </c>
      <c r="C145" s="292">
        <v>50</v>
      </c>
      <c r="D145" s="292">
        <f t="shared" si="2"/>
        <v>2.5</v>
      </c>
      <c r="E145" s="234">
        <v>47.5</v>
      </c>
      <c r="F145" s="183" t="s">
        <v>3926</v>
      </c>
      <c r="G145" s="130"/>
    </row>
    <row r="146" spans="2:7" s="8" customFormat="1">
      <c r="B146" s="182">
        <v>42556.125011573997</v>
      </c>
      <c r="C146" s="292">
        <v>300</v>
      </c>
      <c r="D146" s="292">
        <f t="shared" si="2"/>
        <v>15</v>
      </c>
      <c r="E146" s="234">
        <v>285</v>
      </c>
      <c r="F146" s="183" t="s">
        <v>3927</v>
      </c>
      <c r="G146" s="130"/>
    </row>
    <row r="147" spans="2:7" s="8" customFormat="1">
      <c r="B147" s="182">
        <v>42556.295289351998</v>
      </c>
      <c r="C147" s="292">
        <v>50</v>
      </c>
      <c r="D147" s="292">
        <f t="shared" si="2"/>
        <v>2.4799999999999969</v>
      </c>
      <c r="E147" s="234">
        <v>47.52</v>
      </c>
      <c r="F147" s="183" t="s">
        <v>3928</v>
      </c>
      <c r="G147" s="130"/>
    </row>
    <row r="148" spans="2:7" s="8" customFormat="1">
      <c r="B148" s="182">
        <v>42556.311076389</v>
      </c>
      <c r="C148" s="292">
        <v>1500</v>
      </c>
      <c r="D148" s="292">
        <f t="shared" si="2"/>
        <v>75</v>
      </c>
      <c r="E148" s="234">
        <v>1425</v>
      </c>
      <c r="F148" s="183" t="s">
        <v>3929</v>
      </c>
      <c r="G148" s="130"/>
    </row>
    <row r="149" spans="2:7" s="8" customFormat="1">
      <c r="B149" s="182">
        <v>42556.329571759001</v>
      </c>
      <c r="C149" s="292">
        <v>50</v>
      </c>
      <c r="D149" s="292">
        <f t="shared" si="2"/>
        <v>2.4799999999999969</v>
      </c>
      <c r="E149" s="234">
        <v>47.52</v>
      </c>
      <c r="F149" s="183" t="s">
        <v>3930</v>
      </c>
      <c r="G149" s="130"/>
    </row>
    <row r="150" spans="2:7" s="8" customFormat="1">
      <c r="B150" s="182">
        <v>42556.351307869998</v>
      </c>
      <c r="C150" s="292">
        <v>2000</v>
      </c>
      <c r="D150" s="292">
        <f t="shared" si="2"/>
        <v>100</v>
      </c>
      <c r="E150" s="234">
        <v>1900</v>
      </c>
      <c r="F150" s="183" t="s">
        <v>3931</v>
      </c>
      <c r="G150" s="130"/>
    </row>
    <row r="151" spans="2:7" s="8" customFormat="1">
      <c r="B151" s="182">
        <v>42556.387048611003</v>
      </c>
      <c r="C151" s="292">
        <v>1500</v>
      </c>
      <c r="D151" s="292">
        <f t="shared" si="2"/>
        <v>74.25</v>
      </c>
      <c r="E151" s="234">
        <v>1425.75</v>
      </c>
      <c r="F151" s="183" t="s">
        <v>3932</v>
      </c>
      <c r="G151" s="130"/>
    </row>
    <row r="152" spans="2:7" s="8" customFormat="1">
      <c r="B152" s="182">
        <v>42556.390648148001</v>
      </c>
      <c r="C152" s="292">
        <v>100</v>
      </c>
      <c r="D152" s="292">
        <f t="shared" si="2"/>
        <v>7</v>
      </c>
      <c r="E152" s="234">
        <v>93</v>
      </c>
      <c r="F152" s="183" t="s">
        <v>3933</v>
      </c>
      <c r="G152" s="130"/>
    </row>
    <row r="153" spans="2:7" s="8" customFormat="1">
      <c r="B153" s="182">
        <v>42556.406979166997</v>
      </c>
      <c r="C153" s="292">
        <v>500</v>
      </c>
      <c r="D153" s="292">
        <f t="shared" si="2"/>
        <v>24.75</v>
      </c>
      <c r="E153" s="234">
        <v>475.25</v>
      </c>
      <c r="F153" s="183" t="s">
        <v>3934</v>
      </c>
      <c r="G153" s="130"/>
    </row>
    <row r="154" spans="2:7" s="8" customFormat="1">
      <c r="B154" s="182">
        <v>42556.428391203997</v>
      </c>
      <c r="C154" s="292">
        <v>100</v>
      </c>
      <c r="D154" s="292">
        <f t="shared" si="2"/>
        <v>5</v>
      </c>
      <c r="E154" s="234">
        <v>95</v>
      </c>
      <c r="F154" s="183" t="s">
        <v>3935</v>
      </c>
      <c r="G154" s="130"/>
    </row>
    <row r="155" spans="2:7" s="8" customFormat="1">
      <c r="B155" s="182">
        <v>42556.498368056004</v>
      </c>
      <c r="C155" s="292">
        <v>100</v>
      </c>
      <c r="D155" s="292">
        <f t="shared" si="2"/>
        <v>4.9500000000000028</v>
      </c>
      <c r="E155" s="234">
        <v>95.05</v>
      </c>
      <c r="F155" s="183" t="s">
        <v>3936</v>
      </c>
      <c r="G155" s="130"/>
    </row>
    <row r="156" spans="2:7" s="8" customFormat="1">
      <c r="B156" s="182">
        <v>42556.508182869999</v>
      </c>
      <c r="C156" s="292">
        <v>300</v>
      </c>
      <c r="D156" s="292">
        <f t="shared" si="2"/>
        <v>15</v>
      </c>
      <c r="E156" s="234">
        <v>285</v>
      </c>
      <c r="F156" s="183" t="s">
        <v>3937</v>
      </c>
      <c r="G156" s="130"/>
    </row>
    <row r="157" spans="2:7" s="8" customFormat="1">
      <c r="B157" s="182">
        <v>42556.524490741002</v>
      </c>
      <c r="C157" s="292">
        <v>100</v>
      </c>
      <c r="D157" s="292">
        <f t="shared" si="2"/>
        <v>7</v>
      </c>
      <c r="E157" s="234">
        <v>93</v>
      </c>
      <c r="F157" s="183" t="s">
        <v>3938</v>
      </c>
      <c r="G157" s="130"/>
    </row>
    <row r="158" spans="2:7" s="8" customFormat="1">
      <c r="B158" s="182">
        <v>42556.525520832998</v>
      </c>
      <c r="C158" s="292">
        <v>100</v>
      </c>
      <c r="D158" s="292">
        <f t="shared" si="2"/>
        <v>5</v>
      </c>
      <c r="E158" s="234">
        <v>95</v>
      </c>
      <c r="F158" s="183" t="s">
        <v>3939</v>
      </c>
      <c r="G158" s="130"/>
    </row>
    <row r="159" spans="2:7" s="8" customFormat="1">
      <c r="B159" s="182">
        <v>42556.531342593</v>
      </c>
      <c r="C159" s="292">
        <v>500</v>
      </c>
      <c r="D159" s="292">
        <f t="shared" si="2"/>
        <v>35</v>
      </c>
      <c r="E159" s="234">
        <v>465</v>
      </c>
      <c r="F159" s="183" t="s">
        <v>3940</v>
      </c>
      <c r="G159" s="130"/>
    </row>
    <row r="160" spans="2:7" s="8" customFormat="1">
      <c r="B160" s="182">
        <v>42556.533032407002</v>
      </c>
      <c r="C160" s="292">
        <v>100</v>
      </c>
      <c r="D160" s="292">
        <f t="shared" si="2"/>
        <v>7</v>
      </c>
      <c r="E160" s="234">
        <v>93</v>
      </c>
      <c r="F160" s="183" t="s">
        <v>3941</v>
      </c>
      <c r="G160" s="130"/>
    </row>
    <row r="161" spans="2:7" s="8" customFormat="1">
      <c r="B161" s="182">
        <v>42556.541701388996</v>
      </c>
      <c r="C161" s="292">
        <v>100</v>
      </c>
      <c r="D161" s="292">
        <f t="shared" si="2"/>
        <v>4.9500000000000028</v>
      </c>
      <c r="E161" s="234">
        <v>95.05</v>
      </c>
      <c r="F161" s="183" t="s">
        <v>3942</v>
      </c>
      <c r="G161" s="130"/>
    </row>
    <row r="162" spans="2:7" s="8" customFormat="1">
      <c r="B162" s="182">
        <v>42556.545798610998</v>
      </c>
      <c r="C162" s="292">
        <v>55</v>
      </c>
      <c r="D162" s="292">
        <f t="shared" si="2"/>
        <v>2.75</v>
      </c>
      <c r="E162" s="234">
        <v>52.25</v>
      </c>
      <c r="F162" s="183" t="s">
        <v>3943</v>
      </c>
      <c r="G162" s="130"/>
    </row>
    <row r="163" spans="2:7" s="8" customFormat="1">
      <c r="B163" s="182">
        <v>42556.596562500003</v>
      </c>
      <c r="C163" s="292">
        <v>6250</v>
      </c>
      <c r="D163" s="292">
        <f t="shared" si="2"/>
        <v>312.5</v>
      </c>
      <c r="E163" s="234">
        <v>5937.5</v>
      </c>
      <c r="F163" s="183" t="s">
        <v>3944</v>
      </c>
      <c r="G163" s="130"/>
    </row>
    <row r="164" spans="2:7" s="8" customFormat="1">
      <c r="B164" s="182">
        <v>42556.619178241002</v>
      </c>
      <c r="C164" s="292">
        <v>300</v>
      </c>
      <c r="D164" s="292">
        <f t="shared" si="2"/>
        <v>15</v>
      </c>
      <c r="E164" s="234">
        <v>285</v>
      </c>
      <c r="F164" s="183" t="s">
        <v>3945</v>
      </c>
      <c r="G164" s="130"/>
    </row>
    <row r="165" spans="2:7" s="8" customFormat="1">
      <c r="B165" s="182">
        <v>42556.660902778</v>
      </c>
      <c r="C165" s="292">
        <v>50</v>
      </c>
      <c r="D165" s="292">
        <f t="shared" si="2"/>
        <v>3.5</v>
      </c>
      <c r="E165" s="234">
        <v>46.5</v>
      </c>
      <c r="F165" s="183" t="s">
        <v>3946</v>
      </c>
      <c r="G165" s="130"/>
    </row>
    <row r="166" spans="2:7" s="8" customFormat="1">
      <c r="B166" s="182">
        <v>42556.661145833001</v>
      </c>
      <c r="C166" s="292">
        <v>100</v>
      </c>
      <c r="D166" s="292">
        <f t="shared" si="2"/>
        <v>5</v>
      </c>
      <c r="E166" s="234">
        <v>95</v>
      </c>
      <c r="F166" s="183" t="s">
        <v>3947</v>
      </c>
      <c r="G166" s="130"/>
    </row>
    <row r="167" spans="2:7" s="8" customFormat="1">
      <c r="B167" s="182">
        <v>42556.733761574003</v>
      </c>
      <c r="C167" s="292">
        <v>300</v>
      </c>
      <c r="D167" s="292">
        <f t="shared" si="2"/>
        <v>14.850000000000023</v>
      </c>
      <c r="E167" s="234">
        <v>285.14999999999998</v>
      </c>
      <c r="F167" s="183" t="s">
        <v>3948</v>
      </c>
      <c r="G167" s="130"/>
    </row>
    <row r="168" spans="2:7" s="8" customFormat="1">
      <c r="B168" s="182">
        <v>42556.750081019003</v>
      </c>
      <c r="C168" s="292">
        <v>100</v>
      </c>
      <c r="D168" s="292">
        <f t="shared" si="2"/>
        <v>7</v>
      </c>
      <c r="E168" s="234">
        <v>93</v>
      </c>
      <c r="F168" s="183" t="s">
        <v>3949</v>
      </c>
      <c r="G168" s="130"/>
    </row>
    <row r="169" spans="2:7" s="8" customFormat="1">
      <c r="B169" s="182">
        <v>42556.783622684998</v>
      </c>
      <c r="C169" s="292">
        <v>50</v>
      </c>
      <c r="D169" s="292">
        <f t="shared" si="2"/>
        <v>2.5</v>
      </c>
      <c r="E169" s="234">
        <v>47.5</v>
      </c>
      <c r="F169" s="183" t="s">
        <v>3950</v>
      </c>
      <c r="G169" s="130"/>
    </row>
    <row r="170" spans="2:7" s="8" customFormat="1">
      <c r="B170" s="182">
        <v>42556.790393518997</v>
      </c>
      <c r="C170" s="292">
        <v>3000</v>
      </c>
      <c r="D170" s="292">
        <f t="shared" si="2"/>
        <v>150</v>
      </c>
      <c r="E170" s="234">
        <v>2850</v>
      </c>
      <c r="F170" s="183" t="s">
        <v>3951</v>
      </c>
      <c r="G170" s="130"/>
    </row>
    <row r="171" spans="2:7" s="8" customFormat="1">
      <c r="B171" s="182">
        <v>42556.791701388996</v>
      </c>
      <c r="C171" s="292">
        <v>10</v>
      </c>
      <c r="D171" s="292">
        <f t="shared" si="2"/>
        <v>0.69999999999999929</v>
      </c>
      <c r="E171" s="234">
        <v>9.3000000000000007</v>
      </c>
      <c r="F171" s="183" t="s">
        <v>3952</v>
      </c>
      <c r="G171" s="130"/>
    </row>
    <row r="172" spans="2:7" s="8" customFormat="1">
      <c r="B172" s="182">
        <v>42556.802719906998</v>
      </c>
      <c r="C172" s="292">
        <v>50</v>
      </c>
      <c r="D172" s="292">
        <f t="shared" si="2"/>
        <v>3.5</v>
      </c>
      <c r="E172" s="234">
        <v>46.5</v>
      </c>
      <c r="F172" s="183" t="s">
        <v>3953</v>
      </c>
      <c r="G172" s="130"/>
    </row>
    <row r="173" spans="2:7" s="8" customFormat="1">
      <c r="B173" s="182">
        <v>42556.806342593001</v>
      </c>
      <c r="C173" s="292">
        <v>580</v>
      </c>
      <c r="D173" s="292">
        <f t="shared" si="2"/>
        <v>29</v>
      </c>
      <c r="E173" s="234">
        <v>551</v>
      </c>
      <c r="F173" s="183" t="s">
        <v>3954</v>
      </c>
      <c r="G173" s="130"/>
    </row>
    <row r="174" spans="2:7" s="8" customFormat="1">
      <c r="B174" s="182">
        <v>42556.819884258999</v>
      </c>
      <c r="C174" s="292">
        <v>30</v>
      </c>
      <c r="D174" s="292">
        <f t="shared" si="2"/>
        <v>1.4899999999999984</v>
      </c>
      <c r="E174" s="234">
        <v>28.51</v>
      </c>
      <c r="F174" s="183" t="s">
        <v>3797</v>
      </c>
      <c r="G174" s="130"/>
    </row>
    <row r="175" spans="2:7" s="8" customFormat="1">
      <c r="B175" s="182">
        <v>42556.832893519</v>
      </c>
      <c r="C175" s="292">
        <v>160</v>
      </c>
      <c r="D175" s="292">
        <f t="shared" si="2"/>
        <v>8</v>
      </c>
      <c r="E175" s="234">
        <v>152</v>
      </c>
      <c r="F175" s="183" t="s">
        <v>3920</v>
      </c>
      <c r="G175" s="130"/>
    </row>
    <row r="176" spans="2:7" s="8" customFormat="1">
      <c r="B176" s="182">
        <v>42556.839409722001</v>
      </c>
      <c r="C176" s="292">
        <v>1000</v>
      </c>
      <c r="D176" s="292">
        <f t="shared" si="2"/>
        <v>70</v>
      </c>
      <c r="E176" s="234">
        <v>930</v>
      </c>
      <c r="F176" s="183" t="s">
        <v>3955</v>
      </c>
      <c r="G176" s="130"/>
    </row>
    <row r="177" spans="2:7" s="8" customFormat="1">
      <c r="B177" s="182">
        <v>42556.866226851998</v>
      </c>
      <c r="C177" s="292">
        <v>100</v>
      </c>
      <c r="D177" s="292">
        <f t="shared" si="2"/>
        <v>5</v>
      </c>
      <c r="E177" s="234">
        <v>95</v>
      </c>
      <c r="F177" s="183" t="s">
        <v>3956</v>
      </c>
      <c r="G177" s="130"/>
    </row>
    <row r="178" spans="2:7" s="8" customFormat="1">
      <c r="B178" s="182">
        <v>42556.870694443998</v>
      </c>
      <c r="C178" s="292">
        <v>500</v>
      </c>
      <c r="D178" s="292">
        <f t="shared" si="2"/>
        <v>25</v>
      </c>
      <c r="E178" s="234">
        <v>475</v>
      </c>
      <c r="F178" s="183" t="s">
        <v>3957</v>
      </c>
      <c r="G178" s="130"/>
    </row>
    <row r="179" spans="2:7" s="8" customFormat="1">
      <c r="B179" s="182">
        <v>42556.871400463002</v>
      </c>
      <c r="C179" s="292">
        <v>200</v>
      </c>
      <c r="D179" s="292">
        <f t="shared" si="2"/>
        <v>10</v>
      </c>
      <c r="E179" s="234">
        <v>190</v>
      </c>
      <c r="F179" s="183" t="s">
        <v>3958</v>
      </c>
      <c r="G179" s="130"/>
    </row>
    <row r="180" spans="2:7" s="8" customFormat="1">
      <c r="B180" s="182">
        <v>42556.881076389</v>
      </c>
      <c r="C180" s="292">
        <v>100</v>
      </c>
      <c r="D180" s="292">
        <f t="shared" si="2"/>
        <v>5</v>
      </c>
      <c r="E180" s="234">
        <v>95</v>
      </c>
      <c r="F180" s="183" t="s">
        <v>3959</v>
      </c>
      <c r="G180" s="130"/>
    </row>
    <row r="181" spans="2:7" s="8" customFormat="1">
      <c r="B181" s="182">
        <v>42556.899016203999</v>
      </c>
      <c r="C181" s="292">
        <v>500</v>
      </c>
      <c r="D181" s="292">
        <f t="shared" si="2"/>
        <v>35</v>
      </c>
      <c r="E181" s="234">
        <v>465</v>
      </c>
      <c r="F181" s="183" t="s">
        <v>3960</v>
      </c>
      <c r="G181" s="130"/>
    </row>
    <row r="182" spans="2:7" s="8" customFormat="1">
      <c r="B182" s="182">
        <v>42556.911909722003</v>
      </c>
      <c r="C182" s="292">
        <v>100</v>
      </c>
      <c r="D182" s="292">
        <f t="shared" si="2"/>
        <v>5</v>
      </c>
      <c r="E182" s="234">
        <v>95</v>
      </c>
      <c r="F182" s="183" t="s">
        <v>3961</v>
      </c>
      <c r="G182" s="130"/>
    </row>
    <row r="183" spans="2:7" s="8" customFormat="1">
      <c r="B183" s="182">
        <v>42556.916736111001</v>
      </c>
      <c r="C183" s="292">
        <v>30</v>
      </c>
      <c r="D183" s="292">
        <f t="shared" si="2"/>
        <v>1.5</v>
      </c>
      <c r="E183" s="234">
        <v>28.5</v>
      </c>
      <c r="F183" s="183" t="s">
        <v>3962</v>
      </c>
      <c r="G183" s="130"/>
    </row>
    <row r="184" spans="2:7" s="8" customFormat="1">
      <c r="B184" s="182">
        <v>42556.933912036999</v>
      </c>
      <c r="C184" s="292">
        <v>100</v>
      </c>
      <c r="D184" s="292">
        <f t="shared" si="2"/>
        <v>7</v>
      </c>
      <c r="E184" s="234">
        <v>93</v>
      </c>
      <c r="F184" s="183" t="s">
        <v>3963</v>
      </c>
      <c r="G184" s="130"/>
    </row>
    <row r="185" spans="2:7" s="8" customFormat="1">
      <c r="B185" s="182">
        <v>42556.965532406997</v>
      </c>
      <c r="C185" s="292">
        <v>150</v>
      </c>
      <c r="D185" s="292">
        <f t="shared" si="2"/>
        <v>7.5</v>
      </c>
      <c r="E185" s="234">
        <v>142.5</v>
      </c>
      <c r="F185" s="183" t="s">
        <v>3964</v>
      </c>
      <c r="G185" s="130"/>
    </row>
    <row r="186" spans="2:7" s="8" customFormat="1">
      <c r="B186" s="182">
        <v>42556.998217592998</v>
      </c>
      <c r="C186" s="292">
        <v>10</v>
      </c>
      <c r="D186" s="292">
        <f t="shared" si="2"/>
        <v>0.5</v>
      </c>
      <c r="E186" s="234">
        <v>9.5</v>
      </c>
      <c r="F186" s="183" t="s">
        <v>3965</v>
      </c>
      <c r="G186" s="130"/>
    </row>
    <row r="187" spans="2:7" s="8" customFormat="1">
      <c r="B187" s="182">
        <v>42557.047071759</v>
      </c>
      <c r="C187" s="292">
        <v>50</v>
      </c>
      <c r="D187" s="292">
        <f t="shared" si="2"/>
        <v>2.5</v>
      </c>
      <c r="E187" s="234">
        <v>47.5</v>
      </c>
      <c r="F187" s="183" t="s">
        <v>3966</v>
      </c>
      <c r="G187" s="130"/>
    </row>
    <row r="188" spans="2:7" s="8" customFormat="1">
      <c r="B188" s="182">
        <v>42557.334201389</v>
      </c>
      <c r="C188" s="292">
        <v>5000</v>
      </c>
      <c r="D188" s="292">
        <f t="shared" si="2"/>
        <v>247.5</v>
      </c>
      <c r="E188" s="234">
        <v>4752.5</v>
      </c>
      <c r="F188" s="183" t="s">
        <v>3967</v>
      </c>
      <c r="G188" s="130"/>
    </row>
    <row r="189" spans="2:7" s="8" customFormat="1">
      <c r="B189" s="182">
        <v>42557.389050926002</v>
      </c>
      <c r="C189" s="292">
        <v>450</v>
      </c>
      <c r="D189" s="292">
        <f t="shared" si="2"/>
        <v>22.5</v>
      </c>
      <c r="E189" s="234">
        <v>427.5</v>
      </c>
      <c r="F189" s="183" t="s">
        <v>3968</v>
      </c>
      <c r="G189" s="130"/>
    </row>
    <row r="190" spans="2:7" s="8" customFormat="1">
      <c r="B190" s="182">
        <v>42557.391724537003</v>
      </c>
      <c r="C190" s="292">
        <v>100</v>
      </c>
      <c r="D190" s="292">
        <f t="shared" si="2"/>
        <v>5</v>
      </c>
      <c r="E190" s="234">
        <v>95</v>
      </c>
      <c r="F190" s="183" t="s">
        <v>3969</v>
      </c>
      <c r="G190" s="130"/>
    </row>
    <row r="191" spans="2:7" s="8" customFormat="1">
      <c r="B191" s="182">
        <v>42557.416689815</v>
      </c>
      <c r="C191" s="292">
        <v>300</v>
      </c>
      <c r="D191" s="292">
        <f t="shared" si="2"/>
        <v>14.850000000000023</v>
      </c>
      <c r="E191" s="234">
        <v>285.14999999999998</v>
      </c>
      <c r="F191" s="183" t="s">
        <v>3970</v>
      </c>
      <c r="G191" s="130"/>
    </row>
    <row r="192" spans="2:7" s="8" customFormat="1">
      <c r="B192" s="182">
        <v>42557.416701388996</v>
      </c>
      <c r="C192" s="292">
        <v>100</v>
      </c>
      <c r="D192" s="292">
        <f t="shared" si="2"/>
        <v>4.9500000000000028</v>
      </c>
      <c r="E192" s="234">
        <v>95.05</v>
      </c>
      <c r="F192" s="183" t="s">
        <v>3971</v>
      </c>
      <c r="G192" s="130"/>
    </row>
    <row r="193" spans="2:7" s="8" customFormat="1">
      <c r="B193" s="182">
        <v>42557.454016203999</v>
      </c>
      <c r="C193" s="292">
        <v>500</v>
      </c>
      <c r="D193" s="292">
        <f t="shared" si="2"/>
        <v>24.75</v>
      </c>
      <c r="E193" s="234">
        <v>475.25</v>
      </c>
      <c r="F193" s="183" t="s">
        <v>3972</v>
      </c>
      <c r="G193" s="130"/>
    </row>
    <row r="194" spans="2:7" s="8" customFormat="1">
      <c r="B194" s="182">
        <v>42557.466076388999</v>
      </c>
      <c r="C194" s="292">
        <v>1000</v>
      </c>
      <c r="D194" s="292">
        <f t="shared" si="2"/>
        <v>49.5</v>
      </c>
      <c r="E194" s="234">
        <v>950.5</v>
      </c>
      <c r="F194" s="183" t="s">
        <v>3973</v>
      </c>
      <c r="G194" s="130"/>
    </row>
    <row r="195" spans="2:7" s="8" customFormat="1">
      <c r="B195" s="182">
        <v>42557.500023148001</v>
      </c>
      <c r="C195" s="292">
        <v>100</v>
      </c>
      <c r="D195" s="292">
        <f t="shared" si="2"/>
        <v>5</v>
      </c>
      <c r="E195" s="234">
        <v>95</v>
      </c>
      <c r="F195" s="183" t="s">
        <v>3974</v>
      </c>
      <c r="G195" s="130"/>
    </row>
    <row r="196" spans="2:7" s="8" customFormat="1">
      <c r="B196" s="182">
        <v>42557.508564814998</v>
      </c>
      <c r="C196" s="292">
        <v>900</v>
      </c>
      <c r="D196" s="292">
        <f t="shared" si="2"/>
        <v>44.549999999999955</v>
      </c>
      <c r="E196" s="234">
        <v>855.45</v>
      </c>
      <c r="F196" s="183" t="s">
        <v>3975</v>
      </c>
      <c r="G196" s="130"/>
    </row>
    <row r="197" spans="2:7" s="8" customFormat="1">
      <c r="B197" s="182">
        <v>42557.512916667001</v>
      </c>
      <c r="C197" s="292">
        <v>200</v>
      </c>
      <c r="D197" s="292">
        <f t="shared" si="2"/>
        <v>9.9000000000000057</v>
      </c>
      <c r="E197" s="234">
        <v>190.1</v>
      </c>
      <c r="F197" s="183" t="s">
        <v>3976</v>
      </c>
      <c r="G197" s="130"/>
    </row>
    <row r="198" spans="2:7" s="8" customFormat="1">
      <c r="B198" s="182">
        <v>42557.516064814998</v>
      </c>
      <c r="C198" s="292">
        <v>200</v>
      </c>
      <c r="D198" s="292">
        <f t="shared" ref="D198:D261" si="3">SUM(C198-E198)</f>
        <v>9.9000000000000057</v>
      </c>
      <c r="E198" s="234">
        <v>190.1</v>
      </c>
      <c r="F198" s="183" t="s">
        <v>3976</v>
      </c>
      <c r="G198" s="130"/>
    </row>
    <row r="199" spans="2:7" s="8" customFormat="1">
      <c r="B199" s="182">
        <v>42557.518067129997</v>
      </c>
      <c r="C199" s="292">
        <v>200</v>
      </c>
      <c r="D199" s="292">
        <f t="shared" si="3"/>
        <v>9.9000000000000057</v>
      </c>
      <c r="E199" s="234">
        <v>190.1</v>
      </c>
      <c r="F199" s="183" t="s">
        <v>3976</v>
      </c>
      <c r="G199" s="130"/>
    </row>
    <row r="200" spans="2:7" s="8" customFormat="1">
      <c r="B200" s="182">
        <v>42557.519583333</v>
      </c>
      <c r="C200" s="292">
        <v>200</v>
      </c>
      <c r="D200" s="292">
        <f t="shared" si="3"/>
        <v>9.9000000000000057</v>
      </c>
      <c r="E200" s="234">
        <v>190.1</v>
      </c>
      <c r="F200" s="183" t="s">
        <v>3976</v>
      </c>
      <c r="G200" s="130"/>
    </row>
    <row r="201" spans="2:7" s="8" customFormat="1">
      <c r="B201" s="182">
        <v>42557.557025463</v>
      </c>
      <c r="C201" s="292">
        <v>200</v>
      </c>
      <c r="D201" s="292">
        <f t="shared" si="3"/>
        <v>9.9000000000000057</v>
      </c>
      <c r="E201" s="234">
        <v>190.1</v>
      </c>
      <c r="F201" s="183" t="s">
        <v>3977</v>
      </c>
      <c r="G201" s="130"/>
    </row>
    <row r="202" spans="2:7" s="8" customFormat="1">
      <c r="B202" s="182">
        <v>42557.563379630003</v>
      </c>
      <c r="C202" s="292">
        <v>100</v>
      </c>
      <c r="D202" s="292">
        <f t="shared" si="3"/>
        <v>5</v>
      </c>
      <c r="E202" s="234">
        <v>95</v>
      </c>
      <c r="F202" s="183" t="s">
        <v>3978</v>
      </c>
      <c r="G202" s="130"/>
    </row>
    <row r="203" spans="2:7" s="8" customFormat="1">
      <c r="B203" s="182">
        <v>42557.593460648</v>
      </c>
      <c r="C203" s="292">
        <v>50</v>
      </c>
      <c r="D203" s="292">
        <f t="shared" si="3"/>
        <v>3.5</v>
      </c>
      <c r="E203" s="234">
        <v>46.5</v>
      </c>
      <c r="F203" s="183" t="s">
        <v>3979</v>
      </c>
      <c r="G203" s="130"/>
    </row>
    <row r="204" spans="2:7" s="8" customFormat="1">
      <c r="B204" s="182">
        <v>42557.604224536997</v>
      </c>
      <c r="C204" s="292">
        <v>80</v>
      </c>
      <c r="D204" s="292">
        <f t="shared" si="3"/>
        <v>4</v>
      </c>
      <c r="E204" s="234">
        <v>76</v>
      </c>
      <c r="F204" s="183" t="s">
        <v>3980</v>
      </c>
      <c r="G204" s="130"/>
    </row>
    <row r="205" spans="2:7" s="8" customFormat="1">
      <c r="B205" s="182">
        <v>42557.608541667003</v>
      </c>
      <c r="C205" s="292">
        <v>500</v>
      </c>
      <c r="D205" s="292">
        <f t="shared" si="3"/>
        <v>24.75</v>
      </c>
      <c r="E205" s="234">
        <v>475.25</v>
      </c>
      <c r="F205" s="183" t="s">
        <v>3981</v>
      </c>
      <c r="G205" s="130"/>
    </row>
    <row r="206" spans="2:7" s="8" customFormat="1">
      <c r="B206" s="182">
        <v>42557.623819444001</v>
      </c>
      <c r="C206" s="292">
        <v>100</v>
      </c>
      <c r="D206" s="292">
        <f t="shared" si="3"/>
        <v>7</v>
      </c>
      <c r="E206" s="234">
        <v>93</v>
      </c>
      <c r="F206" s="183" t="s">
        <v>3982</v>
      </c>
      <c r="G206" s="130"/>
    </row>
    <row r="207" spans="2:7" s="8" customFormat="1">
      <c r="B207" s="182">
        <v>42557.625023148001</v>
      </c>
      <c r="C207" s="292">
        <v>50</v>
      </c>
      <c r="D207" s="292">
        <f t="shared" si="3"/>
        <v>2.5</v>
      </c>
      <c r="E207" s="234">
        <v>47.5</v>
      </c>
      <c r="F207" s="183" t="s">
        <v>3983</v>
      </c>
      <c r="G207" s="130"/>
    </row>
    <row r="208" spans="2:7" s="8" customFormat="1">
      <c r="B208" s="182">
        <v>42557.629201388998</v>
      </c>
      <c r="C208" s="292">
        <v>100</v>
      </c>
      <c r="D208" s="292">
        <f t="shared" si="3"/>
        <v>5</v>
      </c>
      <c r="E208" s="234">
        <v>95</v>
      </c>
      <c r="F208" s="183" t="s">
        <v>3984</v>
      </c>
      <c r="G208" s="130"/>
    </row>
    <row r="209" spans="2:7" s="8" customFormat="1">
      <c r="B209" s="182">
        <v>42557.646273147999</v>
      </c>
      <c r="C209" s="292">
        <v>100</v>
      </c>
      <c r="D209" s="292">
        <f t="shared" si="3"/>
        <v>5</v>
      </c>
      <c r="E209" s="234">
        <v>95</v>
      </c>
      <c r="F209" s="183" t="s">
        <v>3985</v>
      </c>
      <c r="G209" s="130"/>
    </row>
    <row r="210" spans="2:7" s="8" customFormat="1">
      <c r="B210" s="182">
        <v>42557.666724536997</v>
      </c>
      <c r="C210" s="292">
        <v>300</v>
      </c>
      <c r="D210" s="292">
        <f t="shared" si="3"/>
        <v>15</v>
      </c>
      <c r="E210" s="234">
        <v>285</v>
      </c>
      <c r="F210" s="183" t="s">
        <v>3986</v>
      </c>
      <c r="G210" s="130"/>
    </row>
    <row r="211" spans="2:7" s="8" customFormat="1">
      <c r="B211" s="182">
        <v>42557.669756944</v>
      </c>
      <c r="C211" s="292">
        <v>100</v>
      </c>
      <c r="D211" s="292">
        <f t="shared" si="3"/>
        <v>5</v>
      </c>
      <c r="E211" s="234">
        <v>95</v>
      </c>
      <c r="F211" s="183" t="s">
        <v>3987</v>
      </c>
      <c r="G211" s="130"/>
    </row>
    <row r="212" spans="2:7" s="8" customFormat="1">
      <c r="B212" s="182">
        <v>42557.680428241001</v>
      </c>
      <c r="C212" s="292">
        <v>100</v>
      </c>
      <c r="D212" s="292">
        <f t="shared" si="3"/>
        <v>4.9500000000000028</v>
      </c>
      <c r="E212" s="234">
        <v>95.05</v>
      </c>
      <c r="F212" s="183" t="s">
        <v>3988</v>
      </c>
      <c r="G212" s="130"/>
    </row>
    <row r="213" spans="2:7" s="8" customFormat="1">
      <c r="B213" s="182">
        <v>42557.703020833003</v>
      </c>
      <c r="C213" s="292">
        <v>2000</v>
      </c>
      <c r="D213" s="292">
        <f t="shared" si="3"/>
        <v>100</v>
      </c>
      <c r="E213" s="234">
        <v>1900</v>
      </c>
      <c r="F213" s="183" t="s">
        <v>3989</v>
      </c>
      <c r="G213" s="130"/>
    </row>
    <row r="214" spans="2:7" s="8" customFormat="1">
      <c r="B214" s="182">
        <v>42557.750081019003</v>
      </c>
      <c r="C214" s="292">
        <v>200</v>
      </c>
      <c r="D214" s="292">
        <f t="shared" si="3"/>
        <v>10</v>
      </c>
      <c r="E214" s="234">
        <v>190</v>
      </c>
      <c r="F214" s="183" t="s">
        <v>3889</v>
      </c>
      <c r="G214" s="130"/>
    </row>
    <row r="215" spans="2:7" s="8" customFormat="1">
      <c r="B215" s="182">
        <v>42557.783379629996</v>
      </c>
      <c r="C215" s="292">
        <v>75</v>
      </c>
      <c r="D215" s="292">
        <f t="shared" si="3"/>
        <v>3.7099999999999937</v>
      </c>
      <c r="E215" s="234">
        <v>71.290000000000006</v>
      </c>
      <c r="F215" s="183" t="s">
        <v>3990</v>
      </c>
      <c r="G215" s="130"/>
    </row>
    <row r="216" spans="2:7" s="8" customFormat="1">
      <c r="B216" s="182">
        <v>42557.833368056003</v>
      </c>
      <c r="C216" s="292">
        <v>250</v>
      </c>
      <c r="D216" s="292">
        <f t="shared" si="3"/>
        <v>12.5</v>
      </c>
      <c r="E216" s="234">
        <v>237.5</v>
      </c>
      <c r="F216" s="183" t="s">
        <v>3991</v>
      </c>
      <c r="G216" s="130"/>
    </row>
    <row r="217" spans="2:7" s="8" customFormat="1">
      <c r="B217" s="182">
        <v>42557.833379629999</v>
      </c>
      <c r="C217" s="292">
        <v>50</v>
      </c>
      <c r="D217" s="292">
        <f t="shared" si="3"/>
        <v>2.5</v>
      </c>
      <c r="E217" s="234">
        <v>47.5</v>
      </c>
      <c r="F217" s="183" t="s">
        <v>3992</v>
      </c>
      <c r="G217" s="130"/>
    </row>
    <row r="218" spans="2:7" s="8" customFormat="1">
      <c r="B218" s="182">
        <v>42557.848668981002</v>
      </c>
      <c r="C218" s="292">
        <v>500</v>
      </c>
      <c r="D218" s="292">
        <f t="shared" si="3"/>
        <v>25</v>
      </c>
      <c r="E218" s="234">
        <v>475</v>
      </c>
      <c r="F218" s="183" t="s">
        <v>3993</v>
      </c>
      <c r="G218" s="130"/>
    </row>
    <row r="219" spans="2:7" s="8" customFormat="1">
      <c r="B219" s="182">
        <v>42557.875474537002</v>
      </c>
      <c r="C219" s="292">
        <v>300</v>
      </c>
      <c r="D219" s="292">
        <f t="shared" si="3"/>
        <v>21</v>
      </c>
      <c r="E219" s="234">
        <v>279</v>
      </c>
      <c r="F219" s="183" t="s">
        <v>3994</v>
      </c>
      <c r="G219" s="130"/>
    </row>
    <row r="220" spans="2:7" s="8" customFormat="1">
      <c r="B220" s="182">
        <v>42557.889351851998</v>
      </c>
      <c r="C220" s="292">
        <v>100</v>
      </c>
      <c r="D220" s="292">
        <f t="shared" si="3"/>
        <v>5</v>
      </c>
      <c r="E220" s="234">
        <v>95</v>
      </c>
      <c r="F220" s="183" t="s">
        <v>3995</v>
      </c>
      <c r="G220" s="130"/>
    </row>
    <row r="221" spans="2:7" s="8" customFormat="1">
      <c r="B221" s="182">
        <v>42557.906817130002</v>
      </c>
      <c r="C221" s="292">
        <v>500</v>
      </c>
      <c r="D221" s="292">
        <f t="shared" si="3"/>
        <v>25</v>
      </c>
      <c r="E221" s="234">
        <v>475</v>
      </c>
      <c r="F221" s="183" t="s">
        <v>3996</v>
      </c>
      <c r="G221" s="130"/>
    </row>
    <row r="222" spans="2:7" s="8" customFormat="1">
      <c r="B222" s="182">
        <v>42557.921446758999</v>
      </c>
      <c r="C222" s="292">
        <v>250</v>
      </c>
      <c r="D222" s="292">
        <f t="shared" si="3"/>
        <v>12.5</v>
      </c>
      <c r="E222" s="234">
        <v>237.5</v>
      </c>
      <c r="F222" s="183" t="s">
        <v>3997</v>
      </c>
      <c r="G222" s="130"/>
    </row>
    <row r="223" spans="2:7" s="8" customFormat="1">
      <c r="B223" s="182">
        <v>42557.926076388998</v>
      </c>
      <c r="C223" s="292">
        <v>90</v>
      </c>
      <c r="D223" s="292">
        <f t="shared" si="3"/>
        <v>4.5</v>
      </c>
      <c r="E223" s="234">
        <v>85.5</v>
      </c>
      <c r="F223" s="183" t="s">
        <v>3998</v>
      </c>
      <c r="G223" s="130"/>
    </row>
    <row r="224" spans="2:7" s="8" customFormat="1">
      <c r="B224" s="182">
        <v>42557.958437499998</v>
      </c>
      <c r="C224" s="292">
        <v>20</v>
      </c>
      <c r="D224" s="292">
        <f t="shared" si="3"/>
        <v>0.98999999999999844</v>
      </c>
      <c r="E224" s="234">
        <v>19.010000000000002</v>
      </c>
      <c r="F224" s="183" t="s">
        <v>3999</v>
      </c>
      <c r="G224" s="130"/>
    </row>
    <row r="225" spans="2:7" s="8" customFormat="1">
      <c r="B225" s="182">
        <v>42558.000057869998</v>
      </c>
      <c r="C225" s="292">
        <v>50</v>
      </c>
      <c r="D225" s="292">
        <f t="shared" si="3"/>
        <v>2.5</v>
      </c>
      <c r="E225" s="234">
        <v>47.5</v>
      </c>
      <c r="F225" s="183" t="s">
        <v>4000</v>
      </c>
      <c r="G225" s="130"/>
    </row>
    <row r="226" spans="2:7" s="8" customFormat="1">
      <c r="B226" s="182">
        <v>42558.014884258999</v>
      </c>
      <c r="C226" s="292">
        <v>50</v>
      </c>
      <c r="D226" s="292">
        <f t="shared" si="3"/>
        <v>2.4799999999999969</v>
      </c>
      <c r="E226" s="234">
        <v>47.52</v>
      </c>
      <c r="F226" s="183" t="s">
        <v>4001</v>
      </c>
      <c r="G226" s="130"/>
    </row>
    <row r="227" spans="2:7" s="8" customFormat="1">
      <c r="B227" s="182">
        <v>42558.125046296002</v>
      </c>
      <c r="C227" s="292">
        <v>100</v>
      </c>
      <c r="D227" s="292">
        <f t="shared" si="3"/>
        <v>5</v>
      </c>
      <c r="E227" s="234">
        <v>95</v>
      </c>
      <c r="F227" s="183" t="s">
        <v>4002</v>
      </c>
      <c r="G227" s="130"/>
    </row>
    <row r="228" spans="2:7" s="8" customFormat="1">
      <c r="B228" s="182">
        <v>42558.288368055997</v>
      </c>
      <c r="C228" s="292">
        <v>100</v>
      </c>
      <c r="D228" s="292">
        <f t="shared" si="3"/>
        <v>7</v>
      </c>
      <c r="E228" s="234">
        <v>93</v>
      </c>
      <c r="F228" s="183" t="s">
        <v>4003</v>
      </c>
      <c r="G228" s="130"/>
    </row>
    <row r="229" spans="2:7" s="8" customFormat="1">
      <c r="B229" s="182">
        <v>42558.330821759002</v>
      </c>
      <c r="C229" s="292">
        <v>75</v>
      </c>
      <c r="D229" s="292">
        <f t="shared" si="3"/>
        <v>3.7099999999999937</v>
      </c>
      <c r="E229" s="234">
        <v>71.290000000000006</v>
      </c>
      <c r="F229" s="183" t="s">
        <v>4004</v>
      </c>
      <c r="G229" s="130"/>
    </row>
    <row r="230" spans="2:7" s="8" customFormat="1">
      <c r="B230" s="182">
        <v>42558.350740741</v>
      </c>
      <c r="C230" s="292">
        <v>500</v>
      </c>
      <c r="D230" s="292">
        <f t="shared" si="3"/>
        <v>25</v>
      </c>
      <c r="E230" s="234">
        <v>475</v>
      </c>
      <c r="F230" s="183" t="s">
        <v>4005</v>
      </c>
      <c r="G230" s="130"/>
    </row>
    <row r="231" spans="2:7" s="8" customFormat="1">
      <c r="B231" s="182">
        <v>42558.378171295997</v>
      </c>
      <c r="C231" s="292">
        <v>300</v>
      </c>
      <c r="D231" s="292">
        <f t="shared" si="3"/>
        <v>14.850000000000023</v>
      </c>
      <c r="E231" s="234">
        <v>285.14999999999998</v>
      </c>
      <c r="F231" s="183" t="s">
        <v>4006</v>
      </c>
      <c r="G231" s="130"/>
    </row>
    <row r="232" spans="2:7" s="8" customFormat="1">
      <c r="B232" s="182">
        <v>42558.397025462997</v>
      </c>
      <c r="C232" s="292">
        <v>200</v>
      </c>
      <c r="D232" s="292">
        <f t="shared" si="3"/>
        <v>10</v>
      </c>
      <c r="E232" s="234">
        <v>190</v>
      </c>
      <c r="F232" s="183" t="s">
        <v>4007</v>
      </c>
      <c r="G232" s="130"/>
    </row>
    <row r="233" spans="2:7" s="8" customFormat="1">
      <c r="B233" s="182">
        <v>42558.455868056</v>
      </c>
      <c r="C233" s="292">
        <v>34</v>
      </c>
      <c r="D233" s="292">
        <f t="shared" si="3"/>
        <v>1.7000000000000028</v>
      </c>
      <c r="E233" s="234">
        <v>32.299999999999997</v>
      </c>
      <c r="F233" s="183" t="s">
        <v>4008</v>
      </c>
      <c r="G233" s="130"/>
    </row>
    <row r="234" spans="2:7" s="8" customFormat="1">
      <c r="B234" s="182">
        <v>42558.500057869998</v>
      </c>
      <c r="C234" s="292">
        <v>100</v>
      </c>
      <c r="D234" s="292">
        <f t="shared" si="3"/>
        <v>5</v>
      </c>
      <c r="E234" s="234">
        <v>95</v>
      </c>
      <c r="F234" s="183" t="s">
        <v>4009</v>
      </c>
      <c r="G234" s="130"/>
    </row>
    <row r="235" spans="2:7" s="8" customFormat="1">
      <c r="B235" s="182">
        <v>42558.533067130003</v>
      </c>
      <c r="C235" s="292">
        <v>500</v>
      </c>
      <c r="D235" s="292">
        <f t="shared" si="3"/>
        <v>25</v>
      </c>
      <c r="E235" s="234">
        <v>475</v>
      </c>
      <c r="F235" s="183" t="s">
        <v>4010</v>
      </c>
      <c r="G235" s="130"/>
    </row>
    <row r="236" spans="2:7">
      <c r="B236" s="182">
        <v>42558.541736111001</v>
      </c>
      <c r="C236" s="292">
        <v>100</v>
      </c>
      <c r="D236" s="292">
        <f t="shared" si="3"/>
        <v>7</v>
      </c>
      <c r="E236" s="234">
        <v>93</v>
      </c>
      <c r="F236" s="183" t="s">
        <v>4011</v>
      </c>
      <c r="G236" s="130"/>
    </row>
    <row r="237" spans="2:7">
      <c r="B237" s="182">
        <v>42558.561932869998</v>
      </c>
      <c r="C237" s="292">
        <v>250</v>
      </c>
      <c r="D237" s="292">
        <f t="shared" si="3"/>
        <v>12.5</v>
      </c>
      <c r="E237" s="234">
        <v>237.5</v>
      </c>
      <c r="F237" s="183" t="s">
        <v>4012</v>
      </c>
      <c r="G237" s="130"/>
    </row>
    <row r="238" spans="2:7">
      <c r="B238" s="182">
        <v>42558.572870370001</v>
      </c>
      <c r="C238" s="292">
        <v>100</v>
      </c>
      <c r="D238" s="292">
        <f t="shared" si="3"/>
        <v>7</v>
      </c>
      <c r="E238" s="234">
        <v>93</v>
      </c>
      <c r="F238" s="183" t="s">
        <v>4013</v>
      </c>
      <c r="G238" s="130"/>
    </row>
    <row r="239" spans="2:7">
      <c r="B239" s="182">
        <v>42558.582210647997</v>
      </c>
      <c r="C239" s="292">
        <v>100</v>
      </c>
      <c r="D239" s="292">
        <f t="shared" si="3"/>
        <v>5</v>
      </c>
      <c r="E239" s="234">
        <v>95</v>
      </c>
      <c r="F239" s="183" t="s">
        <v>4014</v>
      </c>
      <c r="G239" s="130"/>
    </row>
    <row r="240" spans="2:7">
      <c r="B240" s="182">
        <v>42558.641666666997</v>
      </c>
      <c r="C240" s="292">
        <v>200</v>
      </c>
      <c r="D240" s="292">
        <f t="shared" si="3"/>
        <v>10</v>
      </c>
      <c r="E240" s="234">
        <v>190</v>
      </c>
      <c r="F240" s="183" t="s">
        <v>4015</v>
      </c>
      <c r="G240" s="130"/>
    </row>
    <row r="241" spans="2:7">
      <c r="B241" s="182">
        <v>42558.665810184997</v>
      </c>
      <c r="C241" s="292">
        <v>1000</v>
      </c>
      <c r="D241" s="292">
        <f t="shared" si="3"/>
        <v>50</v>
      </c>
      <c r="E241" s="234">
        <v>950</v>
      </c>
      <c r="F241" s="183" t="s">
        <v>4016</v>
      </c>
      <c r="G241" s="130"/>
    </row>
    <row r="242" spans="2:7">
      <c r="B242" s="182">
        <v>42558.666701388996</v>
      </c>
      <c r="C242" s="292">
        <v>100</v>
      </c>
      <c r="D242" s="292">
        <f t="shared" si="3"/>
        <v>7</v>
      </c>
      <c r="E242" s="234">
        <v>93</v>
      </c>
      <c r="F242" s="183" t="s">
        <v>4017</v>
      </c>
      <c r="G242" s="130"/>
    </row>
    <row r="243" spans="2:7">
      <c r="B243" s="182">
        <v>42558.666793981</v>
      </c>
      <c r="C243" s="292">
        <v>500</v>
      </c>
      <c r="D243" s="292">
        <f t="shared" si="3"/>
        <v>25</v>
      </c>
      <c r="E243" s="234">
        <v>475</v>
      </c>
      <c r="F243" s="183" t="s">
        <v>4018</v>
      </c>
      <c r="G243" s="130"/>
    </row>
    <row r="244" spans="2:7">
      <c r="B244" s="182">
        <v>42558.666875000003</v>
      </c>
      <c r="C244" s="292">
        <v>500</v>
      </c>
      <c r="D244" s="292">
        <f t="shared" si="3"/>
        <v>25</v>
      </c>
      <c r="E244" s="234">
        <v>475</v>
      </c>
      <c r="F244" s="183" t="s">
        <v>4019</v>
      </c>
      <c r="G244" s="130"/>
    </row>
    <row r="245" spans="2:7">
      <c r="B245" s="182">
        <v>42558.750069444002</v>
      </c>
      <c r="C245" s="292">
        <v>100</v>
      </c>
      <c r="D245" s="292">
        <f t="shared" si="3"/>
        <v>5</v>
      </c>
      <c r="E245" s="234">
        <v>95</v>
      </c>
      <c r="F245" s="183" t="s">
        <v>4020</v>
      </c>
      <c r="G245" s="130"/>
    </row>
    <row r="246" spans="2:7">
      <c r="B246" s="182">
        <v>42558.763460647999</v>
      </c>
      <c r="C246" s="292">
        <v>700</v>
      </c>
      <c r="D246" s="292">
        <f t="shared" si="3"/>
        <v>35</v>
      </c>
      <c r="E246" s="234">
        <v>665</v>
      </c>
      <c r="F246" s="183" t="s">
        <v>4021</v>
      </c>
      <c r="G246" s="130"/>
    </row>
    <row r="247" spans="2:7">
      <c r="B247" s="182">
        <v>42558.765428241</v>
      </c>
      <c r="C247" s="292">
        <v>100</v>
      </c>
      <c r="D247" s="292">
        <f t="shared" si="3"/>
        <v>7</v>
      </c>
      <c r="E247" s="234">
        <v>93</v>
      </c>
      <c r="F247" s="183" t="s">
        <v>4022</v>
      </c>
      <c r="G247" s="130"/>
    </row>
    <row r="248" spans="2:7">
      <c r="B248" s="182">
        <v>42558.765891203999</v>
      </c>
      <c r="C248" s="292">
        <v>500</v>
      </c>
      <c r="D248" s="292">
        <f t="shared" si="3"/>
        <v>24.75</v>
      </c>
      <c r="E248" s="234">
        <v>475.25</v>
      </c>
      <c r="F248" s="183" t="s">
        <v>4023</v>
      </c>
      <c r="G248" s="130"/>
    </row>
    <row r="249" spans="2:7">
      <c r="B249" s="182">
        <v>42558.767592593002</v>
      </c>
      <c r="C249" s="292">
        <v>350</v>
      </c>
      <c r="D249" s="292">
        <f t="shared" si="3"/>
        <v>17.5</v>
      </c>
      <c r="E249" s="234">
        <v>332.5</v>
      </c>
      <c r="F249" s="183" t="s">
        <v>3872</v>
      </c>
      <c r="G249" s="130"/>
    </row>
    <row r="250" spans="2:7">
      <c r="B250" s="182">
        <v>42558.804768519003</v>
      </c>
      <c r="C250" s="292">
        <v>300</v>
      </c>
      <c r="D250" s="292">
        <f t="shared" si="3"/>
        <v>21</v>
      </c>
      <c r="E250" s="234">
        <v>279</v>
      </c>
      <c r="F250" s="183" t="s">
        <v>4024</v>
      </c>
      <c r="G250" s="130"/>
    </row>
    <row r="251" spans="2:7">
      <c r="B251" s="182">
        <v>42558.808622684999</v>
      </c>
      <c r="C251" s="292">
        <v>300</v>
      </c>
      <c r="D251" s="292">
        <f t="shared" si="3"/>
        <v>15</v>
      </c>
      <c r="E251" s="234">
        <v>285</v>
      </c>
      <c r="F251" s="183" t="s">
        <v>4025</v>
      </c>
      <c r="G251" s="130"/>
    </row>
    <row r="252" spans="2:7">
      <c r="B252" s="182">
        <v>42558.816064815001</v>
      </c>
      <c r="C252" s="292">
        <v>300</v>
      </c>
      <c r="D252" s="292">
        <f t="shared" si="3"/>
        <v>15</v>
      </c>
      <c r="E252" s="234">
        <v>285</v>
      </c>
      <c r="F252" s="183" t="s">
        <v>4026</v>
      </c>
      <c r="G252" s="130"/>
    </row>
    <row r="253" spans="2:7">
      <c r="B253" s="182">
        <v>42558.830115741002</v>
      </c>
      <c r="C253" s="292">
        <v>50</v>
      </c>
      <c r="D253" s="292">
        <f t="shared" si="3"/>
        <v>3.5</v>
      </c>
      <c r="E253" s="234">
        <v>46.5</v>
      </c>
      <c r="F253" s="183" t="s">
        <v>4027</v>
      </c>
      <c r="G253" s="130"/>
    </row>
    <row r="254" spans="2:7">
      <c r="B254" s="182">
        <v>42558.846273148003</v>
      </c>
      <c r="C254" s="292">
        <v>150</v>
      </c>
      <c r="D254" s="292">
        <f t="shared" si="3"/>
        <v>7.4300000000000068</v>
      </c>
      <c r="E254" s="234">
        <v>142.57</v>
      </c>
      <c r="F254" s="183" t="s">
        <v>3843</v>
      </c>
      <c r="G254" s="130"/>
    </row>
    <row r="255" spans="2:7">
      <c r="B255" s="182">
        <v>42558.942083333</v>
      </c>
      <c r="C255" s="292">
        <v>100</v>
      </c>
      <c r="D255" s="292">
        <f t="shared" si="3"/>
        <v>7</v>
      </c>
      <c r="E255" s="234">
        <v>93</v>
      </c>
      <c r="F255" s="183" t="s">
        <v>4028</v>
      </c>
      <c r="G255" s="130"/>
    </row>
    <row r="256" spans="2:7">
      <c r="B256" s="182">
        <v>42558.958356481002</v>
      </c>
      <c r="C256" s="292">
        <v>14</v>
      </c>
      <c r="D256" s="292">
        <f t="shared" si="3"/>
        <v>0.69999999999999929</v>
      </c>
      <c r="E256" s="234">
        <v>13.3</v>
      </c>
      <c r="F256" s="183" t="s">
        <v>4008</v>
      </c>
      <c r="G256" s="130"/>
    </row>
    <row r="257" spans="2:7">
      <c r="B257" s="182">
        <v>42558.958356481002</v>
      </c>
      <c r="C257" s="292">
        <v>500</v>
      </c>
      <c r="D257" s="292">
        <f t="shared" si="3"/>
        <v>24.75</v>
      </c>
      <c r="E257" s="234">
        <v>475.25</v>
      </c>
      <c r="F257" s="183" t="s">
        <v>4029</v>
      </c>
      <c r="G257" s="130"/>
    </row>
    <row r="258" spans="2:7">
      <c r="B258" s="182">
        <v>42558.958368056003</v>
      </c>
      <c r="C258" s="292">
        <v>100</v>
      </c>
      <c r="D258" s="292">
        <f t="shared" si="3"/>
        <v>5</v>
      </c>
      <c r="E258" s="234">
        <v>95</v>
      </c>
      <c r="F258" s="183" t="s">
        <v>4030</v>
      </c>
      <c r="G258" s="130"/>
    </row>
    <row r="259" spans="2:7">
      <c r="B259" s="182">
        <v>42558.958379629999</v>
      </c>
      <c r="C259" s="292">
        <v>20</v>
      </c>
      <c r="D259" s="292">
        <f t="shared" si="3"/>
        <v>1</v>
      </c>
      <c r="E259" s="234">
        <v>19</v>
      </c>
      <c r="F259" s="183" t="s">
        <v>4031</v>
      </c>
      <c r="G259" s="130"/>
    </row>
    <row r="260" spans="2:7">
      <c r="B260" s="182">
        <v>42558.960902778002</v>
      </c>
      <c r="C260" s="292">
        <v>450</v>
      </c>
      <c r="D260" s="292">
        <f t="shared" si="3"/>
        <v>22.5</v>
      </c>
      <c r="E260" s="234">
        <v>427.5</v>
      </c>
      <c r="F260" s="183" t="s">
        <v>4032</v>
      </c>
      <c r="G260" s="130"/>
    </row>
    <row r="261" spans="2:7">
      <c r="B261" s="182">
        <v>42558.983935185002</v>
      </c>
      <c r="C261" s="292">
        <v>100</v>
      </c>
      <c r="D261" s="292">
        <f t="shared" si="3"/>
        <v>4.9500000000000028</v>
      </c>
      <c r="E261" s="234">
        <v>95.05</v>
      </c>
      <c r="F261" s="183" t="s">
        <v>4033</v>
      </c>
      <c r="G261" s="130"/>
    </row>
    <row r="262" spans="2:7">
      <c r="B262" s="182">
        <v>42559.000023148001</v>
      </c>
      <c r="C262" s="292">
        <v>100</v>
      </c>
      <c r="D262" s="292">
        <f t="shared" ref="D262:D325" si="4">SUM(C262-E262)</f>
        <v>5</v>
      </c>
      <c r="E262" s="234">
        <v>95</v>
      </c>
      <c r="F262" s="183" t="s">
        <v>4034</v>
      </c>
      <c r="G262" s="130"/>
    </row>
    <row r="263" spans="2:7">
      <c r="B263" s="182">
        <v>42559.018217593002</v>
      </c>
      <c r="C263" s="292">
        <v>200</v>
      </c>
      <c r="D263" s="292">
        <f t="shared" si="4"/>
        <v>10</v>
      </c>
      <c r="E263" s="234">
        <v>190</v>
      </c>
      <c r="F263" s="183" t="s">
        <v>4035</v>
      </c>
      <c r="G263" s="130"/>
    </row>
    <row r="264" spans="2:7">
      <c r="B264" s="182">
        <v>42559.126539352001</v>
      </c>
      <c r="C264" s="292">
        <v>40</v>
      </c>
      <c r="D264" s="292">
        <f t="shared" si="4"/>
        <v>2</v>
      </c>
      <c r="E264" s="234">
        <v>38</v>
      </c>
      <c r="F264" s="183" t="s">
        <v>4036</v>
      </c>
      <c r="G264" s="130"/>
    </row>
    <row r="265" spans="2:7">
      <c r="B265" s="182">
        <v>42559.334363426002</v>
      </c>
      <c r="C265" s="292">
        <v>75</v>
      </c>
      <c r="D265" s="292">
        <f t="shared" si="4"/>
        <v>3.75</v>
      </c>
      <c r="E265" s="234">
        <v>71.25</v>
      </c>
      <c r="F265" s="183" t="s">
        <v>4037</v>
      </c>
      <c r="G265" s="130"/>
    </row>
    <row r="266" spans="2:7">
      <c r="B266" s="182">
        <v>42559.363020833</v>
      </c>
      <c r="C266" s="292">
        <v>100</v>
      </c>
      <c r="D266" s="292">
        <f t="shared" si="4"/>
        <v>4.9500000000000028</v>
      </c>
      <c r="E266" s="234">
        <v>95.05</v>
      </c>
      <c r="F266" s="183" t="s">
        <v>4038</v>
      </c>
      <c r="G266" s="130"/>
    </row>
    <row r="267" spans="2:7">
      <c r="B267" s="182">
        <v>42559.389108796</v>
      </c>
      <c r="C267" s="292">
        <v>400</v>
      </c>
      <c r="D267" s="292">
        <f t="shared" si="4"/>
        <v>20</v>
      </c>
      <c r="E267" s="234">
        <v>380</v>
      </c>
      <c r="F267" s="183" t="s">
        <v>4039</v>
      </c>
      <c r="G267" s="130"/>
    </row>
    <row r="268" spans="2:7">
      <c r="B268" s="182">
        <v>42559.401354166999</v>
      </c>
      <c r="C268" s="292">
        <v>100</v>
      </c>
      <c r="D268" s="292">
        <f t="shared" si="4"/>
        <v>4.9500000000000028</v>
      </c>
      <c r="E268" s="234">
        <v>95.05</v>
      </c>
      <c r="F268" s="183" t="s">
        <v>4040</v>
      </c>
      <c r="G268" s="130"/>
    </row>
    <row r="269" spans="2:7">
      <c r="B269" s="182">
        <v>42559.402083333</v>
      </c>
      <c r="C269" s="292">
        <v>100</v>
      </c>
      <c r="D269" s="292">
        <f t="shared" si="4"/>
        <v>5</v>
      </c>
      <c r="E269" s="234">
        <v>95</v>
      </c>
      <c r="F269" s="183" t="s">
        <v>4041</v>
      </c>
      <c r="G269" s="130"/>
    </row>
    <row r="270" spans="2:7">
      <c r="B270" s="182">
        <v>42559.421712962998</v>
      </c>
      <c r="C270" s="292">
        <v>100</v>
      </c>
      <c r="D270" s="292">
        <f t="shared" si="4"/>
        <v>4.9500000000000028</v>
      </c>
      <c r="E270" s="234">
        <v>95.05</v>
      </c>
      <c r="F270" s="183" t="s">
        <v>4042</v>
      </c>
      <c r="G270" s="130"/>
    </row>
    <row r="271" spans="2:7">
      <c r="B271" s="182">
        <v>42559.427129629999</v>
      </c>
      <c r="C271" s="292">
        <v>50</v>
      </c>
      <c r="D271" s="292">
        <f t="shared" si="4"/>
        <v>2.4799999999999969</v>
      </c>
      <c r="E271" s="234">
        <v>47.52</v>
      </c>
      <c r="F271" s="183" t="s">
        <v>4043</v>
      </c>
      <c r="G271" s="130"/>
    </row>
    <row r="272" spans="2:7">
      <c r="B272" s="182">
        <v>42559.430706018997</v>
      </c>
      <c r="C272" s="292">
        <v>100</v>
      </c>
      <c r="D272" s="292">
        <f t="shared" si="4"/>
        <v>5</v>
      </c>
      <c r="E272" s="234">
        <v>95</v>
      </c>
      <c r="F272" s="183" t="s">
        <v>4044</v>
      </c>
      <c r="G272" s="130"/>
    </row>
    <row r="273" spans="2:7">
      <c r="B273" s="182">
        <v>42559.464849536998</v>
      </c>
      <c r="C273" s="292">
        <v>100</v>
      </c>
      <c r="D273" s="292">
        <f t="shared" si="4"/>
        <v>5</v>
      </c>
      <c r="E273" s="234">
        <v>95</v>
      </c>
      <c r="F273" s="183" t="s">
        <v>4045</v>
      </c>
      <c r="G273" s="130"/>
    </row>
    <row r="274" spans="2:7">
      <c r="B274" s="182">
        <v>42559.500057869998</v>
      </c>
      <c r="C274" s="292">
        <v>100</v>
      </c>
      <c r="D274" s="292">
        <f t="shared" si="4"/>
        <v>5</v>
      </c>
      <c r="E274" s="234">
        <v>95</v>
      </c>
      <c r="F274" s="183" t="s">
        <v>4046</v>
      </c>
      <c r="G274" s="130"/>
    </row>
    <row r="275" spans="2:7">
      <c r="B275" s="182">
        <v>42559.512106481001</v>
      </c>
      <c r="C275" s="292">
        <v>100</v>
      </c>
      <c r="D275" s="292">
        <f t="shared" si="4"/>
        <v>4.9500000000000028</v>
      </c>
      <c r="E275" s="234">
        <v>95.05</v>
      </c>
      <c r="F275" s="183" t="s">
        <v>3892</v>
      </c>
      <c r="G275" s="130"/>
    </row>
    <row r="276" spans="2:7">
      <c r="B276" s="182">
        <v>42559.514513889</v>
      </c>
      <c r="C276" s="292">
        <v>79</v>
      </c>
      <c r="D276" s="292">
        <f t="shared" si="4"/>
        <v>3.9500000000000028</v>
      </c>
      <c r="E276" s="234">
        <v>75.05</v>
      </c>
      <c r="F276" s="183" t="s">
        <v>4047</v>
      </c>
      <c r="G276" s="130"/>
    </row>
    <row r="277" spans="2:7">
      <c r="B277" s="182">
        <v>42559.576967592999</v>
      </c>
      <c r="C277" s="292">
        <v>400</v>
      </c>
      <c r="D277" s="292">
        <f t="shared" si="4"/>
        <v>20</v>
      </c>
      <c r="E277" s="234">
        <v>380</v>
      </c>
      <c r="F277" s="183" t="s">
        <v>4048</v>
      </c>
      <c r="G277" s="130"/>
    </row>
    <row r="278" spans="2:7">
      <c r="B278" s="182">
        <v>42559.577743055997</v>
      </c>
      <c r="C278" s="292">
        <v>100</v>
      </c>
      <c r="D278" s="292">
        <f t="shared" si="4"/>
        <v>5</v>
      </c>
      <c r="E278" s="234">
        <v>95</v>
      </c>
      <c r="F278" s="183" t="s">
        <v>4049</v>
      </c>
      <c r="G278" s="130"/>
    </row>
    <row r="279" spans="2:7">
      <c r="B279" s="182">
        <v>42559.616168981003</v>
      </c>
      <c r="C279" s="292">
        <v>1000</v>
      </c>
      <c r="D279" s="292">
        <f t="shared" si="4"/>
        <v>49.5</v>
      </c>
      <c r="E279" s="234">
        <v>950.5</v>
      </c>
      <c r="F279" s="183" t="s">
        <v>4050</v>
      </c>
      <c r="G279" s="130"/>
    </row>
    <row r="280" spans="2:7">
      <c r="B280" s="182">
        <v>42559.649976852001</v>
      </c>
      <c r="C280" s="292">
        <v>500</v>
      </c>
      <c r="D280" s="292">
        <f t="shared" si="4"/>
        <v>25</v>
      </c>
      <c r="E280" s="234">
        <v>475</v>
      </c>
      <c r="F280" s="183" t="s">
        <v>4051</v>
      </c>
      <c r="G280" s="130"/>
    </row>
    <row r="281" spans="2:7">
      <c r="B281" s="182">
        <v>42559.689166666998</v>
      </c>
      <c r="C281" s="292">
        <v>1400</v>
      </c>
      <c r="D281" s="292">
        <f t="shared" si="4"/>
        <v>69.299999999999955</v>
      </c>
      <c r="E281" s="234">
        <v>1330.7</v>
      </c>
      <c r="F281" s="183" t="s">
        <v>4052</v>
      </c>
      <c r="G281" s="130"/>
    </row>
    <row r="282" spans="2:7">
      <c r="B282" s="182">
        <v>42559.691539352003</v>
      </c>
      <c r="C282" s="292">
        <v>500</v>
      </c>
      <c r="D282" s="292">
        <f t="shared" si="4"/>
        <v>25</v>
      </c>
      <c r="E282" s="234">
        <v>475</v>
      </c>
      <c r="F282" s="183" t="s">
        <v>3862</v>
      </c>
      <c r="G282" s="130"/>
    </row>
    <row r="283" spans="2:7">
      <c r="B283" s="182">
        <v>42559.692048611003</v>
      </c>
      <c r="C283" s="292">
        <v>120</v>
      </c>
      <c r="D283" s="292">
        <f t="shared" si="4"/>
        <v>5.9399999999999977</v>
      </c>
      <c r="E283" s="234">
        <v>114.06</v>
      </c>
      <c r="F283" s="183" t="s">
        <v>4053</v>
      </c>
      <c r="G283" s="130"/>
    </row>
    <row r="284" spans="2:7">
      <c r="B284" s="182">
        <v>42559.708379629999</v>
      </c>
      <c r="C284" s="292">
        <v>300</v>
      </c>
      <c r="D284" s="292">
        <f t="shared" si="4"/>
        <v>15</v>
      </c>
      <c r="E284" s="234">
        <v>285</v>
      </c>
      <c r="F284" s="183" t="s">
        <v>4054</v>
      </c>
      <c r="G284" s="130"/>
    </row>
    <row r="285" spans="2:7">
      <c r="B285" s="182">
        <v>42559.773495369998</v>
      </c>
      <c r="C285" s="292">
        <v>300</v>
      </c>
      <c r="D285" s="292">
        <f t="shared" si="4"/>
        <v>15</v>
      </c>
      <c r="E285" s="234">
        <v>285</v>
      </c>
      <c r="F285" s="183" t="s">
        <v>4055</v>
      </c>
      <c r="G285" s="130"/>
    </row>
    <row r="286" spans="2:7">
      <c r="B286" s="182">
        <v>42559.775787036997</v>
      </c>
      <c r="C286" s="292">
        <v>200</v>
      </c>
      <c r="D286" s="292">
        <f t="shared" si="4"/>
        <v>10</v>
      </c>
      <c r="E286" s="234">
        <v>190</v>
      </c>
      <c r="F286" s="183" t="s">
        <v>4056</v>
      </c>
      <c r="G286" s="130"/>
    </row>
    <row r="287" spans="2:7">
      <c r="B287" s="182">
        <v>42559.791712963</v>
      </c>
      <c r="C287" s="292">
        <v>300</v>
      </c>
      <c r="D287" s="292">
        <f t="shared" si="4"/>
        <v>15</v>
      </c>
      <c r="E287" s="234">
        <v>285</v>
      </c>
      <c r="F287" s="183" t="s">
        <v>4054</v>
      </c>
      <c r="G287" s="130"/>
    </row>
    <row r="288" spans="2:7">
      <c r="B288" s="182">
        <v>42559.791736111001</v>
      </c>
      <c r="C288" s="292">
        <v>50</v>
      </c>
      <c r="D288" s="292">
        <f t="shared" si="4"/>
        <v>2.5</v>
      </c>
      <c r="E288" s="234">
        <v>47.5</v>
      </c>
      <c r="F288" s="183" t="s">
        <v>3803</v>
      </c>
      <c r="G288" s="130"/>
    </row>
    <row r="289" spans="2:7">
      <c r="B289" s="182">
        <v>42559.820057869998</v>
      </c>
      <c r="C289" s="292">
        <v>300</v>
      </c>
      <c r="D289" s="292">
        <f t="shared" si="4"/>
        <v>14.850000000000023</v>
      </c>
      <c r="E289" s="234">
        <v>285.14999999999998</v>
      </c>
      <c r="F289" s="183" t="s">
        <v>4057</v>
      </c>
      <c r="G289" s="130"/>
    </row>
    <row r="290" spans="2:7">
      <c r="B290" s="182">
        <v>42559.833402778</v>
      </c>
      <c r="C290" s="292">
        <v>100</v>
      </c>
      <c r="D290" s="292">
        <f t="shared" si="4"/>
        <v>5</v>
      </c>
      <c r="E290" s="234">
        <v>95</v>
      </c>
      <c r="F290" s="183" t="s">
        <v>4058</v>
      </c>
      <c r="G290" s="130"/>
    </row>
    <row r="291" spans="2:7">
      <c r="B291" s="182">
        <v>42559.867974537003</v>
      </c>
      <c r="C291" s="292">
        <v>100</v>
      </c>
      <c r="D291" s="292">
        <f t="shared" si="4"/>
        <v>5</v>
      </c>
      <c r="E291" s="234">
        <v>95</v>
      </c>
      <c r="F291" s="183" t="s">
        <v>4059</v>
      </c>
      <c r="G291" s="130"/>
    </row>
    <row r="292" spans="2:7">
      <c r="B292" s="182">
        <v>42559.871018518999</v>
      </c>
      <c r="C292" s="292">
        <v>50</v>
      </c>
      <c r="D292" s="292">
        <f t="shared" si="4"/>
        <v>3.5</v>
      </c>
      <c r="E292" s="234">
        <v>46.5</v>
      </c>
      <c r="F292" s="183" t="s">
        <v>3963</v>
      </c>
      <c r="G292" s="130"/>
    </row>
    <row r="293" spans="2:7">
      <c r="B293" s="182">
        <v>42559.900173611</v>
      </c>
      <c r="C293" s="292">
        <v>100</v>
      </c>
      <c r="D293" s="292">
        <f t="shared" si="4"/>
        <v>5</v>
      </c>
      <c r="E293" s="234">
        <v>95</v>
      </c>
      <c r="F293" s="183" t="s">
        <v>4060</v>
      </c>
      <c r="G293" s="130"/>
    </row>
    <row r="294" spans="2:7">
      <c r="B294" s="182">
        <v>42559.939490741002</v>
      </c>
      <c r="C294" s="292">
        <v>100</v>
      </c>
      <c r="D294" s="292">
        <f t="shared" si="4"/>
        <v>5</v>
      </c>
      <c r="E294" s="234">
        <v>95</v>
      </c>
      <c r="F294" s="183" t="s">
        <v>4061</v>
      </c>
      <c r="G294" s="130"/>
    </row>
    <row r="295" spans="2:7">
      <c r="B295" s="182">
        <v>42559.966469906998</v>
      </c>
      <c r="C295" s="292">
        <v>50</v>
      </c>
      <c r="D295" s="292">
        <f t="shared" si="4"/>
        <v>2.5</v>
      </c>
      <c r="E295" s="234">
        <v>47.5</v>
      </c>
      <c r="F295" s="183" t="s">
        <v>4062</v>
      </c>
      <c r="G295" s="130"/>
    </row>
    <row r="296" spans="2:7">
      <c r="B296" s="182">
        <v>42559.974039351997</v>
      </c>
      <c r="C296" s="292">
        <v>1000</v>
      </c>
      <c r="D296" s="292">
        <f t="shared" si="4"/>
        <v>50</v>
      </c>
      <c r="E296" s="234">
        <v>950</v>
      </c>
      <c r="F296" s="183" t="s">
        <v>4063</v>
      </c>
      <c r="G296" s="130"/>
    </row>
    <row r="297" spans="2:7">
      <c r="B297" s="182">
        <v>42559.976851852</v>
      </c>
      <c r="C297" s="292">
        <v>150</v>
      </c>
      <c r="D297" s="292">
        <f t="shared" si="4"/>
        <v>7.4300000000000068</v>
      </c>
      <c r="E297" s="234">
        <v>142.57</v>
      </c>
      <c r="F297" s="183" t="s">
        <v>3843</v>
      </c>
      <c r="G297" s="130"/>
    </row>
    <row r="298" spans="2:7">
      <c r="B298" s="182">
        <v>42559.977314814998</v>
      </c>
      <c r="C298" s="292">
        <v>200</v>
      </c>
      <c r="D298" s="292">
        <f t="shared" si="4"/>
        <v>10</v>
      </c>
      <c r="E298" s="234">
        <v>190</v>
      </c>
      <c r="F298" s="183" t="s">
        <v>4064</v>
      </c>
      <c r="G298" s="130"/>
    </row>
    <row r="299" spans="2:7">
      <c r="B299" s="182">
        <v>42560.019664352003</v>
      </c>
      <c r="C299" s="292">
        <v>400</v>
      </c>
      <c r="D299" s="292">
        <f t="shared" si="4"/>
        <v>28</v>
      </c>
      <c r="E299" s="234">
        <v>372</v>
      </c>
      <c r="F299" s="183" t="s">
        <v>4065</v>
      </c>
      <c r="G299" s="130"/>
    </row>
    <row r="300" spans="2:7">
      <c r="B300" s="182">
        <v>42560.250023148001</v>
      </c>
      <c r="C300" s="292">
        <v>100</v>
      </c>
      <c r="D300" s="292">
        <f t="shared" si="4"/>
        <v>5</v>
      </c>
      <c r="E300" s="234">
        <v>95</v>
      </c>
      <c r="F300" s="183" t="s">
        <v>4066</v>
      </c>
      <c r="G300" s="130"/>
    </row>
    <row r="301" spans="2:7">
      <c r="B301" s="182">
        <v>42560.365312499998</v>
      </c>
      <c r="C301" s="292">
        <v>300</v>
      </c>
      <c r="D301" s="292">
        <f t="shared" si="4"/>
        <v>15</v>
      </c>
      <c r="E301" s="234">
        <v>285</v>
      </c>
      <c r="F301" s="183" t="s">
        <v>3872</v>
      </c>
      <c r="G301" s="130"/>
    </row>
    <row r="302" spans="2:7">
      <c r="B302" s="182">
        <v>42560.375046296002</v>
      </c>
      <c r="C302" s="292">
        <v>100</v>
      </c>
      <c r="D302" s="292">
        <f t="shared" si="4"/>
        <v>4.9500000000000028</v>
      </c>
      <c r="E302" s="234">
        <v>95.05</v>
      </c>
      <c r="F302" s="183" t="s">
        <v>4067</v>
      </c>
      <c r="G302" s="130"/>
    </row>
    <row r="303" spans="2:7">
      <c r="B303" s="182">
        <v>42560.380671295999</v>
      </c>
      <c r="C303" s="292">
        <v>100</v>
      </c>
      <c r="D303" s="292">
        <f t="shared" si="4"/>
        <v>5</v>
      </c>
      <c r="E303" s="234">
        <v>95</v>
      </c>
      <c r="F303" s="183" t="s">
        <v>4068</v>
      </c>
      <c r="G303" s="130"/>
    </row>
    <row r="304" spans="2:7">
      <c r="B304" s="182">
        <v>42560.516759259001</v>
      </c>
      <c r="C304" s="292">
        <v>200</v>
      </c>
      <c r="D304" s="292">
        <f t="shared" si="4"/>
        <v>10</v>
      </c>
      <c r="E304" s="234">
        <v>190</v>
      </c>
      <c r="F304" s="183" t="s">
        <v>4069</v>
      </c>
      <c r="G304" s="130"/>
    </row>
    <row r="305" spans="2:7">
      <c r="B305" s="182">
        <v>42560.537569444001</v>
      </c>
      <c r="C305" s="292">
        <v>1000</v>
      </c>
      <c r="D305" s="292">
        <f t="shared" si="4"/>
        <v>50</v>
      </c>
      <c r="E305" s="234">
        <v>950</v>
      </c>
      <c r="F305" s="183" t="s">
        <v>4070</v>
      </c>
      <c r="G305" s="130"/>
    </row>
    <row r="306" spans="2:7">
      <c r="B306" s="182">
        <v>42560.553043981003</v>
      </c>
      <c r="C306" s="292">
        <v>50</v>
      </c>
      <c r="D306" s="292">
        <f t="shared" si="4"/>
        <v>2.5</v>
      </c>
      <c r="E306" s="234">
        <v>47.5</v>
      </c>
      <c r="F306" s="183" t="s">
        <v>4071</v>
      </c>
      <c r="G306" s="130"/>
    </row>
    <row r="307" spans="2:7">
      <c r="B307" s="182">
        <v>42560.625069444002</v>
      </c>
      <c r="C307" s="292">
        <v>500</v>
      </c>
      <c r="D307" s="292">
        <f t="shared" si="4"/>
        <v>25</v>
      </c>
      <c r="E307" s="234">
        <v>475</v>
      </c>
      <c r="F307" s="183" t="s">
        <v>3887</v>
      </c>
      <c r="G307" s="130"/>
    </row>
    <row r="308" spans="2:7">
      <c r="B308" s="182">
        <v>42560.625081019003</v>
      </c>
      <c r="C308" s="292">
        <v>30</v>
      </c>
      <c r="D308" s="292">
        <f t="shared" si="4"/>
        <v>2.1000000000000014</v>
      </c>
      <c r="E308" s="234">
        <v>27.9</v>
      </c>
      <c r="F308" s="183" t="s">
        <v>4072</v>
      </c>
      <c r="G308" s="130"/>
    </row>
    <row r="309" spans="2:7">
      <c r="B309" s="182">
        <v>42560.659710647997</v>
      </c>
      <c r="C309" s="292">
        <v>900</v>
      </c>
      <c r="D309" s="292">
        <f t="shared" si="4"/>
        <v>45</v>
      </c>
      <c r="E309" s="234">
        <v>855</v>
      </c>
      <c r="F309" s="183" t="s">
        <v>3966</v>
      </c>
      <c r="G309" s="130"/>
    </row>
    <row r="310" spans="2:7">
      <c r="B310" s="182">
        <v>42560.748460647999</v>
      </c>
      <c r="C310" s="292">
        <v>100</v>
      </c>
      <c r="D310" s="292">
        <f t="shared" si="4"/>
        <v>5</v>
      </c>
      <c r="E310" s="234">
        <v>95</v>
      </c>
      <c r="F310" s="183" t="s">
        <v>4073</v>
      </c>
      <c r="G310" s="130"/>
    </row>
    <row r="311" spans="2:7">
      <c r="B311" s="182">
        <v>42560.750034721998</v>
      </c>
      <c r="C311" s="292">
        <v>100</v>
      </c>
      <c r="D311" s="292">
        <f t="shared" si="4"/>
        <v>5</v>
      </c>
      <c r="E311" s="234">
        <v>95</v>
      </c>
      <c r="F311" s="183" t="s">
        <v>4074</v>
      </c>
      <c r="G311" s="130"/>
    </row>
    <row r="312" spans="2:7">
      <c r="B312" s="182">
        <v>42560.757905093</v>
      </c>
      <c r="C312" s="292">
        <v>1500</v>
      </c>
      <c r="D312" s="292">
        <f t="shared" si="4"/>
        <v>74.25</v>
      </c>
      <c r="E312" s="234">
        <v>1425.75</v>
      </c>
      <c r="F312" s="183" t="s">
        <v>3863</v>
      </c>
      <c r="G312" s="130"/>
    </row>
    <row r="313" spans="2:7">
      <c r="B313" s="182">
        <v>42560.866805555997</v>
      </c>
      <c r="C313" s="292">
        <v>1000</v>
      </c>
      <c r="D313" s="292">
        <f t="shared" si="4"/>
        <v>50</v>
      </c>
      <c r="E313" s="234">
        <v>950</v>
      </c>
      <c r="F313" s="183" t="s">
        <v>4075</v>
      </c>
      <c r="G313" s="130"/>
    </row>
    <row r="314" spans="2:7">
      <c r="B314" s="182">
        <v>42560.875034721998</v>
      </c>
      <c r="C314" s="292">
        <v>100</v>
      </c>
      <c r="D314" s="292">
        <f t="shared" si="4"/>
        <v>4.9500000000000028</v>
      </c>
      <c r="E314" s="234">
        <v>95.05</v>
      </c>
      <c r="F314" s="183" t="s">
        <v>4076</v>
      </c>
      <c r="G314" s="130"/>
    </row>
    <row r="315" spans="2:7">
      <c r="B315" s="182">
        <v>42560.898171296001</v>
      </c>
      <c r="C315" s="292">
        <v>100</v>
      </c>
      <c r="D315" s="292">
        <f t="shared" si="4"/>
        <v>5</v>
      </c>
      <c r="E315" s="234">
        <v>95</v>
      </c>
      <c r="F315" s="183" t="s">
        <v>4077</v>
      </c>
      <c r="G315" s="130"/>
    </row>
    <row r="316" spans="2:7">
      <c r="B316" s="182">
        <v>42560.907581018997</v>
      </c>
      <c r="C316" s="292">
        <v>120</v>
      </c>
      <c r="D316" s="292">
        <f t="shared" si="4"/>
        <v>6</v>
      </c>
      <c r="E316" s="234">
        <v>114</v>
      </c>
      <c r="F316" s="183" t="s">
        <v>4078</v>
      </c>
      <c r="G316" s="130"/>
    </row>
    <row r="317" spans="2:7">
      <c r="B317" s="182">
        <v>42561.015405093</v>
      </c>
      <c r="C317" s="292">
        <v>1500</v>
      </c>
      <c r="D317" s="292">
        <f t="shared" si="4"/>
        <v>75</v>
      </c>
      <c r="E317" s="234">
        <v>1425</v>
      </c>
      <c r="F317" s="183" t="s">
        <v>4079</v>
      </c>
      <c r="G317" s="130"/>
    </row>
    <row r="318" spans="2:7">
      <c r="B318" s="182">
        <v>42561.041724536997</v>
      </c>
      <c r="C318" s="292">
        <v>300</v>
      </c>
      <c r="D318" s="292">
        <f t="shared" si="4"/>
        <v>15</v>
      </c>
      <c r="E318" s="234">
        <v>285</v>
      </c>
      <c r="F318" s="183" t="s">
        <v>4080</v>
      </c>
      <c r="G318" s="130"/>
    </row>
    <row r="319" spans="2:7">
      <c r="B319" s="182">
        <v>42561.041724536997</v>
      </c>
      <c r="C319" s="292">
        <v>200</v>
      </c>
      <c r="D319" s="292">
        <f t="shared" si="4"/>
        <v>10</v>
      </c>
      <c r="E319" s="234">
        <v>190</v>
      </c>
      <c r="F319" s="183" t="s">
        <v>4081</v>
      </c>
      <c r="G319" s="130"/>
    </row>
    <row r="320" spans="2:7">
      <c r="B320" s="182">
        <v>42561.065162036997</v>
      </c>
      <c r="C320" s="292">
        <v>100</v>
      </c>
      <c r="D320" s="292">
        <f t="shared" si="4"/>
        <v>4.9500000000000028</v>
      </c>
      <c r="E320" s="234">
        <v>95.05</v>
      </c>
      <c r="F320" s="183" t="s">
        <v>4082</v>
      </c>
      <c r="G320" s="130"/>
    </row>
    <row r="321" spans="2:7">
      <c r="B321" s="182">
        <v>42561.238240740997</v>
      </c>
      <c r="C321" s="292">
        <v>50</v>
      </c>
      <c r="D321" s="292">
        <f t="shared" si="4"/>
        <v>2.4799999999999969</v>
      </c>
      <c r="E321" s="234">
        <v>47.52</v>
      </c>
      <c r="F321" s="183" t="s">
        <v>3892</v>
      </c>
      <c r="G321" s="130"/>
    </row>
    <row r="322" spans="2:7">
      <c r="B322" s="182">
        <v>42561.447835648003</v>
      </c>
      <c r="C322" s="292">
        <v>100</v>
      </c>
      <c r="D322" s="292">
        <f t="shared" si="4"/>
        <v>5</v>
      </c>
      <c r="E322" s="234">
        <v>95</v>
      </c>
      <c r="F322" s="183" t="s">
        <v>4083</v>
      </c>
      <c r="G322" s="130"/>
    </row>
    <row r="323" spans="2:7">
      <c r="B323" s="182">
        <v>42561.469710648002</v>
      </c>
      <c r="C323" s="292">
        <v>2000</v>
      </c>
      <c r="D323" s="292">
        <f t="shared" si="4"/>
        <v>140</v>
      </c>
      <c r="E323" s="234">
        <v>1860</v>
      </c>
      <c r="F323" s="183" t="s">
        <v>4084</v>
      </c>
      <c r="G323" s="130"/>
    </row>
    <row r="324" spans="2:7">
      <c r="B324" s="182">
        <v>42561.491226851998</v>
      </c>
      <c r="C324" s="292">
        <v>350</v>
      </c>
      <c r="D324" s="292">
        <f t="shared" si="4"/>
        <v>17.5</v>
      </c>
      <c r="E324" s="234">
        <v>332.5</v>
      </c>
      <c r="F324" s="183" t="s">
        <v>4085</v>
      </c>
      <c r="G324" s="130"/>
    </row>
    <row r="325" spans="2:7">
      <c r="B325" s="182">
        <v>42561.495335647996</v>
      </c>
      <c r="C325" s="292">
        <v>500</v>
      </c>
      <c r="D325" s="292">
        <f t="shared" si="4"/>
        <v>35</v>
      </c>
      <c r="E325" s="234">
        <v>465</v>
      </c>
      <c r="F325" s="183" t="s">
        <v>4086</v>
      </c>
      <c r="G325" s="130"/>
    </row>
    <row r="326" spans="2:7">
      <c r="B326" s="182">
        <v>42561.500057869998</v>
      </c>
      <c r="C326" s="292">
        <v>200</v>
      </c>
      <c r="D326" s="292">
        <f t="shared" ref="D326:D389" si="5">SUM(C326-E326)</f>
        <v>9.9000000000000057</v>
      </c>
      <c r="E326" s="234">
        <v>190.1</v>
      </c>
      <c r="F326" s="183" t="s">
        <v>4087</v>
      </c>
      <c r="G326" s="130"/>
    </row>
    <row r="327" spans="2:7">
      <c r="B327" s="182">
        <v>42561.501273148002</v>
      </c>
      <c r="C327" s="292">
        <v>1000</v>
      </c>
      <c r="D327" s="292">
        <f t="shared" si="5"/>
        <v>49.5</v>
      </c>
      <c r="E327" s="234">
        <v>950.5</v>
      </c>
      <c r="F327" s="183" t="s">
        <v>4088</v>
      </c>
      <c r="G327" s="130"/>
    </row>
    <row r="328" spans="2:7">
      <c r="B328" s="182">
        <v>42561.509340277997</v>
      </c>
      <c r="C328" s="292">
        <v>500</v>
      </c>
      <c r="D328" s="292">
        <f t="shared" si="5"/>
        <v>25</v>
      </c>
      <c r="E328" s="234">
        <v>475</v>
      </c>
      <c r="F328" s="183" t="s">
        <v>4089</v>
      </c>
      <c r="G328" s="130"/>
    </row>
    <row r="329" spans="2:7">
      <c r="B329" s="182">
        <v>42561.551192129999</v>
      </c>
      <c r="C329" s="292">
        <v>200</v>
      </c>
      <c r="D329" s="292">
        <f t="shared" si="5"/>
        <v>14</v>
      </c>
      <c r="E329" s="234">
        <v>186</v>
      </c>
      <c r="F329" s="183" t="s">
        <v>4090</v>
      </c>
      <c r="G329" s="130"/>
    </row>
    <row r="330" spans="2:7">
      <c r="B330" s="182">
        <v>42561.570173610999</v>
      </c>
      <c r="C330" s="292">
        <v>200</v>
      </c>
      <c r="D330" s="292">
        <f t="shared" si="5"/>
        <v>9.9000000000000057</v>
      </c>
      <c r="E330" s="234">
        <v>190.1</v>
      </c>
      <c r="F330" s="183" t="s">
        <v>4091</v>
      </c>
      <c r="G330" s="130"/>
    </row>
    <row r="331" spans="2:7">
      <c r="B331" s="182">
        <v>42561.576574074003</v>
      </c>
      <c r="C331" s="292">
        <v>50</v>
      </c>
      <c r="D331" s="292">
        <f t="shared" si="5"/>
        <v>2.4799999999999969</v>
      </c>
      <c r="E331" s="234">
        <v>47.52</v>
      </c>
      <c r="F331" s="183" t="s">
        <v>3888</v>
      </c>
      <c r="G331" s="130"/>
    </row>
    <row r="332" spans="2:7">
      <c r="B332" s="182">
        <v>42561.583344906998</v>
      </c>
      <c r="C332" s="292">
        <v>300</v>
      </c>
      <c r="D332" s="292">
        <f t="shared" si="5"/>
        <v>21</v>
      </c>
      <c r="E332" s="234">
        <v>279</v>
      </c>
      <c r="F332" s="183" t="s">
        <v>4092</v>
      </c>
      <c r="G332" s="130"/>
    </row>
    <row r="333" spans="2:7">
      <c r="B333" s="182">
        <v>42561.604097222</v>
      </c>
      <c r="C333" s="292">
        <v>100</v>
      </c>
      <c r="D333" s="292">
        <f t="shared" si="5"/>
        <v>5</v>
      </c>
      <c r="E333" s="234">
        <v>95</v>
      </c>
      <c r="F333" s="183" t="s">
        <v>4093</v>
      </c>
      <c r="G333" s="130"/>
    </row>
    <row r="334" spans="2:7">
      <c r="B334" s="182">
        <v>42561.625034721998</v>
      </c>
      <c r="C334" s="292">
        <v>150</v>
      </c>
      <c r="D334" s="292">
        <f t="shared" si="5"/>
        <v>7.5</v>
      </c>
      <c r="E334" s="234">
        <v>142.5</v>
      </c>
      <c r="F334" s="183" t="s">
        <v>4094</v>
      </c>
      <c r="G334" s="130"/>
    </row>
    <row r="335" spans="2:7">
      <c r="B335" s="182">
        <v>42561.627256943997</v>
      </c>
      <c r="C335" s="292">
        <v>500</v>
      </c>
      <c r="D335" s="292">
        <f t="shared" si="5"/>
        <v>25</v>
      </c>
      <c r="E335" s="234">
        <v>475</v>
      </c>
      <c r="F335" s="183" t="s">
        <v>4095</v>
      </c>
      <c r="G335" s="130"/>
    </row>
    <row r="336" spans="2:7">
      <c r="B336" s="182">
        <v>42561.683819443999</v>
      </c>
      <c r="C336" s="292">
        <v>300</v>
      </c>
      <c r="D336" s="292">
        <f t="shared" si="5"/>
        <v>14.850000000000023</v>
      </c>
      <c r="E336" s="234">
        <v>285.14999999999998</v>
      </c>
      <c r="F336" s="183" t="s">
        <v>4096</v>
      </c>
      <c r="G336" s="130"/>
    </row>
    <row r="337" spans="2:7">
      <c r="B337" s="182">
        <v>42561.708460647998</v>
      </c>
      <c r="C337" s="292">
        <v>100</v>
      </c>
      <c r="D337" s="292">
        <f t="shared" si="5"/>
        <v>5</v>
      </c>
      <c r="E337" s="234">
        <v>95</v>
      </c>
      <c r="F337" s="183" t="s">
        <v>4097</v>
      </c>
      <c r="G337" s="130"/>
    </row>
    <row r="338" spans="2:7">
      <c r="B338" s="182">
        <v>42561.728622684997</v>
      </c>
      <c r="C338" s="292">
        <v>100</v>
      </c>
      <c r="D338" s="292">
        <f t="shared" si="5"/>
        <v>5</v>
      </c>
      <c r="E338" s="234">
        <v>95</v>
      </c>
      <c r="F338" s="183" t="s">
        <v>4098</v>
      </c>
      <c r="G338" s="130"/>
    </row>
    <row r="339" spans="2:7">
      <c r="B339" s="182">
        <v>42561.750023148001</v>
      </c>
      <c r="C339" s="292">
        <v>100</v>
      </c>
      <c r="D339" s="292">
        <f t="shared" si="5"/>
        <v>5</v>
      </c>
      <c r="E339" s="234">
        <v>95</v>
      </c>
      <c r="F339" s="183" t="s">
        <v>4099</v>
      </c>
      <c r="G339" s="130"/>
    </row>
    <row r="340" spans="2:7">
      <c r="B340" s="182">
        <v>42561.813622684997</v>
      </c>
      <c r="C340" s="292">
        <v>100</v>
      </c>
      <c r="D340" s="292">
        <f t="shared" si="5"/>
        <v>5</v>
      </c>
      <c r="E340" s="234">
        <v>95</v>
      </c>
      <c r="F340" s="183" t="s">
        <v>4100</v>
      </c>
      <c r="G340" s="130"/>
    </row>
    <row r="341" spans="2:7">
      <c r="B341" s="182">
        <v>42561.840324074001</v>
      </c>
      <c r="C341" s="292">
        <v>50</v>
      </c>
      <c r="D341" s="292">
        <f t="shared" si="5"/>
        <v>2.4799999999999969</v>
      </c>
      <c r="E341" s="234">
        <v>47.52</v>
      </c>
      <c r="F341" s="183" t="s">
        <v>4101</v>
      </c>
      <c r="G341" s="130"/>
    </row>
    <row r="342" spans="2:7">
      <c r="B342" s="182">
        <v>42561.842256944001</v>
      </c>
      <c r="C342" s="292">
        <v>100</v>
      </c>
      <c r="D342" s="292">
        <f t="shared" si="5"/>
        <v>5</v>
      </c>
      <c r="E342" s="234">
        <v>95</v>
      </c>
      <c r="F342" s="183" t="s">
        <v>4102</v>
      </c>
      <c r="G342" s="130"/>
    </row>
    <row r="343" spans="2:7">
      <c r="B343" s="182">
        <v>42561.846481481</v>
      </c>
      <c r="C343" s="292">
        <v>500</v>
      </c>
      <c r="D343" s="292">
        <f t="shared" si="5"/>
        <v>25</v>
      </c>
      <c r="E343" s="234">
        <v>475</v>
      </c>
      <c r="F343" s="183" t="s">
        <v>4103</v>
      </c>
      <c r="G343" s="130"/>
    </row>
    <row r="344" spans="2:7">
      <c r="B344" s="182">
        <v>42561.875034721998</v>
      </c>
      <c r="C344" s="292">
        <v>50</v>
      </c>
      <c r="D344" s="292">
        <f t="shared" si="5"/>
        <v>2.5</v>
      </c>
      <c r="E344" s="234">
        <v>47.5</v>
      </c>
      <c r="F344" s="183" t="s">
        <v>4104</v>
      </c>
      <c r="G344" s="130"/>
    </row>
    <row r="345" spans="2:7">
      <c r="B345" s="182">
        <v>42561.942430556002</v>
      </c>
      <c r="C345" s="292">
        <v>210</v>
      </c>
      <c r="D345" s="292">
        <f t="shared" si="5"/>
        <v>10.5</v>
      </c>
      <c r="E345" s="234">
        <v>199.5</v>
      </c>
      <c r="F345" s="183" t="s">
        <v>3920</v>
      </c>
      <c r="G345" s="130"/>
    </row>
    <row r="346" spans="2:7">
      <c r="B346" s="182">
        <v>42561.942997685001</v>
      </c>
      <c r="C346" s="292">
        <v>1000</v>
      </c>
      <c r="D346" s="292">
        <f t="shared" si="5"/>
        <v>50</v>
      </c>
      <c r="E346" s="234">
        <v>950</v>
      </c>
      <c r="F346" s="183" t="s">
        <v>4105</v>
      </c>
      <c r="G346" s="130"/>
    </row>
    <row r="347" spans="2:7">
      <c r="B347" s="182">
        <v>42561.962962963</v>
      </c>
      <c r="C347" s="292">
        <v>200</v>
      </c>
      <c r="D347" s="292">
        <f t="shared" si="5"/>
        <v>10</v>
      </c>
      <c r="E347" s="234">
        <v>190</v>
      </c>
      <c r="F347" s="183" t="s">
        <v>4106</v>
      </c>
      <c r="G347" s="130"/>
    </row>
    <row r="348" spans="2:7">
      <c r="B348" s="182">
        <v>42561.976481480997</v>
      </c>
      <c r="C348" s="292">
        <v>30</v>
      </c>
      <c r="D348" s="292">
        <f t="shared" si="5"/>
        <v>1.4899999999999984</v>
      </c>
      <c r="E348" s="234">
        <v>28.51</v>
      </c>
      <c r="F348" s="183" t="s">
        <v>4107</v>
      </c>
      <c r="G348" s="130"/>
    </row>
    <row r="349" spans="2:7">
      <c r="B349" s="182">
        <v>42562.097337963001</v>
      </c>
      <c r="C349" s="292">
        <v>300</v>
      </c>
      <c r="D349" s="292">
        <f t="shared" si="5"/>
        <v>15</v>
      </c>
      <c r="E349" s="234">
        <v>285</v>
      </c>
      <c r="F349" s="183" t="s">
        <v>3869</v>
      </c>
      <c r="G349" s="130"/>
    </row>
    <row r="350" spans="2:7">
      <c r="B350" s="182">
        <v>42562.202928241</v>
      </c>
      <c r="C350" s="292">
        <v>10</v>
      </c>
      <c r="D350" s="292">
        <f t="shared" si="5"/>
        <v>0.5</v>
      </c>
      <c r="E350" s="234">
        <v>9.5</v>
      </c>
      <c r="F350" s="183" t="s">
        <v>4108</v>
      </c>
      <c r="G350" s="130"/>
    </row>
    <row r="351" spans="2:7">
      <c r="B351" s="182">
        <v>42562.288784721997</v>
      </c>
      <c r="C351" s="292">
        <v>150</v>
      </c>
      <c r="D351" s="292">
        <f t="shared" si="5"/>
        <v>7.5</v>
      </c>
      <c r="E351" s="234">
        <v>142.5</v>
      </c>
      <c r="F351" s="183" t="s">
        <v>3814</v>
      </c>
      <c r="G351" s="130"/>
    </row>
    <row r="352" spans="2:7">
      <c r="B352" s="182">
        <v>42562.29912037</v>
      </c>
      <c r="C352" s="292">
        <v>30</v>
      </c>
      <c r="D352" s="292">
        <f t="shared" si="5"/>
        <v>1.5</v>
      </c>
      <c r="E352" s="234">
        <v>28.5</v>
      </c>
      <c r="F352" s="183" t="s">
        <v>4109</v>
      </c>
      <c r="G352" s="130"/>
    </row>
    <row r="353" spans="2:7">
      <c r="B353" s="182">
        <v>42562.334409722003</v>
      </c>
      <c r="C353" s="292">
        <v>50</v>
      </c>
      <c r="D353" s="292">
        <f t="shared" si="5"/>
        <v>2.4799999999999969</v>
      </c>
      <c r="E353" s="234">
        <v>47.52</v>
      </c>
      <c r="F353" s="183" t="s">
        <v>3892</v>
      </c>
      <c r="G353" s="130"/>
    </row>
    <row r="354" spans="2:7">
      <c r="B354" s="182">
        <v>42562.356122685</v>
      </c>
      <c r="C354" s="292">
        <v>2400</v>
      </c>
      <c r="D354" s="292">
        <f t="shared" si="5"/>
        <v>118.80000000000018</v>
      </c>
      <c r="E354" s="234">
        <v>2281.1999999999998</v>
      </c>
      <c r="F354" s="183" t="s">
        <v>4110</v>
      </c>
      <c r="G354" s="130"/>
    </row>
    <row r="355" spans="2:7">
      <c r="B355" s="182">
        <v>42562.373692130001</v>
      </c>
      <c r="C355" s="292">
        <v>500</v>
      </c>
      <c r="D355" s="292">
        <f t="shared" si="5"/>
        <v>35</v>
      </c>
      <c r="E355" s="234">
        <v>465</v>
      </c>
      <c r="F355" s="183" t="s">
        <v>4111</v>
      </c>
      <c r="G355" s="130"/>
    </row>
    <row r="356" spans="2:7">
      <c r="B356" s="182">
        <v>42562.375138889001</v>
      </c>
      <c r="C356" s="292">
        <v>100</v>
      </c>
      <c r="D356" s="292">
        <f t="shared" si="5"/>
        <v>4.9500000000000028</v>
      </c>
      <c r="E356" s="234">
        <v>95.05</v>
      </c>
      <c r="F356" s="183" t="s">
        <v>4112</v>
      </c>
      <c r="G356" s="130"/>
    </row>
    <row r="357" spans="2:7">
      <c r="B357" s="182">
        <v>42562.4065625</v>
      </c>
      <c r="C357" s="292">
        <v>1000</v>
      </c>
      <c r="D357" s="292">
        <f t="shared" si="5"/>
        <v>50</v>
      </c>
      <c r="E357" s="234">
        <v>950</v>
      </c>
      <c r="F357" s="183" t="s">
        <v>3905</v>
      </c>
      <c r="G357" s="130"/>
    </row>
    <row r="358" spans="2:7">
      <c r="B358" s="182">
        <v>42562.440995370001</v>
      </c>
      <c r="C358" s="292">
        <v>35</v>
      </c>
      <c r="D358" s="292">
        <f t="shared" si="5"/>
        <v>1.75</v>
      </c>
      <c r="E358" s="234">
        <v>33.25</v>
      </c>
      <c r="F358" s="183" t="s">
        <v>4113</v>
      </c>
      <c r="G358" s="130"/>
    </row>
    <row r="359" spans="2:7">
      <c r="B359" s="182">
        <v>42562.464409722001</v>
      </c>
      <c r="C359" s="292">
        <v>300</v>
      </c>
      <c r="D359" s="292">
        <f t="shared" si="5"/>
        <v>15</v>
      </c>
      <c r="E359" s="234">
        <v>285</v>
      </c>
      <c r="F359" s="183" t="s">
        <v>4114</v>
      </c>
      <c r="G359" s="130"/>
    </row>
    <row r="360" spans="2:7">
      <c r="B360" s="182">
        <v>42562.469131944003</v>
      </c>
      <c r="C360" s="292">
        <v>500</v>
      </c>
      <c r="D360" s="292">
        <f t="shared" si="5"/>
        <v>35</v>
      </c>
      <c r="E360" s="234">
        <v>465</v>
      </c>
      <c r="F360" s="183" t="s">
        <v>4115</v>
      </c>
      <c r="G360" s="130"/>
    </row>
    <row r="361" spans="2:7">
      <c r="B361" s="182">
        <v>42562.473136574001</v>
      </c>
      <c r="C361" s="292">
        <v>60</v>
      </c>
      <c r="D361" s="292">
        <f t="shared" si="5"/>
        <v>3</v>
      </c>
      <c r="E361" s="234">
        <v>57</v>
      </c>
      <c r="F361" s="183" t="s">
        <v>4116</v>
      </c>
      <c r="G361" s="130"/>
    </row>
    <row r="362" spans="2:7">
      <c r="B362" s="182">
        <v>42562.51005787</v>
      </c>
      <c r="C362" s="292">
        <v>100</v>
      </c>
      <c r="D362" s="292">
        <f t="shared" si="5"/>
        <v>5</v>
      </c>
      <c r="E362" s="234">
        <v>95</v>
      </c>
      <c r="F362" s="183" t="s">
        <v>4117</v>
      </c>
      <c r="G362" s="130"/>
    </row>
    <row r="363" spans="2:7">
      <c r="B363" s="182">
        <v>42562.541678241003</v>
      </c>
      <c r="C363" s="292">
        <v>100</v>
      </c>
      <c r="D363" s="292">
        <f t="shared" si="5"/>
        <v>5</v>
      </c>
      <c r="E363" s="234">
        <v>95</v>
      </c>
      <c r="F363" s="183" t="s">
        <v>4118</v>
      </c>
      <c r="G363" s="130"/>
    </row>
    <row r="364" spans="2:7">
      <c r="B364" s="182">
        <v>42562.557986111002</v>
      </c>
      <c r="C364" s="292">
        <v>100</v>
      </c>
      <c r="D364" s="292">
        <f t="shared" si="5"/>
        <v>5</v>
      </c>
      <c r="E364" s="234">
        <v>95</v>
      </c>
      <c r="F364" s="183" t="s">
        <v>4119</v>
      </c>
      <c r="G364" s="130"/>
    </row>
    <row r="365" spans="2:7">
      <c r="B365" s="182">
        <v>42562.565740741004</v>
      </c>
      <c r="C365" s="292">
        <v>100</v>
      </c>
      <c r="D365" s="292">
        <f t="shared" si="5"/>
        <v>5</v>
      </c>
      <c r="E365" s="234">
        <v>95</v>
      </c>
      <c r="F365" s="183" t="s">
        <v>4120</v>
      </c>
      <c r="G365" s="130"/>
    </row>
    <row r="366" spans="2:7">
      <c r="B366" s="182">
        <v>42562.587118055999</v>
      </c>
      <c r="C366" s="292">
        <v>1000</v>
      </c>
      <c r="D366" s="292">
        <f t="shared" si="5"/>
        <v>50</v>
      </c>
      <c r="E366" s="234">
        <v>950</v>
      </c>
      <c r="F366" s="183" t="s">
        <v>4107</v>
      </c>
      <c r="G366" s="130"/>
    </row>
    <row r="367" spans="2:7">
      <c r="B367" s="182">
        <v>42562.587164352</v>
      </c>
      <c r="C367" s="292">
        <v>500</v>
      </c>
      <c r="D367" s="292">
        <f t="shared" si="5"/>
        <v>25</v>
      </c>
      <c r="E367" s="234">
        <v>475</v>
      </c>
      <c r="F367" s="183" t="s">
        <v>4121</v>
      </c>
      <c r="G367" s="130"/>
    </row>
    <row r="368" spans="2:7">
      <c r="B368" s="182">
        <v>42562.593958332996</v>
      </c>
      <c r="C368" s="292">
        <v>100</v>
      </c>
      <c r="D368" s="292">
        <f t="shared" si="5"/>
        <v>7</v>
      </c>
      <c r="E368" s="234">
        <v>93</v>
      </c>
      <c r="F368" s="183" t="s">
        <v>4122</v>
      </c>
      <c r="G368" s="130"/>
    </row>
    <row r="369" spans="2:7">
      <c r="B369" s="182">
        <v>42562.643136573999</v>
      </c>
      <c r="C369" s="292">
        <v>50</v>
      </c>
      <c r="D369" s="292">
        <f t="shared" si="5"/>
        <v>2.5</v>
      </c>
      <c r="E369" s="234">
        <v>47.5</v>
      </c>
      <c r="F369" s="183" t="s">
        <v>4123</v>
      </c>
      <c r="G369" s="130"/>
    </row>
    <row r="370" spans="2:7">
      <c r="B370" s="182">
        <v>42562.671643519003</v>
      </c>
      <c r="C370" s="292">
        <v>100</v>
      </c>
      <c r="D370" s="292">
        <f t="shared" si="5"/>
        <v>5</v>
      </c>
      <c r="E370" s="234">
        <v>95</v>
      </c>
      <c r="F370" s="183" t="s">
        <v>4124</v>
      </c>
      <c r="G370" s="130"/>
    </row>
    <row r="371" spans="2:7">
      <c r="B371" s="182">
        <v>42562.710717593</v>
      </c>
      <c r="C371" s="292">
        <v>100</v>
      </c>
      <c r="D371" s="292">
        <f t="shared" si="5"/>
        <v>5</v>
      </c>
      <c r="E371" s="234">
        <v>95</v>
      </c>
      <c r="F371" s="183" t="s">
        <v>4125</v>
      </c>
      <c r="G371" s="130"/>
    </row>
    <row r="372" spans="2:7">
      <c r="B372" s="182">
        <v>42562.740925926002</v>
      </c>
      <c r="C372" s="292">
        <v>60</v>
      </c>
      <c r="D372" s="292">
        <f t="shared" si="5"/>
        <v>2.9699999999999989</v>
      </c>
      <c r="E372" s="234">
        <v>57.03</v>
      </c>
      <c r="F372" s="183" t="s">
        <v>4126</v>
      </c>
      <c r="G372" s="130"/>
    </row>
    <row r="373" spans="2:7">
      <c r="B373" s="182">
        <v>42562.787673610997</v>
      </c>
      <c r="C373" s="292">
        <v>80</v>
      </c>
      <c r="D373" s="292">
        <f t="shared" si="5"/>
        <v>4</v>
      </c>
      <c r="E373" s="234">
        <v>76</v>
      </c>
      <c r="F373" s="183" t="s">
        <v>4127</v>
      </c>
      <c r="G373" s="130"/>
    </row>
    <row r="374" spans="2:7">
      <c r="B374" s="182">
        <v>42562.839849536998</v>
      </c>
      <c r="C374" s="292">
        <v>150</v>
      </c>
      <c r="D374" s="292">
        <f t="shared" si="5"/>
        <v>7.5</v>
      </c>
      <c r="E374" s="234">
        <v>142.5</v>
      </c>
      <c r="F374" s="183" t="s">
        <v>4128</v>
      </c>
      <c r="G374" s="130"/>
    </row>
    <row r="375" spans="2:7">
      <c r="B375" s="182">
        <v>42562.851122685002</v>
      </c>
      <c r="C375" s="292">
        <v>50</v>
      </c>
      <c r="D375" s="292">
        <f t="shared" si="5"/>
        <v>2.5</v>
      </c>
      <c r="E375" s="234">
        <v>47.5</v>
      </c>
      <c r="F375" s="183" t="s">
        <v>4129</v>
      </c>
      <c r="G375" s="130"/>
    </row>
    <row r="376" spans="2:7">
      <c r="B376" s="182">
        <v>42562.916701388996</v>
      </c>
      <c r="C376" s="292">
        <v>200</v>
      </c>
      <c r="D376" s="292">
        <f t="shared" si="5"/>
        <v>9.9000000000000057</v>
      </c>
      <c r="E376" s="234">
        <v>190.1</v>
      </c>
      <c r="F376" s="183" t="s">
        <v>4130</v>
      </c>
      <c r="G376" s="130"/>
    </row>
    <row r="377" spans="2:7">
      <c r="B377" s="182">
        <v>42562.916805556</v>
      </c>
      <c r="C377" s="292">
        <v>100</v>
      </c>
      <c r="D377" s="292">
        <f t="shared" si="5"/>
        <v>5</v>
      </c>
      <c r="E377" s="234">
        <v>95</v>
      </c>
      <c r="F377" s="183" t="s">
        <v>4003</v>
      </c>
      <c r="G377" s="130"/>
    </row>
    <row r="378" spans="2:7">
      <c r="B378" s="182">
        <v>42562.958379629999</v>
      </c>
      <c r="C378" s="292">
        <v>50</v>
      </c>
      <c r="D378" s="292">
        <f t="shared" si="5"/>
        <v>2.4799999999999969</v>
      </c>
      <c r="E378" s="234">
        <v>47.52</v>
      </c>
      <c r="F378" s="183" t="s">
        <v>4131</v>
      </c>
      <c r="G378" s="130"/>
    </row>
    <row r="379" spans="2:7">
      <c r="B379" s="182">
        <v>42562.958425926001</v>
      </c>
      <c r="C379" s="292">
        <v>200</v>
      </c>
      <c r="D379" s="292">
        <f t="shared" si="5"/>
        <v>10</v>
      </c>
      <c r="E379" s="234">
        <v>190</v>
      </c>
      <c r="F379" s="183" t="s">
        <v>4132</v>
      </c>
      <c r="G379" s="130"/>
    </row>
    <row r="380" spans="2:7">
      <c r="B380" s="182">
        <v>42562.967893519002</v>
      </c>
      <c r="C380" s="292">
        <v>30</v>
      </c>
      <c r="D380" s="292">
        <f t="shared" si="5"/>
        <v>1.4899999999999984</v>
      </c>
      <c r="E380" s="234">
        <v>28.51</v>
      </c>
      <c r="F380" s="183" t="s">
        <v>3797</v>
      </c>
      <c r="G380" s="130"/>
    </row>
    <row r="381" spans="2:7">
      <c r="B381" s="182">
        <v>42562.971504629997</v>
      </c>
      <c r="C381" s="292">
        <v>500</v>
      </c>
      <c r="D381" s="292">
        <f t="shared" si="5"/>
        <v>24.75</v>
      </c>
      <c r="E381" s="234">
        <v>475.25</v>
      </c>
      <c r="F381" s="183" t="s">
        <v>4133</v>
      </c>
      <c r="G381" s="130"/>
    </row>
    <row r="382" spans="2:7">
      <c r="B382" s="182">
        <v>42563.266469907001</v>
      </c>
      <c r="C382" s="292">
        <v>50</v>
      </c>
      <c r="D382" s="292">
        <f t="shared" si="5"/>
        <v>3.5</v>
      </c>
      <c r="E382" s="234">
        <v>46.5</v>
      </c>
      <c r="F382" s="183" t="s">
        <v>4134</v>
      </c>
      <c r="G382" s="130"/>
    </row>
    <row r="383" spans="2:7">
      <c r="B383" s="182">
        <v>42563.305231480997</v>
      </c>
      <c r="C383" s="292">
        <v>100</v>
      </c>
      <c r="D383" s="292">
        <f t="shared" si="5"/>
        <v>5</v>
      </c>
      <c r="E383" s="234">
        <v>95</v>
      </c>
      <c r="F383" s="183" t="s">
        <v>4135</v>
      </c>
      <c r="G383" s="130"/>
    </row>
    <row r="384" spans="2:7">
      <c r="B384" s="182">
        <v>42563.329062500001</v>
      </c>
      <c r="C384" s="292">
        <v>300</v>
      </c>
      <c r="D384" s="292">
        <f t="shared" si="5"/>
        <v>14.850000000000023</v>
      </c>
      <c r="E384" s="234">
        <v>285.14999999999998</v>
      </c>
      <c r="F384" s="183" t="s">
        <v>4136</v>
      </c>
      <c r="G384" s="130"/>
    </row>
    <row r="385" spans="2:7">
      <c r="B385" s="182">
        <v>42563.375092593</v>
      </c>
      <c r="C385" s="292">
        <v>150</v>
      </c>
      <c r="D385" s="292">
        <f t="shared" si="5"/>
        <v>7.5</v>
      </c>
      <c r="E385" s="234">
        <v>142.5</v>
      </c>
      <c r="F385" s="183" t="s">
        <v>4137</v>
      </c>
      <c r="G385" s="130"/>
    </row>
    <row r="386" spans="2:7">
      <c r="B386" s="182">
        <v>42563.389560185002</v>
      </c>
      <c r="C386" s="292">
        <v>280</v>
      </c>
      <c r="D386" s="292">
        <f t="shared" si="5"/>
        <v>13.860000000000014</v>
      </c>
      <c r="E386" s="234">
        <v>266.14</v>
      </c>
      <c r="F386" s="183" t="s">
        <v>4138</v>
      </c>
      <c r="G386" s="130"/>
    </row>
    <row r="387" spans="2:7">
      <c r="B387" s="182">
        <v>42563.440092593002</v>
      </c>
      <c r="C387" s="292">
        <v>100</v>
      </c>
      <c r="D387" s="292">
        <f t="shared" si="5"/>
        <v>5</v>
      </c>
      <c r="E387" s="234">
        <v>95</v>
      </c>
      <c r="F387" s="183" t="s">
        <v>4139</v>
      </c>
      <c r="G387" s="130"/>
    </row>
    <row r="388" spans="2:7">
      <c r="B388" s="182">
        <v>42563.442847222002</v>
      </c>
      <c r="C388" s="292">
        <v>100</v>
      </c>
      <c r="D388" s="292">
        <f t="shared" si="5"/>
        <v>5</v>
      </c>
      <c r="E388" s="234">
        <v>95</v>
      </c>
      <c r="F388" s="183" t="s">
        <v>4140</v>
      </c>
      <c r="G388" s="130"/>
    </row>
    <row r="389" spans="2:7">
      <c r="B389" s="182">
        <v>42563.445138889001</v>
      </c>
      <c r="C389" s="292">
        <v>67</v>
      </c>
      <c r="D389" s="292">
        <f t="shared" si="5"/>
        <v>4.6899999999999977</v>
      </c>
      <c r="E389" s="234">
        <v>62.31</v>
      </c>
      <c r="F389" s="183" t="s">
        <v>4141</v>
      </c>
      <c r="G389" s="130"/>
    </row>
    <row r="390" spans="2:7">
      <c r="B390" s="182">
        <v>42563.450821758997</v>
      </c>
      <c r="C390" s="292">
        <v>50</v>
      </c>
      <c r="D390" s="292">
        <f t="shared" ref="D390:D453" si="6">SUM(C390-E390)</f>
        <v>2.5</v>
      </c>
      <c r="E390" s="234">
        <v>47.5</v>
      </c>
      <c r="F390" s="183" t="s">
        <v>4142</v>
      </c>
      <c r="G390" s="130"/>
    </row>
    <row r="391" spans="2:7">
      <c r="B391" s="182">
        <v>42563.470416666998</v>
      </c>
      <c r="C391" s="292">
        <v>100</v>
      </c>
      <c r="D391" s="292">
        <f t="shared" si="6"/>
        <v>5</v>
      </c>
      <c r="E391" s="234">
        <v>95</v>
      </c>
      <c r="F391" s="183" t="s">
        <v>4143</v>
      </c>
      <c r="G391" s="130"/>
    </row>
    <row r="392" spans="2:7">
      <c r="B392" s="182">
        <v>42563.475925926003</v>
      </c>
      <c r="C392" s="292">
        <v>100</v>
      </c>
      <c r="D392" s="292">
        <f t="shared" si="6"/>
        <v>5</v>
      </c>
      <c r="E392" s="234">
        <v>95</v>
      </c>
      <c r="F392" s="183" t="s">
        <v>4144</v>
      </c>
      <c r="G392" s="130"/>
    </row>
    <row r="393" spans="2:7">
      <c r="B393" s="182">
        <v>42563.501805555999</v>
      </c>
      <c r="C393" s="292">
        <v>300</v>
      </c>
      <c r="D393" s="292">
        <f t="shared" si="6"/>
        <v>15</v>
      </c>
      <c r="E393" s="234">
        <v>285</v>
      </c>
      <c r="F393" s="183" t="s">
        <v>4145</v>
      </c>
      <c r="G393" s="130"/>
    </row>
    <row r="394" spans="2:7">
      <c r="B394" s="182">
        <v>42563.541828704001</v>
      </c>
      <c r="C394" s="292">
        <v>100</v>
      </c>
      <c r="D394" s="292">
        <f t="shared" si="6"/>
        <v>4.9500000000000028</v>
      </c>
      <c r="E394" s="234">
        <v>95.05</v>
      </c>
      <c r="F394" s="183" t="s">
        <v>4146</v>
      </c>
      <c r="G394" s="130"/>
    </row>
    <row r="395" spans="2:7">
      <c r="B395" s="182">
        <v>42563.542094907003</v>
      </c>
      <c r="C395" s="292">
        <v>10</v>
      </c>
      <c r="D395" s="292">
        <f t="shared" si="6"/>
        <v>0.5</v>
      </c>
      <c r="E395" s="234">
        <v>9.5</v>
      </c>
      <c r="F395" s="183" t="s">
        <v>4147</v>
      </c>
      <c r="G395" s="130"/>
    </row>
    <row r="396" spans="2:7">
      <c r="B396" s="182">
        <v>42563.551064815001</v>
      </c>
      <c r="C396" s="292">
        <v>200</v>
      </c>
      <c r="D396" s="292">
        <f t="shared" si="6"/>
        <v>9.9000000000000057</v>
      </c>
      <c r="E396" s="234">
        <v>190.1</v>
      </c>
      <c r="F396" s="183" t="s">
        <v>4148</v>
      </c>
      <c r="G396" s="130"/>
    </row>
    <row r="397" spans="2:7">
      <c r="B397" s="182">
        <v>42563.568865740999</v>
      </c>
      <c r="C397" s="292">
        <v>100</v>
      </c>
      <c r="D397" s="292">
        <f t="shared" si="6"/>
        <v>5</v>
      </c>
      <c r="E397" s="234">
        <v>95</v>
      </c>
      <c r="F397" s="183" t="s">
        <v>4005</v>
      </c>
      <c r="G397" s="130"/>
    </row>
    <row r="398" spans="2:7">
      <c r="B398" s="182">
        <v>42563.572974536997</v>
      </c>
      <c r="C398" s="292">
        <v>10</v>
      </c>
      <c r="D398" s="292">
        <f t="shared" si="6"/>
        <v>0.5</v>
      </c>
      <c r="E398" s="234">
        <v>9.5</v>
      </c>
      <c r="F398" s="183" t="s">
        <v>4147</v>
      </c>
      <c r="G398" s="130"/>
    </row>
    <row r="399" spans="2:7">
      <c r="B399" s="182">
        <v>42563.583437499998</v>
      </c>
      <c r="C399" s="292">
        <v>100</v>
      </c>
      <c r="D399" s="292">
        <f t="shared" si="6"/>
        <v>5</v>
      </c>
      <c r="E399" s="234">
        <v>95</v>
      </c>
      <c r="F399" s="183" t="s">
        <v>4149</v>
      </c>
      <c r="G399" s="130"/>
    </row>
    <row r="400" spans="2:7">
      <c r="B400" s="182">
        <v>42563.652847222002</v>
      </c>
      <c r="C400" s="292">
        <v>180</v>
      </c>
      <c r="D400" s="292">
        <f t="shared" si="6"/>
        <v>9</v>
      </c>
      <c r="E400" s="234">
        <v>171</v>
      </c>
      <c r="F400" s="183" t="s">
        <v>3872</v>
      </c>
      <c r="G400" s="130"/>
    </row>
    <row r="401" spans="2:7">
      <c r="B401" s="182">
        <v>42563.705405093002</v>
      </c>
      <c r="C401" s="292">
        <v>30</v>
      </c>
      <c r="D401" s="292">
        <f t="shared" si="6"/>
        <v>1.4899999999999984</v>
      </c>
      <c r="E401" s="234">
        <v>28.51</v>
      </c>
      <c r="F401" s="183" t="s">
        <v>4150</v>
      </c>
      <c r="G401" s="130"/>
    </row>
    <row r="402" spans="2:7">
      <c r="B402" s="182">
        <v>42563.708460647998</v>
      </c>
      <c r="C402" s="292">
        <v>500</v>
      </c>
      <c r="D402" s="292">
        <f t="shared" si="6"/>
        <v>24.75</v>
      </c>
      <c r="E402" s="234">
        <v>475.25</v>
      </c>
      <c r="F402" s="183" t="s">
        <v>4151</v>
      </c>
      <c r="G402" s="130"/>
    </row>
    <row r="403" spans="2:7">
      <c r="B403" s="182">
        <v>42563.708472222002</v>
      </c>
      <c r="C403" s="292">
        <v>50</v>
      </c>
      <c r="D403" s="292">
        <f t="shared" si="6"/>
        <v>2.4799999999999969</v>
      </c>
      <c r="E403" s="234">
        <v>47.52</v>
      </c>
      <c r="F403" s="183" t="s">
        <v>4152</v>
      </c>
      <c r="G403" s="130"/>
    </row>
    <row r="404" spans="2:7">
      <c r="B404" s="182">
        <v>42563.733692130001</v>
      </c>
      <c r="C404" s="292">
        <v>100</v>
      </c>
      <c r="D404" s="292">
        <f t="shared" si="6"/>
        <v>5</v>
      </c>
      <c r="E404" s="234">
        <v>95</v>
      </c>
      <c r="F404" s="183" t="s">
        <v>4153</v>
      </c>
      <c r="G404" s="130"/>
    </row>
    <row r="405" spans="2:7">
      <c r="B405" s="182">
        <v>42563.753356481</v>
      </c>
      <c r="C405" s="292">
        <v>90</v>
      </c>
      <c r="D405" s="292">
        <f t="shared" si="6"/>
        <v>4.5</v>
      </c>
      <c r="E405" s="234">
        <v>85.5</v>
      </c>
      <c r="F405" s="183" t="s">
        <v>3824</v>
      </c>
      <c r="G405" s="130"/>
    </row>
    <row r="406" spans="2:7">
      <c r="B406" s="182">
        <v>42563.795972221997</v>
      </c>
      <c r="C406" s="292">
        <v>50</v>
      </c>
      <c r="D406" s="292">
        <f t="shared" si="6"/>
        <v>2.5</v>
      </c>
      <c r="E406" s="234">
        <v>47.5</v>
      </c>
      <c r="F406" s="183" t="s">
        <v>4154</v>
      </c>
      <c r="G406" s="130"/>
    </row>
    <row r="407" spans="2:7">
      <c r="B407" s="182">
        <v>42563.832986111003</v>
      </c>
      <c r="C407" s="292">
        <v>300</v>
      </c>
      <c r="D407" s="292">
        <f t="shared" si="6"/>
        <v>15</v>
      </c>
      <c r="E407" s="234">
        <v>285</v>
      </c>
      <c r="F407" s="183" t="s">
        <v>4155</v>
      </c>
      <c r="G407" s="130"/>
    </row>
    <row r="408" spans="2:7">
      <c r="B408" s="182">
        <v>42563.854201388996</v>
      </c>
      <c r="C408" s="292">
        <v>200</v>
      </c>
      <c r="D408" s="292">
        <f t="shared" si="6"/>
        <v>10</v>
      </c>
      <c r="E408" s="234">
        <v>190</v>
      </c>
      <c r="F408" s="183" t="s">
        <v>4156</v>
      </c>
      <c r="G408" s="130"/>
    </row>
    <row r="409" spans="2:7">
      <c r="B409" s="182">
        <v>42563.869409722</v>
      </c>
      <c r="C409" s="292">
        <v>100</v>
      </c>
      <c r="D409" s="292">
        <f t="shared" si="6"/>
        <v>5</v>
      </c>
      <c r="E409" s="234">
        <v>95</v>
      </c>
      <c r="F409" s="183" t="s">
        <v>4157</v>
      </c>
      <c r="G409" s="130"/>
    </row>
    <row r="410" spans="2:7">
      <c r="B410" s="182">
        <v>42563.916770832999</v>
      </c>
      <c r="C410" s="292">
        <v>100</v>
      </c>
      <c r="D410" s="292">
        <f t="shared" si="6"/>
        <v>5</v>
      </c>
      <c r="E410" s="234">
        <v>95</v>
      </c>
      <c r="F410" s="183" t="s">
        <v>4158</v>
      </c>
      <c r="G410" s="130"/>
    </row>
    <row r="411" spans="2:7">
      <c r="B411" s="182">
        <v>42563.919780092998</v>
      </c>
      <c r="C411" s="292">
        <v>1000</v>
      </c>
      <c r="D411" s="292">
        <f t="shared" si="6"/>
        <v>50</v>
      </c>
      <c r="E411" s="234">
        <v>950</v>
      </c>
      <c r="F411" s="183" t="s">
        <v>4159</v>
      </c>
      <c r="G411" s="130"/>
    </row>
    <row r="412" spans="2:7">
      <c r="B412" s="182">
        <v>42563.938321759</v>
      </c>
      <c r="C412" s="292">
        <v>1000</v>
      </c>
      <c r="D412" s="292">
        <f t="shared" si="6"/>
        <v>50</v>
      </c>
      <c r="E412" s="234">
        <v>950</v>
      </c>
      <c r="F412" s="183" t="s">
        <v>4160</v>
      </c>
      <c r="G412" s="130"/>
    </row>
    <row r="413" spans="2:7">
      <c r="B413" s="182">
        <v>42563.970960648003</v>
      </c>
      <c r="C413" s="292">
        <v>150</v>
      </c>
      <c r="D413" s="292">
        <f t="shared" si="6"/>
        <v>7.4300000000000068</v>
      </c>
      <c r="E413" s="234">
        <v>142.57</v>
      </c>
      <c r="F413" s="183" t="s">
        <v>3843</v>
      </c>
      <c r="G413" s="130"/>
    </row>
    <row r="414" spans="2:7">
      <c r="B414" s="182">
        <v>42564.000081019003</v>
      </c>
      <c r="C414" s="292">
        <v>300</v>
      </c>
      <c r="D414" s="292">
        <f t="shared" si="6"/>
        <v>15</v>
      </c>
      <c r="E414" s="234">
        <v>285</v>
      </c>
      <c r="F414" s="183" t="s">
        <v>4161</v>
      </c>
      <c r="G414" s="130"/>
    </row>
    <row r="415" spans="2:7">
      <c r="B415" s="182">
        <v>42564.000150462998</v>
      </c>
      <c r="C415" s="292">
        <v>100</v>
      </c>
      <c r="D415" s="292">
        <f t="shared" si="6"/>
        <v>5</v>
      </c>
      <c r="E415" s="234">
        <v>95</v>
      </c>
      <c r="F415" s="183" t="s">
        <v>4162</v>
      </c>
      <c r="G415" s="130"/>
    </row>
    <row r="416" spans="2:7">
      <c r="B416" s="182">
        <v>42564.013726851997</v>
      </c>
      <c r="C416" s="292">
        <v>500</v>
      </c>
      <c r="D416" s="292">
        <f t="shared" si="6"/>
        <v>24.75</v>
      </c>
      <c r="E416" s="234">
        <v>475.25</v>
      </c>
      <c r="F416" s="183" t="s">
        <v>4163</v>
      </c>
      <c r="G416" s="130"/>
    </row>
    <row r="417" spans="2:7">
      <c r="B417" s="182">
        <v>42564.227974537003</v>
      </c>
      <c r="C417" s="292">
        <v>100</v>
      </c>
      <c r="D417" s="292">
        <f t="shared" si="6"/>
        <v>4.9500000000000028</v>
      </c>
      <c r="E417" s="234">
        <v>95.05</v>
      </c>
      <c r="F417" s="183" t="s">
        <v>4164</v>
      </c>
      <c r="G417" s="130"/>
    </row>
    <row r="418" spans="2:7">
      <c r="B418" s="182">
        <v>42564.369618056</v>
      </c>
      <c r="C418" s="292">
        <v>100</v>
      </c>
      <c r="D418" s="292">
        <f t="shared" si="6"/>
        <v>4.9500000000000028</v>
      </c>
      <c r="E418" s="234">
        <v>95.05</v>
      </c>
      <c r="F418" s="183" t="s">
        <v>3932</v>
      </c>
      <c r="G418" s="130"/>
    </row>
    <row r="419" spans="2:7">
      <c r="B419" s="182">
        <v>42564.370844907004</v>
      </c>
      <c r="C419" s="292">
        <v>1200</v>
      </c>
      <c r="D419" s="292">
        <f t="shared" si="6"/>
        <v>59.400000000000091</v>
      </c>
      <c r="E419" s="234">
        <v>1140.5999999999999</v>
      </c>
      <c r="F419" s="183" t="s">
        <v>3932</v>
      </c>
      <c r="G419" s="130"/>
    </row>
    <row r="420" spans="2:7">
      <c r="B420" s="182">
        <v>42564.398703703999</v>
      </c>
      <c r="C420" s="292">
        <v>100</v>
      </c>
      <c r="D420" s="292">
        <f t="shared" si="6"/>
        <v>5</v>
      </c>
      <c r="E420" s="234">
        <v>95</v>
      </c>
      <c r="F420" s="183" t="s">
        <v>4165</v>
      </c>
      <c r="G420" s="130"/>
    </row>
    <row r="421" spans="2:7">
      <c r="B421" s="182">
        <v>42564.400416666998</v>
      </c>
      <c r="C421" s="292">
        <v>100</v>
      </c>
      <c r="D421" s="292">
        <f t="shared" si="6"/>
        <v>5</v>
      </c>
      <c r="E421" s="234">
        <v>95</v>
      </c>
      <c r="F421" s="183" t="s">
        <v>4165</v>
      </c>
      <c r="G421" s="130"/>
    </row>
    <row r="422" spans="2:7">
      <c r="B422" s="182">
        <v>42564.411307870003</v>
      </c>
      <c r="C422" s="292">
        <v>100</v>
      </c>
      <c r="D422" s="292">
        <f t="shared" si="6"/>
        <v>5</v>
      </c>
      <c r="E422" s="234">
        <v>95</v>
      </c>
      <c r="F422" s="183" t="s">
        <v>4165</v>
      </c>
      <c r="G422" s="130"/>
    </row>
    <row r="423" spans="2:7">
      <c r="B423" s="182">
        <v>42564.412858796</v>
      </c>
      <c r="C423" s="292">
        <v>100</v>
      </c>
      <c r="D423" s="292">
        <f t="shared" si="6"/>
        <v>5</v>
      </c>
      <c r="E423" s="234">
        <v>95</v>
      </c>
      <c r="F423" s="183" t="s">
        <v>4165</v>
      </c>
      <c r="G423" s="130"/>
    </row>
    <row r="424" spans="2:7">
      <c r="B424" s="182">
        <v>42564.423240741002</v>
      </c>
      <c r="C424" s="292">
        <v>100</v>
      </c>
      <c r="D424" s="292">
        <f t="shared" si="6"/>
        <v>5</v>
      </c>
      <c r="E424" s="234">
        <v>95</v>
      </c>
      <c r="F424" s="183" t="s">
        <v>4165</v>
      </c>
      <c r="G424" s="130"/>
    </row>
    <row r="425" spans="2:7">
      <c r="B425" s="182">
        <v>42564.444525462997</v>
      </c>
      <c r="C425" s="292">
        <v>2000</v>
      </c>
      <c r="D425" s="292">
        <f t="shared" si="6"/>
        <v>99</v>
      </c>
      <c r="E425" s="234">
        <v>1901</v>
      </c>
      <c r="F425" s="183" t="s">
        <v>4166</v>
      </c>
      <c r="G425" s="130"/>
    </row>
    <row r="426" spans="2:7">
      <c r="B426" s="182">
        <v>42564.458368056003</v>
      </c>
      <c r="C426" s="292">
        <v>200</v>
      </c>
      <c r="D426" s="292">
        <f t="shared" si="6"/>
        <v>14</v>
      </c>
      <c r="E426" s="234">
        <v>186</v>
      </c>
      <c r="F426" s="183" t="s">
        <v>4167</v>
      </c>
      <c r="G426" s="130"/>
    </row>
    <row r="427" spans="2:7">
      <c r="B427" s="182">
        <v>42564.465706019</v>
      </c>
      <c r="C427" s="292">
        <v>500</v>
      </c>
      <c r="D427" s="292">
        <f t="shared" si="6"/>
        <v>24.75</v>
      </c>
      <c r="E427" s="234">
        <v>475.25</v>
      </c>
      <c r="F427" s="183" t="s">
        <v>4168</v>
      </c>
      <c r="G427" s="130"/>
    </row>
    <row r="428" spans="2:7">
      <c r="B428" s="182">
        <v>42564.485057869999</v>
      </c>
      <c r="C428" s="292">
        <v>140</v>
      </c>
      <c r="D428" s="292">
        <f t="shared" si="6"/>
        <v>7</v>
      </c>
      <c r="E428" s="234">
        <v>133</v>
      </c>
      <c r="F428" s="183" t="s">
        <v>4169</v>
      </c>
      <c r="G428" s="130"/>
    </row>
    <row r="429" spans="2:7">
      <c r="B429" s="182">
        <v>42564.491284721997</v>
      </c>
      <c r="C429" s="292">
        <v>200</v>
      </c>
      <c r="D429" s="292">
        <f t="shared" si="6"/>
        <v>10</v>
      </c>
      <c r="E429" s="234">
        <v>190</v>
      </c>
      <c r="F429" s="183" t="s">
        <v>4170</v>
      </c>
      <c r="G429" s="130"/>
    </row>
    <row r="430" spans="2:7">
      <c r="B430" s="182">
        <v>42564.492766203999</v>
      </c>
      <c r="C430" s="292">
        <v>100</v>
      </c>
      <c r="D430" s="292">
        <f t="shared" si="6"/>
        <v>5</v>
      </c>
      <c r="E430" s="234">
        <v>95</v>
      </c>
      <c r="F430" s="183" t="s">
        <v>4171</v>
      </c>
      <c r="G430" s="130"/>
    </row>
    <row r="431" spans="2:7">
      <c r="B431" s="182">
        <v>42564.505011574001</v>
      </c>
      <c r="C431" s="292">
        <v>100</v>
      </c>
      <c r="D431" s="292">
        <f t="shared" si="6"/>
        <v>5</v>
      </c>
      <c r="E431" s="234">
        <v>95</v>
      </c>
      <c r="F431" s="183" t="s">
        <v>4172</v>
      </c>
      <c r="G431" s="130"/>
    </row>
    <row r="432" spans="2:7">
      <c r="B432" s="182">
        <v>42564.506504630001</v>
      </c>
      <c r="C432" s="292">
        <v>100</v>
      </c>
      <c r="D432" s="292">
        <f t="shared" si="6"/>
        <v>5</v>
      </c>
      <c r="E432" s="234">
        <v>95</v>
      </c>
      <c r="F432" s="183" t="s">
        <v>4173</v>
      </c>
      <c r="G432" s="130"/>
    </row>
    <row r="433" spans="2:7" s="8" customFormat="1">
      <c r="B433" s="182">
        <v>42564.520798611004</v>
      </c>
      <c r="C433" s="292">
        <v>150</v>
      </c>
      <c r="D433" s="292">
        <f t="shared" si="6"/>
        <v>7.5</v>
      </c>
      <c r="E433" s="234">
        <v>142.5</v>
      </c>
      <c r="F433" s="183" t="s">
        <v>3814</v>
      </c>
      <c r="G433" s="130"/>
    </row>
    <row r="434" spans="2:7" s="8" customFormat="1">
      <c r="B434" s="182">
        <v>42564.542372684999</v>
      </c>
      <c r="C434" s="292">
        <v>50</v>
      </c>
      <c r="D434" s="292">
        <f t="shared" si="6"/>
        <v>2.4799999999999969</v>
      </c>
      <c r="E434" s="234">
        <v>47.52</v>
      </c>
      <c r="F434" s="183" t="s">
        <v>4174</v>
      </c>
      <c r="G434" s="130"/>
    </row>
    <row r="435" spans="2:7" s="8" customFormat="1">
      <c r="B435" s="182">
        <v>42564.575578704003</v>
      </c>
      <c r="C435" s="292">
        <v>300</v>
      </c>
      <c r="D435" s="292">
        <f t="shared" si="6"/>
        <v>14.850000000000023</v>
      </c>
      <c r="E435" s="234">
        <v>285.14999999999998</v>
      </c>
      <c r="F435" s="183" t="s">
        <v>4175</v>
      </c>
      <c r="G435" s="130"/>
    </row>
    <row r="436" spans="2:7" s="8" customFormat="1">
      <c r="B436" s="182">
        <v>42564.610034721998</v>
      </c>
      <c r="C436" s="292">
        <v>200</v>
      </c>
      <c r="D436" s="292">
        <f t="shared" si="6"/>
        <v>10</v>
      </c>
      <c r="E436" s="234">
        <v>190</v>
      </c>
      <c r="F436" s="183" t="s">
        <v>4176</v>
      </c>
      <c r="G436" s="130"/>
    </row>
    <row r="437" spans="2:7" s="8" customFormat="1">
      <c r="B437" s="182">
        <v>42564.628761574</v>
      </c>
      <c r="C437" s="292">
        <v>300</v>
      </c>
      <c r="D437" s="292">
        <f t="shared" si="6"/>
        <v>15</v>
      </c>
      <c r="E437" s="234">
        <v>285</v>
      </c>
      <c r="F437" s="183" t="s">
        <v>4177</v>
      </c>
      <c r="G437" s="130"/>
    </row>
    <row r="438" spans="2:7" s="8" customFormat="1">
      <c r="B438" s="182">
        <v>42564.637361111003</v>
      </c>
      <c r="C438" s="292">
        <v>50</v>
      </c>
      <c r="D438" s="292">
        <f t="shared" si="6"/>
        <v>2.5</v>
      </c>
      <c r="E438" s="234">
        <v>47.5</v>
      </c>
      <c r="F438" s="183" t="s">
        <v>4178</v>
      </c>
      <c r="G438" s="130"/>
    </row>
    <row r="439" spans="2:7" s="8" customFormat="1">
      <c r="B439" s="182">
        <v>42564.684062499997</v>
      </c>
      <c r="C439" s="292">
        <v>70</v>
      </c>
      <c r="D439" s="292">
        <f t="shared" si="6"/>
        <v>3.5</v>
      </c>
      <c r="E439" s="234">
        <v>66.5</v>
      </c>
      <c r="F439" s="183" t="s">
        <v>4179</v>
      </c>
      <c r="G439" s="130"/>
    </row>
    <row r="440" spans="2:7" s="8" customFormat="1">
      <c r="B440" s="182">
        <v>42564.780439814996</v>
      </c>
      <c r="C440" s="292">
        <v>100</v>
      </c>
      <c r="D440" s="292">
        <f t="shared" si="6"/>
        <v>7</v>
      </c>
      <c r="E440" s="234">
        <v>93</v>
      </c>
      <c r="F440" s="183" t="s">
        <v>4180</v>
      </c>
      <c r="G440" s="130"/>
    </row>
    <row r="441" spans="2:7" s="8" customFormat="1">
      <c r="B441" s="182">
        <v>42564.801331019</v>
      </c>
      <c r="C441" s="292">
        <v>100</v>
      </c>
      <c r="D441" s="292">
        <f t="shared" si="6"/>
        <v>7</v>
      </c>
      <c r="E441" s="234">
        <v>93</v>
      </c>
      <c r="F441" s="183" t="s">
        <v>4181</v>
      </c>
      <c r="G441" s="130"/>
    </row>
    <row r="442" spans="2:7" s="8" customFormat="1">
      <c r="B442" s="182">
        <v>42564.868148148002</v>
      </c>
      <c r="C442" s="292">
        <v>15</v>
      </c>
      <c r="D442" s="292">
        <f t="shared" si="6"/>
        <v>0.75</v>
      </c>
      <c r="E442" s="234">
        <v>14.25</v>
      </c>
      <c r="F442" s="183" t="s">
        <v>4182</v>
      </c>
      <c r="G442" s="130"/>
    </row>
    <row r="443" spans="2:7" s="8" customFormat="1">
      <c r="B443" s="182">
        <v>42564.958391204003</v>
      </c>
      <c r="C443" s="292">
        <v>200</v>
      </c>
      <c r="D443" s="292">
        <f t="shared" si="6"/>
        <v>10</v>
      </c>
      <c r="E443" s="234">
        <v>190</v>
      </c>
      <c r="F443" s="183" t="s">
        <v>4183</v>
      </c>
      <c r="G443" s="130"/>
    </row>
    <row r="444" spans="2:7" s="8" customFormat="1">
      <c r="B444" s="182">
        <v>42565.083368056003</v>
      </c>
      <c r="C444" s="292">
        <v>100</v>
      </c>
      <c r="D444" s="292">
        <f t="shared" si="6"/>
        <v>5</v>
      </c>
      <c r="E444" s="234">
        <v>95</v>
      </c>
      <c r="F444" s="183" t="s">
        <v>4184</v>
      </c>
      <c r="G444" s="130"/>
    </row>
    <row r="445" spans="2:7" s="8" customFormat="1">
      <c r="B445" s="182">
        <v>42565.175844906997</v>
      </c>
      <c r="C445" s="292">
        <v>83</v>
      </c>
      <c r="D445" s="292">
        <f t="shared" si="6"/>
        <v>4.1099999999999994</v>
      </c>
      <c r="E445" s="234">
        <v>78.89</v>
      </c>
      <c r="F445" s="183" t="s">
        <v>4004</v>
      </c>
      <c r="G445" s="130"/>
    </row>
    <row r="446" spans="2:7" s="8" customFormat="1">
      <c r="B446" s="182">
        <v>42565.187708332996</v>
      </c>
      <c r="C446" s="292">
        <v>50</v>
      </c>
      <c r="D446" s="292">
        <f t="shared" si="6"/>
        <v>2.4799999999999969</v>
      </c>
      <c r="E446" s="234">
        <v>47.52</v>
      </c>
      <c r="F446" s="183" t="s">
        <v>4043</v>
      </c>
      <c r="G446" s="130"/>
    </row>
    <row r="447" spans="2:7" s="8" customFormat="1">
      <c r="B447" s="182">
        <v>42565.221134259002</v>
      </c>
      <c r="C447" s="292">
        <v>50</v>
      </c>
      <c r="D447" s="292">
        <f t="shared" si="6"/>
        <v>2.5</v>
      </c>
      <c r="E447" s="234">
        <v>47.5</v>
      </c>
      <c r="F447" s="183" t="s">
        <v>4144</v>
      </c>
      <c r="G447" s="130"/>
    </row>
    <row r="448" spans="2:7" s="8" customFormat="1">
      <c r="B448" s="182">
        <v>42565.358194444001</v>
      </c>
      <c r="C448" s="292">
        <v>100</v>
      </c>
      <c r="D448" s="292">
        <f t="shared" si="6"/>
        <v>4.9500000000000028</v>
      </c>
      <c r="E448" s="234">
        <v>95.05</v>
      </c>
      <c r="F448" s="183" t="s">
        <v>4038</v>
      </c>
      <c r="G448" s="130"/>
    </row>
    <row r="449" spans="2:7" s="8" customFormat="1">
      <c r="B449" s="182">
        <v>42565.378518518999</v>
      </c>
      <c r="C449" s="292">
        <v>100</v>
      </c>
      <c r="D449" s="292">
        <f t="shared" si="6"/>
        <v>4.9500000000000028</v>
      </c>
      <c r="E449" s="234">
        <v>95.05</v>
      </c>
      <c r="F449" s="183" t="s">
        <v>4185</v>
      </c>
      <c r="G449" s="130"/>
    </row>
    <row r="450" spans="2:7" s="8" customFormat="1">
      <c r="B450" s="182">
        <v>42565.396331019001</v>
      </c>
      <c r="C450" s="292">
        <v>300</v>
      </c>
      <c r="D450" s="292">
        <f t="shared" si="6"/>
        <v>15</v>
      </c>
      <c r="E450" s="234">
        <v>285</v>
      </c>
      <c r="F450" s="183" t="s">
        <v>4186</v>
      </c>
      <c r="G450" s="130"/>
    </row>
    <row r="451" spans="2:7" s="8" customFormat="1">
      <c r="B451" s="182">
        <v>42565.452743055997</v>
      </c>
      <c r="C451" s="292">
        <v>20</v>
      </c>
      <c r="D451" s="292">
        <f t="shared" si="6"/>
        <v>1.3999999999999986</v>
      </c>
      <c r="E451" s="234">
        <v>18.600000000000001</v>
      </c>
      <c r="F451" s="183" t="s">
        <v>4187</v>
      </c>
      <c r="G451" s="130"/>
    </row>
    <row r="452" spans="2:7" s="8" customFormat="1">
      <c r="B452" s="182">
        <v>42565.504467592997</v>
      </c>
      <c r="C452" s="292">
        <v>50</v>
      </c>
      <c r="D452" s="292">
        <f t="shared" si="6"/>
        <v>2.5</v>
      </c>
      <c r="E452" s="234">
        <v>47.5</v>
      </c>
      <c r="F452" s="183" t="s">
        <v>4188</v>
      </c>
      <c r="G452" s="130"/>
    </row>
    <row r="453" spans="2:7" s="8" customFormat="1">
      <c r="B453" s="182">
        <v>42565.526724536998</v>
      </c>
      <c r="C453" s="292">
        <v>100</v>
      </c>
      <c r="D453" s="292">
        <f t="shared" si="6"/>
        <v>4.9500000000000028</v>
      </c>
      <c r="E453" s="234">
        <v>95.05</v>
      </c>
      <c r="F453" s="183" t="s">
        <v>4189</v>
      </c>
      <c r="G453" s="130"/>
    </row>
    <row r="454" spans="2:7" s="8" customFormat="1">
      <c r="B454" s="182">
        <v>42565.556817129996</v>
      </c>
      <c r="C454" s="292">
        <v>50</v>
      </c>
      <c r="D454" s="292">
        <f t="shared" ref="D454:D517" si="7">SUM(C454-E454)</f>
        <v>2.4799999999999969</v>
      </c>
      <c r="E454" s="234">
        <v>47.52</v>
      </c>
      <c r="F454" s="183" t="s">
        <v>4190</v>
      </c>
      <c r="G454" s="130"/>
    </row>
    <row r="455" spans="2:7" s="8" customFormat="1">
      <c r="B455" s="182">
        <v>42565.591932869997</v>
      </c>
      <c r="C455" s="292">
        <v>100</v>
      </c>
      <c r="D455" s="292">
        <f t="shared" si="7"/>
        <v>4.9500000000000028</v>
      </c>
      <c r="E455" s="234">
        <v>95.05</v>
      </c>
      <c r="F455" s="183" t="s">
        <v>3883</v>
      </c>
      <c r="G455" s="130"/>
    </row>
    <row r="456" spans="2:7" s="8" customFormat="1">
      <c r="B456" s="182">
        <v>42565.620613425999</v>
      </c>
      <c r="C456" s="292">
        <v>150</v>
      </c>
      <c r="D456" s="292">
        <f t="shared" si="7"/>
        <v>10.5</v>
      </c>
      <c r="E456" s="234">
        <v>139.5</v>
      </c>
      <c r="F456" s="183" t="s">
        <v>4191</v>
      </c>
      <c r="G456" s="130"/>
    </row>
    <row r="457" spans="2:7" s="8" customFormat="1">
      <c r="B457" s="182">
        <v>42565.713298611001</v>
      </c>
      <c r="C457" s="292">
        <v>200</v>
      </c>
      <c r="D457" s="292">
        <f t="shared" si="7"/>
        <v>9.9000000000000057</v>
      </c>
      <c r="E457" s="234">
        <v>190.1</v>
      </c>
      <c r="F457" s="183" t="s">
        <v>4181</v>
      </c>
      <c r="G457" s="130"/>
    </row>
    <row r="458" spans="2:7" s="8" customFormat="1">
      <c r="B458" s="182">
        <v>42565.721898147996</v>
      </c>
      <c r="C458" s="292">
        <v>300</v>
      </c>
      <c r="D458" s="292">
        <f t="shared" si="7"/>
        <v>15</v>
      </c>
      <c r="E458" s="234">
        <v>285</v>
      </c>
      <c r="F458" s="183" t="s">
        <v>4192</v>
      </c>
      <c r="G458" s="130"/>
    </row>
    <row r="459" spans="2:7" s="8" customFormat="1">
      <c r="B459" s="182">
        <v>42565.739351851997</v>
      </c>
      <c r="C459" s="292">
        <v>100</v>
      </c>
      <c r="D459" s="292">
        <f t="shared" si="7"/>
        <v>5</v>
      </c>
      <c r="E459" s="234">
        <v>95</v>
      </c>
      <c r="F459" s="183" t="s">
        <v>4193</v>
      </c>
      <c r="G459" s="130"/>
    </row>
    <row r="460" spans="2:7" s="8" customFormat="1">
      <c r="B460" s="182">
        <v>42565.766365741001</v>
      </c>
      <c r="C460" s="292">
        <v>150</v>
      </c>
      <c r="D460" s="292">
        <f t="shared" si="7"/>
        <v>7.5</v>
      </c>
      <c r="E460" s="234">
        <v>142.5</v>
      </c>
      <c r="F460" s="183" t="s">
        <v>3825</v>
      </c>
      <c r="G460" s="130"/>
    </row>
    <row r="461" spans="2:7" s="8" customFormat="1">
      <c r="B461" s="182">
        <v>42565.814722222</v>
      </c>
      <c r="C461" s="292">
        <v>100</v>
      </c>
      <c r="D461" s="292">
        <f t="shared" si="7"/>
        <v>5</v>
      </c>
      <c r="E461" s="234">
        <v>95</v>
      </c>
      <c r="F461" s="183" t="s">
        <v>4194</v>
      </c>
      <c r="G461" s="130"/>
    </row>
    <row r="462" spans="2:7" s="8" customFormat="1">
      <c r="B462" s="182">
        <v>42565.833460647998</v>
      </c>
      <c r="C462" s="292">
        <v>50</v>
      </c>
      <c r="D462" s="292">
        <f t="shared" si="7"/>
        <v>2.5</v>
      </c>
      <c r="E462" s="234">
        <v>47.5</v>
      </c>
      <c r="F462" s="183" t="s">
        <v>4195</v>
      </c>
      <c r="G462" s="130"/>
    </row>
    <row r="463" spans="2:7" s="8" customFormat="1">
      <c r="B463" s="182">
        <v>42565.847754629998</v>
      </c>
      <c r="C463" s="292">
        <v>50</v>
      </c>
      <c r="D463" s="292">
        <f t="shared" si="7"/>
        <v>2.5</v>
      </c>
      <c r="E463" s="234">
        <v>47.5</v>
      </c>
      <c r="F463" s="183" t="s">
        <v>4196</v>
      </c>
      <c r="G463" s="130"/>
    </row>
    <row r="464" spans="2:7" s="8" customFormat="1">
      <c r="B464" s="182">
        <v>42565.858506944001</v>
      </c>
      <c r="C464" s="292">
        <v>500</v>
      </c>
      <c r="D464" s="292">
        <f t="shared" si="7"/>
        <v>25</v>
      </c>
      <c r="E464" s="234">
        <v>475</v>
      </c>
      <c r="F464" s="183" t="s">
        <v>4197</v>
      </c>
      <c r="G464" s="130"/>
    </row>
    <row r="465" spans="2:7" s="8" customFormat="1">
      <c r="B465" s="182">
        <v>42565.860254630003</v>
      </c>
      <c r="C465" s="292">
        <v>100</v>
      </c>
      <c r="D465" s="292">
        <f t="shared" si="7"/>
        <v>5</v>
      </c>
      <c r="E465" s="234">
        <v>95</v>
      </c>
      <c r="F465" s="183" t="s">
        <v>4197</v>
      </c>
      <c r="G465" s="130"/>
    </row>
    <row r="466" spans="2:7" s="8" customFormat="1">
      <c r="B466" s="182">
        <v>42565.878958333</v>
      </c>
      <c r="C466" s="292">
        <v>50</v>
      </c>
      <c r="D466" s="292">
        <f t="shared" si="7"/>
        <v>3.5</v>
      </c>
      <c r="E466" s="234">
        <v>46.5</v>
      </c>
      <c r="F466" s="183" t="s">
        <v>3963</v>
      </c>
      <c r="G466" s="130"/>
    </row>
    <row r="467" spans="2:7" s="8" customFormat="1">
      <c r="B467" s="182">
        <v>42565.892673611001</v>
      </c>
      <c r="C467" s="292">
        <v>200</v>
      </c>
      <c r="D467" s="292">
        <f t="shared" si="7"/>
        <v>10</v>
      </c>
      <c r="E467" s="234">
        <v>190</v>
      </c>
      <c r="F467" s="183" t="s">
        <v>4198</v>
      </c>
      <c r="G467" s="130"/>
    </row>
    <row r="468" spans="2:7" s="8" customFormat="1">
      <c r="B468" s="182">
        <v>42565.899814814999</v>
      </c>
      <c r="C468" s="292">
        <v>60</v>
      </c>
      <c r="D468" s="292">
        <f t="shared" si="7"/>
        <v>3</v>
      </c>
      <c r="E468" s="234">
        <v>57</v>
      </c>
      <c r="F468" s="183" t="s">
        <v>3851</v>
      </c>
      <c r="G468" s="130"/>
    </row>
    <row r="469" spans="2:7" s="8" customFormat="1">
      <c r="B469" s="182">
        <v>42565.916759259002</v>
      </c>
      <c r="C469" s="292">
        <v>200</v>
      </c>
      <c r="D469" s="292">
        <f t="shared" si="7"/>
        <v>9.9000000000000057</v>
      </c>
      <c r="E469" s="234">
        <v>190.1</v>
      </c>
      <c r="F469" s="183" t="s">
        <v>4130</v>
      </c>
      <c r="G469" s="130"/>
    </row>
    <row r="470" spans="2:7" s="8" customFormat="1">
      <c r="B470" s="182">
        <v>42565.944976851999</v>
      </c>
      <c r="C470" s="292">
        <v>100</v>
      </c>
      <c r="D470" s="292">
        <f t="shared" si="7"/>
        <v>5</v>
      </c>
      <c r="E470" s="234">
        <v>95</v>
      </c>
      <c r="F470" s="183" t="s">
        <v>4199</v>
      </c>
      <c r="G470" s="130"/>
    </row>
    <row r="471" spans="2:7" s="8" customFormat="1">
      <c r="B471" s="182">
        <v>42565.950439815002</v>
      </c>
      <c r="C471" s="292">
        <v>150</v>
      </c>
      <c r="D471" s="292">
        <f t="shared" si="7"/>
        <v>7.4300000000000068</v>
      </c>
      <c r="E471" s="234">
        <v>142.57</v>
      </c>
      <c r="F471" s="183" t="s">
        <v>3843</v>
      </c>
      <c r="G471" s="130"/>
    </row>
    <row r="472" spans="2:7" s="8" customFormat="1">
      <c r="B472" s="182">
        <v>42566.287164351997</v>
      </c>
      <c r="C472" s="292">
        <v>850</v>
      </c>
      <c r="D472" s="292">
        <f t="shared" si="7"/>
        <v>59.5</v>
      </c>
      <c r="E472" s="234">
        <v>790.5</v>
      </c>
      <c r="F472" s="183" t="s">
        <v>4122</v>
      </c>
      <c r="G472" s="130"/>
    </row>
    <row r="473" spans="2:7" s="8" customFormat="1">
      <c r="B473" s="182">
        <v>42566.442118056002</v>
      </c>
      <c r="C473" s="292">
        <v>50</v>
      </c>
      <c r="D473" s="292">
        <f t="shared" si="7"/>
        <v>2.5</v>
      </c>
      <c r="E473" s="234">
        <v>47.5</v>
      </c>
      <c r="F473" s="183" t="s">
        <v>4200</v>
      </c>
      <c r="G473" s="130"/>
    </row>
    <row r="474" spans="2:7" s="8" customFormat="1">
      <c r="B474" s="182">
        <v>42566.457141204002</v>
      </c>
      <c r="C474" s="292">
        <v>200</v>
      </c>
      <c r="D474" s="292">
        <f t="shared" si="7"/>
        <v>10</v>
      </c>
      <c r="E474" s="234">
        <v>190</v>
      </c>
      <c r="F474" s="183" t="s">
        <v>3817</v>
      </c>
      <c r="G474" s="130"/>
    </row>
    <row r="475" spans="2:7" s="8" customFormat="1">
      <c r="B475" s="182">
        <v>42566.487731481</v>
      </c>
      <c r="C475" s="292">
        <v>100</v>
      </c>
      <c r="D475" s="292">
        <f t="shared" si="7"/>
        <v>5</v>
      </c>
      <c r="E475" s="234">
        <v>95</v>
      </c>
      <c r="F475" s="183" t="s">
        <v>3914</v>
      </c>
      <c r="G475" s="130"/>
    </row>
    <row r="476" spans="2:7" s="8" customFormat="1">
      <c r="B476" s="182">
        <v>42566.500115741001</v>
      </c>
      <c r="C476" s="292">
        <v>300</v>
      </c>
      <c r="D476" s="292">
        <f t="shared" si="7"/>
        <v>15</v>
      </c>
      <c r="E476" s="234">
        <v>285</v>
      </c>
      <c r="F476" s="183" t="s">
        <v>3805</v>
      </c>
      <c r="G476" s="130"/>
    </row>
    <row r="477" spans="2:7" s="8" customFormat="1">
      <c r="B477" s="182">
        <v>42566.503344907003</v>
      </c>
      <c r="C477" s="292">
        <v>100</v>
      </c>
      <c r="D477" s="292">
        <f t="shared" si="7"/>
        <v>5</v>
      </c>
      <c r="E477" s="234">
        <v>95</v>
      </c>
      <c r="F477" s="183" t="s">
        <v>4172</v>
      </c>
      <c r="G477" s="130"/>
    </row>
    <row r="478" spans="2:7" s="8" customFormat="1">
      <c r="B478" s="182">
        <v>42566.516087962998</v>
      </c>
      <c r="C478" s="292">
        <v>50</v>
      </c>
      <c r="D478" s="292">
        <f t="shared" si="7"/>
        <v>2.4799999999999969</v>
      </c>
      <c r="E478" s="234">
        <v>47.52</v>
      </c>
      <c r="F478" s="183" t="s">
        <v>3892</v>
      </c>
      <c r="G478" s="130"/>
    </row>
    <row r="479" spans="2:7" s="8" customFormat="1">
      <c r="B479" s="182">
        <v>42566.622118056002</v>
      </c>
      <c r="C479" s="292">
        <v>400</v>
      </c>
      <c r="D479" s="292">
        <f t="shared" si="7"/>
        <v>20</v>
      </c>
      <c r="E479" s="234">
        <v>380</v>
      </c>
      <c r="F479" s="183" t="s">
        <v>4201</v>
      </c>
      <c r="G479" s="130"/>
    </row>
    <row r="480" spans="2:7" s="8" customFormat="1">
      <c r="B480" s="182">
        <v>42566.684699074001</v>
      </c>
      <c r="C480" s="292">
        <v>50</v>
      </c>
      <c r="D480" s="292">
        <f t="shared" si="7"/>
        <v>3.5</v>
      </c>
      <c r="E480" s="234">
        <v>46.5</v>
      </c>
      <c r="F480" s="183" t="s">
        <v>4202</v>
      </c>
      <c r="G480" s="130"/>
    </row>
    <row r="481" spans="2:7" s="8" customFormat="1">
      <c r="B481" s="182">
        <v>42566.685960647999</v>
      </c>
      <c r="C481" s="292">
        <v>50</v>
      </c>
      <c r="D481" s="292">
        <f t="shared" si="7"/>
        <v>3.5</v>
      </c>
      <c r="E481" s="234">
        <v>46.5</v>
      </c>
      <c r="F481" s="183" t="s">
        <v>4202</v>
      </c>
      <c r="G481" s="130"/>
    </row>
    <row r="482" spans="2:7" s="8" customFormat="1">
      <c r="B482" s="182">
        <v>42566.716990740999</v>
      </c>
      <c r="C482" s="292">
        <v>1000</v>
      </c>
      <c r="D482" s="292">
        <f t="shared" si="7"/>
        <v>49.5</v>
      </c>
      <c r="E482" s="234">
        <v>950.5</v>
      </c>
      <c r="F482" s="183" t="s">
        <v>4203</v>
      </c>
      <c r="G482" s="130"/>
    </row>
    <row r="483" spans="2:7" s="8" customFormat="1">
      <c r="B483" s="182">
        <v>42566.724178240998</v>
      </c>
      <c r="C483" s="292">
        <v>70</v>
      </c>
      <c r="D483" s="292">
        <f t="shared" si="7"/>
        <v>3.5</v>
      </c>
      <c r="E483" s="234">
        <v>66.5</v>
      </c>
      <c r="F483" s="183" t="s">
        <v>3820</v>
      </c>
      <c r="G483" s="130"/>
    </row>
    <row r="484" spans="2:7" s="8" customFormat="1">
      <c r="B484" s="182">
        <v>42566.726400462998</v>
      </c>
      <c r="C484" s="292">
        <v>100</v>
      </c>
      <c r="D484" s="292">
        <f t="shared" si="7"/>
        <v>5</v>
      </c>
      <c r="E484" s="234">
        <v>95</v>
      </c>
      <c r="F484" s="183" t="s">
        <v>4204</v>
      </c>
      <c r="G484" s="130"/>
    </row>
    <row r="485" spans="2:7" s="8" customFormat="1">
      <c r="B485" s="182">
        <v>42566.772812499999</v>
      </c>
      <c r="C485" s="292">
        <v>50</v>
      </c>
      <c r="D485" s="292">
        <f t="shared" si="7"/>
        <v>2.4799999999999969</v>
      </c>
      <c r="E485" s="234">
        <v>47.52</v>
      </c>
      <c r="F485" s="183" t="s">
        <v>4205</v>
      </c>
      <c r="G485" s="130"/>
    </row>
    <row r="486" spans="2:7" s="8" customFormat="1">
      <c r="B486" s="182">
        <v>42566.808692129998</v>
      </c>
      <c r="C486" s="292">
        <v>100</v>
      </c>
      <c r="D486" s="292">
        <f t="shared" si="7"/>
        <v>5</v>
      </c>
      <c r="E486" s="234">
        <v>95</v>
      </c>
      <c r="F486" s="183" t="s">
        <v>4206</v>
      </c>
      <c r="G486" s="130"/>
    </row>
    <row r="487" spans="2:7" s="8" customFormat="1">
      <c r="B487" s="182">
        <v>42566.822465277997</v>
      </c>
      <c r="C487" s="292">
        <v>50</v>
      </c>
      <c r="D487" s="292">
        <f t="shared" si="7"/>
        <v>2.5</v>
      </c>
      <c r="E487" s="234">
        <v>47.5</v>
      </c>
      <c r="F487" s="183" t="s">
        <v>4207</v>
      </c>
      <c r="G487" s="130"/>
    </row>
    <row r="488" spans="2:7" s="8" customFormat="1">
      <c r="B488" s="182">
        <v>42566.825011574001</v>
      </c>
      <c r="C488" s="292">
        <v>50</v>
      </c>
      <c r="D488" s="292">
        <f t="shared" si="7"/>
        <v>2.4799999999999969</v>
      </c>
      <c r="E488" s="234">
        <v>47.52</v>
      </c>
      <c r="F488" s="183" t="s">
        <v>4208</v>
      </c>
      <c r="G488" s="130"/>
    </row>
    <row r="489" spans="2:7" s="8" customFormat="1">
      <c r="B489" s="182">
        <v>42566.825092592997</v>
      </c>
      <c r="C489" s="292">
        <v>50</v>
      </c>
      <c r="D489" s="292">
        <f t="shared" si="7"/>
        <v>2.5</v>
      </c>
      <c r="E489" s="234">
        <v>47.5</v>
      </c>
      <c r="F489" s="183" t="s">
        <v>4209</v>
      </c>
      <c r="G489" s="130"/>
    </row>
    <row r="490" spans="2:7" s="8" customFormat="1">
      <c r="B490" s="182">
        <v>42566.825162036999</v>
      </c>
      <c r="C490" s="292">
        <v>50</v>
      </c>
      <c r="D490" s="292">
        <f t="shared" si="7"/>
        <v>2.4799999999999969</v>
      </c>
      <c r="E490" s="234">
        <v>47.52</v>
      </c>
      <c r="F490" s="183" t="s">
        <v>4210</v>
      </c>
      <c r="G490" s="130"/>
    </row>
    <row r="491" spans="2:7" s="8" customFormat="1">
      <c r="B491" s="182">
        <v>42566.825231481002</v>
      </c>
      <c r="C491" s="292">
        <v>50</v>
      </c>
      <c r="D491" s="292">
        <f t="shared" si="7"/>
        <v>2.4799999999999969</v>
      </c>
      <c r="E491" s="234">
        <v>47.52</v>
      </c>
      <c r="F491" s="183" t="s">
        <v>4211</v>
      </c>
      <c r="G491" s="130"/>
    </row>
    <row r="492" spans="2:7" s="8" customFormat="1">
      <c r="B492" s="182">
        <v>42566.825439815002</v>
      </c>
      <c r="C492" s="292">
        <v>50</v>
      </c>
      <c r="D492" s="292">
        <f t="shared" si="7"/>
        <v>2.4799999999999969</v>
      </c>
      <c r="E492" s="234">
        <v>47.52</v>
      </c>
      <c r="F492" s="183" t="s">
        <v>4210</v>
      </c>
      <c r="G492" s="130"/>
    </row>
    <row r="493" spans="2:7" s="8" customFormat="1">
      <c r="B493" s="182">
        <v>42566.825439815002</v>
      </c>
      <c r="C493" s="292">
        <v>50</v>
      </c>
      <c r="D493" s="292">
        <f t="shared" si="7"/>
        <v>2.5</v>
      </c>
      <c r="E493" s="234">
        <v>47.5</v>
      </c>
      <c r="F493" s="183" t="s">
        <v>4212</v>
      </c>
      <c r="G493" s="130"/>
    </row>
    <row r="494" spans="2:7" s="8" customFormat="1">
      <c r="B494" s="182">
        <v>42566.825462963003</v>
      </c>
      <c r="C494" s="292">
        <v>50</v>
      </c>
      <c r="D494" s="292">
        <f t="shared" si="7"/>
        <v>2.4799999999999969</v>
      </c>
      <c r="E494" s="234">
        <v>47.52</v>
      </c>
      <c r="F494" s="183" t="s">
        <v>4213</v>
      </c>
      <c r="G494" s="130"/>
    </row>
    <row r="495" spans="2:7" s="8" customFormat="1">
      <c r="B495" s="182">
        <v>42566.825763888999</v>
      </c>
      <c r="C495" s="292">
        <v>50</v>
      </c>
      <c r="D495" s="292">
        <f t="shared" si="7"/>
        <v>2.4799999999999969</v>
      </c>
      <c r="E495" s="234">
        <v>47.52</v>
      </c>
      <c r="F495" s="183" t="s">
        <v>4214</v>
      </c>
      <c r="G495" s="130"/>
    </row>
    <row r="496" spans="2:7" s="8" customFormat="1">
      <c r="B496" s="182">
        <v>42566.825891203996</v>
      </c>
      <c r="C496" s="292">
        <v>50</v>
      </c>
      <c r="D496" s="292">
        <f t="shared" si="7"/>
        <v>2.4799999999999969</v>
      </c>
      <c r="E496" s="234">
        <v>47.52</v>
      </c>
      <c r="F496" s="183" t="s">
        <v>4210</v>
      </c>
      <c r="G496" s="130"/>
    </row>
    <row r="497" spans="2:7" s="8" customFormat="1">
      <c r="B497" s="182">
        <v>42566.826053240999</v>
      </c>
      <c r="C497" s="292">
        <v>50</v>
      </c>
      <c r="D497" s="292">
        <f t="shared" si="7"/>
        <v>3.5</v>
      </c>
      <c r="E497" s="234">
        <v>46.5</v>
      </c>
      <c r="F497" s="183" t="s">
        <v>4215</v>
      </c>
      <c r="G497" s="130"/>
    </row>
    <row r="498" spans="2:7" s="8" customFormat="1">
      <c r="B498" s="182">
        <v>42566.852870369999</v>
      </c>
      <c r="C498" s="292">
        <v>50</v>
      </c>
      <c r="D498" s="292">
        <f t="shared" si="7"/>
        <v>2.4799999999999969</v>
      </c>
      <c r="E498" s="234">
        <v>47.52</v>
      </c>
      <c r="F498" s="183" t="s">
        <v>3892</v>
      </c>
      <c r="G498" s="130"/>
    </row>
    <row r="499" spans="2:7" s="8" customFormat="1">
      <c r="B499" s="182">
        <v>42566.858726851999</v>
      </c>
      <c r="C499" s="292">
        <v>50</v>
      </c>
      <c r="D499" s="292">
        <f t="shared" si="7"/>
        <v>2.4799999999999969</v>
      </c>
      <c r="E499" s="234">
        <v>47.52</v>
      </c>
      <c r="F499" s="183" t="s">
        <v>4210</v>
      </c>
      <c r="G499" s="130"/>
    </row>
    <row r="500" spans="2:7" s="8" customFormat="1">
      <c r="B500" s="182">
        <v>42566.859050926003</v>
      </c>
      <c r="C500" s="292">
        <v>50</v>
      </c>
      <c r="D500" s="292">
        <f t="shared" si="7"/>
        <v>2.4799999999999969</v>
      </c>
      <c r="E500" s="234">
        <v>47.52</v>
      </c>
      <c r="F500" s="183" t="s">
        <v>4210</v>
      </c>
      <c r="G500" s="130"/>
    </row>
    <row r="501" spans="2:7" s="8" customFormat="1">
      <c r="B501" s="182">
        <v>42566.8590625</v>
      </c>
      <c r="C501" s="292">
        <v>50</v>
      </c>
      <c r="D501" s="292">
        <f t="shared" si="7"/>
        <v>2.4799999999999969</v>
      </c>
      <c r="E501" s="234">
        <v>47.52</v>
      </c>
      <c r="F501" s="183" t="s">
        <v>4211</v>
      </c>
      <c r="G501" s="130"/>
    </row>
    <row r="502" spans="2:7" s="8" customFormat="1">
      <c r="B502" s="182">
        <v>42566.874490741</v>
      </c>
      <c r="C502" s="292">
        <v>70</v>
      </c>
      <c r="D502" s="292">
        <f t="shared" si="7"/>
        <v>4.9000000000000057</v>
      </c>
      <c r="E502" s="234">
        <v>65.099999999999994</v>
      </c>
      <c r="F502" s="183" t="s">
        <v>4180</v>
      </c>
      <c r="G502" s="130"/>
    </row>
    <row r="503" spans="2:7" s="8" customFormat="1">
      <c r="B503" s="182">
        <v>42566.909432870001</v>
      </c>
      <c r="C503" s="292">
        <v>200</v>
      </c>
      <c r="D503" s="292">
        <f t="shared" si="7"/>
        <v>10</v>
      </c>
      <c r="E503" s="234">
        <v>190</v>
      </c>
      <c r="F503" s="183" t="s">
        <v>4216</v>
      </c>
      <c r="G503" s="130"/>
    </row>
    <row r="504" spans="2:7" s="8" customFormat="1">
      <c r="B504" s="182">
        <v>42566.912627315003</v>
      </c>
      <c r="C504" s="292">
        <v>1500</v>
      </c>
      <c r="D504" s="292">
        <f t="shared" si="7"/>
        <v>75</v>
      </c>
      <c r="E504" s="234">
        <v>1425</v>
      </c>
      <c r="F504" s="183" t="s">
        <v>4217</v>
      </c>
      <c r="G504" s="130"/>
    </row>
    <row r="505" spans="2:7" s="8" customFormat="1">
      <c r="B505" s="182">
        <v>42566.920092592998</v>
      </c>
      <c r="C505" s="292">
        <v>100</v>
      </c>
      <c r="D505" s="292">
        <f t="shared" si="7"/>
        <v>4.9500000000000028</v>
      </c>
      <c r="E505" s="234">
        <v>95.05</v>
      </c>
      <c r="F505" s="183" t="s">
        <v>4191</v>
      </c>
      <c r="G505" s="130"/>
    </row>
    <row r="506" spans="2:7" s="8" customFormat="1">
      <c r="B506" s="182">
        <v>42566.947280093002</v>
      </c>
      <c r="C506" s="292">
        <v>500</v>
      </c>
      <c r="D506" s="292">
        <f t="shared" si="7"/>
        <v>25</v>
      </c>
      <c r="E506" s="234">
        <v>475</v>
      </c>
      <c r="F506" s="183" t="s">
        <v>4218</v>
      </c>
      <c r="G506" s="130"/>
    </row>
    <row r="507" spans="2:7" s="8" customFormat="1">
      <c r="B507" s="182">
        <v>42566.949236111002</v>
      </c>
      <c r="C507" s="292">
        <v>1000</v>
      </c>
      <c r="D507" s="292">
        <f t="shared" si="7"/>
        <v>50</v>
      </c>
      <c r="E507" s="234">
        <v>950</v>
      </c>
      <c r="F507" s="183" t="s">
        <v>4219</v>
      </c>
      <c r="G507" s="130"/>
    </row>
    <row r="508" spans="2:7" s="8" customFormat="1">
      <c r="B508" s="182">
        <v>42566.953333332996</v>
      </c>
      <c r="C508" s="292">
        <v>1000</v>
      </c>
      <c r="D508" s="292">
        <f t="shared" si="7"/>
        <v>50</v>
      </c>
      <c r="E508" s="234">
        <v>950</v>
      </c>
      <c r="F508" s="183" t="s">
        <v>4217</v>
      </c>
      <c r="G508" s="130"/>
    </row>
    <row r="509" spans="2:7" s="8" customFormat="1">
      <c r="B509" s="182">
        <v>42566.978344907002</v>
      </c>
      <c r="C509" s="292">
        <v>100</v>
      </c>
      <c r="D509" s="292">
        <f t="shared" si="7"/>
        <v>7</v>
      </c>
      <c r="E509" s="234">
        <v>93</v>
      </c>
      <c r="F509" s="183" t="s">
        <v>4220</v>
      </c>
      <c r="G509" s="130"/>
    </row>
    <row r="510" spans="2:7" s="8" customFormat="1">
      <c r="B510" s="182">
        <v>42567.025717593002</v>
      </c>
      <c r="C510" s="292">
        <v>300</v>
      </c>
      <c r="D510" s="292">
        <f t="shared" si="7"/>
        <v>15</v>
      </c>
      <c r="E510" s="234">
        <v>285</v>
      </c>
      <c r="F510" s="183" t="s">
        <v>4221</v>
      </c>
      <c r="G510" s="130"/>
    </row>
    <row r="511" spans="2:7" s="8" customFormat="1">
      <c r="B511" s="182">
        <v>42567.317523147998</v>
      </c>
      <c r="C511" s="292">
        <v>50</v>
      </c>
      <c r="D511" s="292">
        <f t="shared" si="7"/>
        <v>3.5</v>
      </c>
      <c r="E511" s="234">
        <v>46.5</v>
      </c>
      <c r="F511" s="183" t="s">
        <v>3902</v>
      </c>
      <c r="G511" s="130"/>
    </row>
    <row r="512" spans="2:7" s="8" customFormat="1">
      <c r="B512" s="182">
        <v>42567.413541667003</v>
      </c>
      <c r="C512" s="292">
        <v>200</v>
      </c>
      <c r="D512" s="292">
        <f t="shared" si="7"/>
        <v>9.9000000000000057</v>
      </c>
      <c r="E512" s="234">
        <v>190.1</v>
      </c>
      <c r="F512" s="183" t="s">
        <v>4222</v>
      </c>
      <c r="G512" s="130"/>
    </row>
    <row r="513" spans="2:7" s="8" customFormat="1">
      <c r="B513" s="182">
        <v>42567.556435184997</v>
      </c>
      <c r="C513" s="292">
        <v>100</v>
      </c>
      <c r="D513" s="292">
        <f t="shared" si="7"/>
        <v>4.9500000000000028</v>
      </c>
      <c r="E513" s="234">
        <v>95.05</v>
      </c>
      <c r="F513" s="183" t="s">
        <v>4223</v>
      </c>
      <c r="G513" s="130"/>
    </row>
    <row r="514" spans="2:7" s="8" customFormat="1">
      <c r="B514" s="182">
        <v>42567.567361111003</v>
      </c>
      <c r="C514" s="292">
        <v>75</v>
      </c>
      <c r="D514" s="292">
        <f t="shared" si="7"/>
        <v>5.25</v>
      </c>
      <c r="E514" s="234">
        <v>69.75</v>
      </c>
      <c r="F514" s="183" t="s">
        <v>4224</v>
      </c>
      <c r="G514" s="130"/>
    </row>
    <row r="515" spans="2:7" s="8" customFormat="1">
      <c r="B515" s="182">
        <v>42567.629872685</v>
      </c>
      <c r="C515" s="292">
        <v>500</v>
      </c>
      <c r="D515" s="292">
        <f t="shared" si="7"/>
        <v>25</v>
      </c>
      <c r="E515" s="234">
        <v>475</v>
      </c>
      <c r="F515" s="183" t="s">
        <v>3974</v>
      </c>
      <c r="G515" s="130"/>
    </row>
    <row r="516" spans="2:7" s="8" customFormat="1">
      <c r="B516" s="182">
        <v>42567.641423610999</v>
      </c>
      <c r="C516" s="292">
        <v>100</v>
      </c>
      <c r="D516" s="292">
        <f t="shared" si="7"/>
        <v>4.9500000000000028</v>
      </c>
      <c r="E516" s="234">
        <v>95.05</v>
      </c>
      <c r="F516" s="183" t="s">
        <v>4225</v>
      </c>
      <c r="G516" s="130"/>
    </row>
    <row r="517" spans="2:7" s="8" customFormat="1">
      <c r="B517" s="182">
        <v>42567.759861111001</v>
      </c>
      <c r="C517" s="292">
        <v>30</v>
      </c>
      <c r="D517" s="292">
        <f t="shared" si="7"/>
        <v>1.4899999999999984</v>
      </c>
      <c r="E517" s="234">
        <v>28.51</v>
      </c>
      <c r="F517" s="183" t="s">
        <v>3797</v>
      </c>
      <c r="G517" s="130"/>
    </row>
    <row r="518" spans="2:7" s="8" customFormat="1">
      <c r="B518" s="182">
        <v>42567.819618055997</v>
      </c>
      <c r="C518" s="292">
        <v>100</v>
      </c>
      <c r="D518" s="292">
        <f t="shared" ref="D518:D581" si="8">SUM(C518-E518)</f>
        <v>5</v>
      </c>
      <c r="E518" s="234">
        <v>95</v>
      </c>
      <c r="F518" s="183" t="s">
        <v>3824</v>
      </c>
      <c r="G518" s="130"/>
    </row>
    <row r="519" spans="2:7" s="8" customFormat="1">
      <c r="B519" s="182">
        <v>42567.833460647998</v>
      </c>
      <c r="C519" s="292">
        <v>300</v>
      </c>
      <c r="D519" s="292">
        <f t="shared" si="8"/>
        <v>15</v>
      </c>
      <c r="E519" s="234">
        <v>285</v>
      </c>
      <c r="F519" s="183" t="s">
        <v>4226</v>
      </c>
      <c r="G519" s="130"/>
    </row>
    <row r="520" spans="2:7" s="8" customFormat="1">
      <c r="B520" s="182">
        <v>42567.875092593</v>
      </c>
      <c r="C520" s="292">
        <v>100</v>
      </c>
      <c r="D520" s="292">
        <f t="shared" si="8"/>
        <v>7</v>
      </c>
      <c r="E520" s="234">
        <v>93</v>
      </c>
      <c r="F520" s="183" t="s">
        <v>4227</v>
      </c>
      <c r="G520" s="130"/>
    </row>
    <row r="521" spans="2:7" s="8" customFormat="1">
      <c r="B521" s="182">
        <v>42567.875254630002</v>
      </c>
      <c r="C521" s="292">
        <v>100</v>
      </c>
      <c r="D521" s="292">
        <f t="shared" si="8"/>
        <v>5</v>
      </c>
      <c r="E521" s="234">
        <v>95</v>
      </c>
      <c r="F521" s="183" t="s">
        <v>3958</v>
      </c>
      <c r="G521" s="130"/>
    </row>
    <row r="522" spans="2:7" s="8" customFormat="1">
      <c r="B522" s="182">
        <v>42567.88443287</v>
      </c>
      <c r="C522" s="292">
        <v>100</v>
      </c>
      <c r="D522" s="292">
        <f t="shared" si="8"/>
        <v>5</v>
      </c>
      <c r="E522" s="234">
        <v>95</v>
      </c>
      <c r="F522" s="183" t="s">
        <v>4228</v>
      </c>
      <c r="G522" s="130"/>
    </row>
    <row r="523" spans="2:7" s="8" customFormat="1">
      <c r="B523" s="182">
        <v>42567.916828704001</v>
      </c>
      <c r="C523" s="292">
        <v>100</v>
      </c>
      <c r="D523" s="292">
        <f t="shared" si="8"/>
        <v>7</v>
      </c>
      <c r="E523" s="234">
        <v>93</v>
      </c>
      <c r="F523" s="183" t="s">
        <v>4229</v>
      </c>
      <c r="G523" s="130"/>
    </row>
    <row r="524" spans="2:7" s="8" customFormat="1">
      <c r="B524" s="182">
        <v>42567.934814815002</v>
      </c>
      <c r="C524" s="292">
        <v>50</v>
      </c>
      <c r="D524" s="292">
        <f t="shared" si="8"/>
        <v>2.5</v>
      </c>
      <c r="E524" s="234">
        <v>47.5</v>
      </c>
      <c r="F524" s="183" t="s">
        <v>4230</v>
      </c>
      <c r="G524" s="130"/>
    </row>
    <row r="525" spans="2:7" s="8" customFormat="1">
      <c r="B525" s="182">
        <v>42567.935219906998</v>
      </c>
      <c r="C525" s="292">
        <v>100</v>
      </c>
      <c r="D525" s="292">
        <f t="shared" si="8"/>
        <v>5</v>
      </c>
      <c r="E525" s="234">
        <v>95</v>
      </c>
      <c r="F525" s="183" t="s">
        <v>4231</v>
      </c>
      <c r="G525" s="130"/>
    </row>
    <row r="526" spans="2:7" s="8" customFormat="1">
      <c r="B526" s="182">
        <v>42567.937962962998</v>
      </c>
      <c r="C526" s="292">
        <v>500</v>
      </c>
      <c r="D526" s="292">
        <f t="shared" si="8"/>
        <v>24.75</v>
      </c>
      <c r="E526" s="234">
        <v>475.25</v>
      </c>
      <c r="F526" s="183" t="s">
        <v>3886</v>
      </c>
      <c r="G526" s="130"/>
    </row>
    <row r="527" spans="2:7" s="8" customFormat="1">
      <c r="B527" s="182">
        <v>42567.973645833001</v>
      </c>
      <c r="C527" s="292">
        <v>50</v>
      </c>
      <c r="D527" s="292">
        <f t="shared" si="8"/>
        <v>2.5</v>
      </c>
      <c r="E527" s="234">
        <v>47.5</v>
      </c>
      <c r="F527" s="183" t="s">
        <v>4230</v>
      </c>
      <c r="G527" s="130"/>
    </row>
    <row r="528" spans="2:7" s="8" customFormat="1">
      <c r="B528" s="182">
        <v>42567.999861110999</v>
      </c>
      <c r="C528" s="292">
        <v>1000</v>
      </c>
      <c r="D528" s="292">
        <f t="shared" si="8"/>
        <v>50</v>
      </c>
      <c r="E528" s="234">
        <v>950</v>
      </c>
      <c r="F528" s="183" t="s">
        <v>4232</v>
      </c>
      <c r="G528" s="130"/>
    </row>
    <row r="529" spans="2:7" s="8" customFormat="1">
      <c r="B529" s="182">
        <v>42568.000219907</v>
      </c>
      <c r="C529" s="292">
        <v>20</v>
      </c>
      <c r="D529" s="292">
        <f t="shared" si="8"/>
        <v>1</v>
      </c>
      <c r="E529" s="234">
        <v>19</v>
      </c>
      <c r="F529" s="183" t="s">
        <v>4233</v>
      </c>
      <c r="G529" s="130"/>
    </row>
    <row r="530" spans="2:7" s="8" customFormat="1">
      <c r="B530" s="182">
        <v>42568.210532407</v>
      </c>
      <c r="C530" s="292">
        <v>50</v>
      </c>
      <c r="D530" s="292">
        <f t="shared" si="8"/>
        <v>2.5</v>
      </c>
      <c r="E530" s="234">
        <v>47.5</v>
      </c>
      <c r="F530" s="183" t="s">
        <v>4234</v>
      </c>
      <c r="G530" s="130"/>
    </row>
    <row r="531" spans="2:7" s="8" customFormat="1">
      <c r="B531" s="182">
        <v>42568.267291666998</v>
      </c>
      <c r="C531" s="292">
        <v>50</v>
      </c>
      <c r="D531" s="292">
        <f t="shared" si="8"/>
        <v>3.5</v>
      </c>
      <c r="E531" s="234">
        <v>46.5</v>
      </c>
      <c r="F531" s="183" t="s">
        <v>4235</v>
      </c>
      <c r="G531" s="130"/>
    </row>
    <row r="532" spans="2:7" s="8" customFormat="1">
      <c r="B532" s="182">
        <v>42568.291712963</v>
      </c>
      <c r="C532" s="292">
        <v>100</v>
      </c>
      <c r="D532" s="292">
        <f t="shared" si="8"/>
        <v>5</v>
      </c>
      <c r="E532" s="234">
        <v>95</v>
      </c>
      <c r="F532" s="183" t="s">
        <v>4236</v>
      </c>
      <c r="G532" s="130"/>
    </row>
    <row r="533" spans="2:7" s="8" customFormat="1">
      <c r="B533" s="182">
        <v>42568.294189815002</v>
      </c>
      <c r="C533" s="292">
        <v>200</v>
      </c>
      <c r="D533" s="292">
        <f t="shared" si="8"/>
        <v>14</v>
      </c>
      <c r="E533" s="234">
        <v>186</v>
      </c>
      <c r="F533" s="183" t="s">
        <v>4237</v>
      </c>
      <c r="G533" s="130"/>
    </row>
    <row r="534" spans="2:7" s="8" customFormat="1">
      <c r="B534" s="182">
        <v>42568.371828704003</v>
      </c>
      <c r="C534" s="292">
        <v>200</v>
      </c>
      <c r="D534" s="292">
        <f t="shared" si="8"/>
        <v>10</v>
      </c>
      <c r="E534" s="234">
        <v>190</v>
      </c>
      <c r="F534" s="183" t="s">
        <v>4238</v>
      </c>
      <c r="G534" s="130"/>
    </row>
    <row r="535" spans="2:7" s="8" customFormat="1">
      <c r="B535" s="182">
        <v>42568.430636573998</v>
      </c>
      <c r="C535" s="292">
        <v>50</v>
      </c>
      <c r="D535" s="292">
        <f t="shared" si="8"/>
        <v>2.5</v>
      </c>
      <c r="E535" s="234">
        <v>47.5</v>
      </c>
      <c r="F535" s="183" t="s">
        <v>4239</v>
      </c>
      <c r="G535" s="130"/>
    </row>
    <row r="536" spans="2:7" s="8" customFormat="1">
      <c r="B536" s="182">
        <v>42568.431828704001</v>
      </c>
      <c r="C536" s="292">
        <v>400</v>
      </c>
      <c r="D536" s="292">
        <f t="shared" si="8"/>
        <v>28</v>
      </c>
      <c r="E536" s="234">
        <v>372</v>
      </c>
      <c r="F536" s="183" t="s">
        <v>4240</v>
      </c>
      <c r="G536" s="130"/>
    </row>
    <row r="537" spans="2:7" s="8" customFormat="1">
      <c r="B537" s="182">
        <v>42568.458414351997</v>
      </c>
      <c r="C537" s="292">
        <v>100</v>
      </c>
      <c r="D537" s="292">
        <f t="shared" si="8"/>
        <v>5</v>
      </c>
      <c r="E537" s="234">
        <v>95</v>
      </c>
      <c r="F537" s="183" t="s">
        <v>4241</v>
      </c>
      <c r="G537" s="130"/>
    </row>
    <row r="538" spans="2:7" s="8" customFormat="1">
      <c r="B538" s="182">
        <v>42568.470462963</v>
      </c>
      <c r="C538" s="292">
        <v>300</v>
      </c>
      <c r="D538" s="292">
        <f t="shared" si="8"/>
        <v>15</v>
      </c>
      <c r="E538" s="234">
        <v>285</v>
      </c>
      <c r="F538" s="183" t="s">
        <v>4242</v>
      </c>
      <c r="G538" s="130"/>
    </row>
    <row r="539" spans="2:7" s="8" customFormat="1">
      <c r="B539" s="182">
        <v>42568.531643519003</v>
      </c>
      <c r="C539" s="292">
        <v>270</v>
      </c>
      <c r="D539" s="292">
        <f t="shared" si="8"/>
        <v>13.370000000000005</v>
      </c>
      <c r="E539" s="234">
        <v>256.63</v>
      </c>
      <c r="F539" s="183" t="s">
        <v>3812</v>
      </c>
      <c r="G539" s="130"/>
    </row>
    <row r="540" spans="2:7" s="8" customFormat="1">
      <c r="B540" s="182">
        <v>42568.583368056003</v>
      </c>
      <c r="C540" s="292">
        <v>200</v>
      </c>
      <c r="D540" s="292">
        <f t="shared" si="8"/>
        <v>10</v>
      </c>
      <c r="E540" s="234">
        <v>190</v>
      </c>
      <c r="F540" s="183" t="s">
        <v>4243</v>
      </c>
      <c r="G540" s="130"/>
    </row>
    <row r="541" spans="2:7" s="8" customFormat="1">
      <c r="B541" s="182">
        <v>42568.583460647998</v>
      </c>
      <c r="C541" s="292">
        <v>100</v>
      </c>
      <c r="D541" s="292">
        <f t="shared" si="8"/>
        <v>4.9500000000000028</v>
      </c>
      <c r="E541" s="234">
        <v>95.05</v>
      </c>
      <c r="F541" s="183" t="s">
        <v>4244</v>
      </c>
      <c r="G541" s="130"/>
    </row>
    <row r="542" spans="2:7" s="8" customFormat="1">
      <c r="B542" s="182">
        <v>42568.614930556003</v>
      </c>
      <c r="C542" s="292">
        <v>50</v>
      </c>
      <c r="D542" s="292">
        <f t="shared" si="8"/>
        <v>3.5</v>
      </c>
      <c r="E542" s="234">
        <v>46.5</v>
      </c>
      <c r="F542" s="183" t="s">
        <v>3963</v>
      </c>
      <c r="G542" s="130"/>
    </row>
    <row r="543" spans="2:7" s="8" customFormat="1">
      <c r="B543" s="182">
        <v>42568.631608796</v>
      </c>
      <c r="C543" s="292">
        <v>10</v>
      </c>
      <c r="D543" s="292">
        <f t="shared" si="8"/>
        <v>0.5</v>
      </c>
      <c r="E543" s="234">
        <v>9.5</v>
      </c>
      <c r="F543" s="183" t="s">
        <v>4245</v>
      </c>
      <c r="G543" s="130"/>
    </row>
    <row r="544" spans="2:7" s="8" customFormat="1">
      <c r="B544" s="182">
        <v>42568.676967592997</v>
      </c>
      <c r="C544" s="292">
        <v>600</v>
      </c>
      <c r="D544" s="292">
        <f t="shared" si="8"/>
        <v>30</v>
      </c>
      <c r="E544" s="234">
        <v>570</v>
      </c>
      <c r="F544" s="183" t="s">
        <v>3872</v>
      </c>
      <c r="G544" s="130"/>
    </row>
    <row r="545" spans="2:7" s="8" customFormat="1">
      <c r="B545" s="182">
        <v>42568.738576388998</v>
      </c>
      <c r="C545" s="292">
        <v>250</v>
      </c>
      <c r="D545" s="292">
        <f t="shared" si="8"/>
        <v>12.5</v>
      </c>
      <c r="E545" s="234">
        <v>237.5</v>
      </c>
      <c r="F545" s="183" t="s">
        <v>4246</v>
      </c>
      <c r="G545" s="130"/>
    </row>
    <row r="546" spans="2:7" s="8" customFormat="1">
      <c r="B546" s="182">
        <v>42568.742291666997</v>
      </c>
      <c r="C546" s="292">
        <v>50</v>
      </c>
      <c r="D546" s="292">
        <f t="shared" si="8"/>
        <v>2.4799999999999969</v>
      </c>
      <c r="E546" s="234">
        <v>47.52</v>
      </c>
      <c r="F546" s="183" t="s">
        <v>3930</v>
      </c>
      <c r="G546" s="130"/>
    </row>
    <row r="547" spans="2:7" s="8" customFormat="1">
      <c r="B547" s="182">
        <v>42568.750081019003</v>
      </c>
      <c r="C547" s="292">
        <v>100</v>
      </c>
      <c r="D547" s="292">
        <f t="shared" si="8"/>
        <v>5</v>
      </c>
      <c r="E547" s="234">
        <v>95</v>
      </c>
      <c r="F547" s="183" t="s">
        <v>4247</v>
      </c>
      <c r="G547" s="130"/>
    </row>
    <row r="548" spans="2:7" s="8" customFormat="1">
      <c r="B548" s="182">
        <v>42568.750081019003</v>
      </c>
      <c r="C548" s="292">
        <v>100</v>
      </c>
      <c r="D548" s="292">
        <f t="shared" si="8"/>
        <v>5</v>
      </c>
      <c r="E548" s="234">
        <v>95</v>
      </c>
      <c r="F548" s="183" t="s">
        <v>4248</v>
      </c>
      <c r="G548" s="130"/>
    </row>
    <row r="549" spans="2:7" s="8" customFormat="1">
      <c r="B549" s="182">
        <v>42568.812534721998</v>
      </c>
      <c r="C549" s="292">
        <v>70</v>
      </c>
      <c r="D549" s="292">
        <f t="shared" si="8"/>
        <v>3.4699999999999989</v>
      </c>
      <c r="E549" s="234">
        <v>66.53</v>
      </c>
      <c r="F549" s="183" t="s">
        <v>4249</v>
      </c>
      <c r="G549" s="130"/>
    </row>
    <row r="550" spans="2:7" s="8" customFormat="1">
      <c r="B550" s="182">
        <v>42568.822928241003</v>
      </c>
      <c r="C550" s="292">
        <v>15</v>
      </c>
      <c r="D550" s="292">
        <f t="shared" si="8"/>
        <v>0.75</v>
      </c>
      <c r="E550" s="234">
        <v>14.25</v>
      </c>
      <c r="F550" s="183" t="s">
        <v>4250</v>
      </c>
      <c r="G550" s="130"/>
    </row>
    <row r="551" spans="2:7" s="8" customFormat="1">
      <c r="B551" s="182">
        <v>42568.833391204003</v>
      </c>
      <c r="C551" s="292">
        <v>500</v>
      </c>
      <c r="D551" s="292">
        <f t="shared" si="8"/>
        <v>35</v>
      </c>
      <c r="E551" s="234">
        <v>465</v>
      </c>
      <c r="F551" s="183" t="s">
        <v>4251</v>
      </c>
      <c r="G551" s="130"/>
    </row>
    <row r="552" spans="2:7" s="8" customFormat="1">
      <c r="B552" s="182">
        <v>42568.916712963</v>
      </c>
      <c r="C552" s="292">
        <v>150</v>
      </c>
      <c r="D552" s="292">
        <f t="shared" si="8"/>
        <v>7.4300000000000068</v>
      </c>
      <c r="E552" s="234">
        <v>142.57</v>
      </c>
      <c r="F552" s="183" t="s">
        <v>4252</v>
      </c>
      <c r="G552" s="130"/>
    </row>
    <row r="553" spans="2:7">
      <c r="B553" s="182">
        <v>42568.925370370001</v>
      </c>
      <c r="C553" s="292">
        <v>100</v>
      </c>
      <c r="D553" s="292">
        <f t="shared" si="8"/>
        <v>7</v>
      </c>
      <c r="E553" s="234">
        <v>93</v>
      </c>
      <c r="F553" s="183" t="s">
        <v>4253</v>
      </c>
      <c r="G553" s="130"/>
    </row>
    <row r="554" spans="2:7">
      <c r="B554" s="182">
        <v>42568.954583332998</v>
      </c>
      <c r="C554" s="292">
        <v>1000</v>
      </c>
      <c r="D554" s="292">
        <f t="shared" si="8"/>
        <v>50</v>
      </c>
      <c r="E554" s="234">
        <v>950</v>
      </c>
      <c r="F554" s="183" t="s">
        <v>3956</v>
      </c>
      <c r="G554" s="130"/>
    </row>
    <row r="555" spans="2:7">
      <c r="B555" s="182">
        <v>42568.954710648002</v>
      </c>
      <c r="C555" s="292">
        <v>100</v>
      </c>
      <c r="D555" s="292">
        <f t="shared" si="8"/>
        <v>5</v>
      </c>
      <c r="E555" s="234">
        <v>95</v>
      </c>
      <c r="F555" s="183" t="s">
        <v>4254</v>
      </c>
      <c r="G555" s="130"/>
    </row>
    <row r="556" spans="2:7">
      <c r="B556" s="182">
        <v>42568.963298611001</v>
      </c>
      <c r="C556" s="292">
        <v>150</v>
      </c>
      <c r="D556" s="292">
        <f t="shared" si="8"/>
        <v>7.5</v>
      </c>
      <c r="E556" s="234">
        <v>142.5</v>
      </c>
      <c r="F556" s="183" t="s">
        <v>4255</v>
      </c>
      <c r="G556" s="130"/>
    </row>
    <row r="557" spans="2:7">
      <c r="B557" s="182">
        <v>42568.967280092998</v>
      </c>
      <c r="C557" s="292">
        <v>100</v>
      </c>
      <c r="D557" s="292">
        <f t="shared" si="8"/>
        <v>5</v>
      </c>
      <c r="E557" s="234">
        <v>95</v>
      </c>
      <c r="F557" s="183" t="s">
        <v>4256</v>
      </c>
      <c r="G557" s="130"/>
    </row>
    <row r="558" spans="2:7">
      <c r="B558" s="182">
        <v>42568.970763889003</v>
      </c>
      <c r="C558" s="292">
        <v>100</v>
      </c>
      <c r="D558" s="292">
        <f t="shared" si="8"/>
        <v>5</v>
      </c>
      <c r="E558" s="234">
        <v>95</v>
      </c>
      <c r="F558" s="183" t="s">
        <v>4257</v>
      </c>
      <c r="G558" s="130"/>
    </row>
    <row r="559" spans="2:7">
      <c r="B559" s="182">
        <v>42569.013368056003</v>
      </c>
      <c r="C559" s="292">
        <v>100</v>
      </c>
      <c r="D559" s="292">
        <f t="shared" si="8"/>
        <v>7</v>
      </c>
      <c r="E559" s="234">
        <v>93</v>
      </c>
      <c r="F559" s="183" t="s">
        <v>4258</v>
      </c>
      <c r="G559" s="130"/>
    </row>
    <row r="560" spans="2:7">
      <c r="B560" s="182">
        <v>42569.279687499999</v>
      </c>
      <c r="C560" s="292">
        <v>1000</v>
      </c>
      <c r="D560" s="292">
        <f t="shared" si="8"/>
        <v>50</v>
      </c>
      <c r="E560" s="234">
        <v>950</v>
      </c>
      <c r="F560" s="183" t="s">
        <v>4259</v>
      </c>
      <c r="G560" s="130"/>
    </row>
    <row r="561" spans="2:7">
      <c r="B561" s="182">
        <v>42569.384537037004</v>
      </c>
      <c r="C561" s="292">
        <v>50</v>
      </c>
      <c r="D561" s="292">
        <f t="shared" si="8"/>
        <v>2.4799999999999969</v>
      </c>
      <c r="E561" s="234">
        <v>47.52</v>
      </c>
      <c r="F561" s="183" t="s">
        <v>4260</v>
      </c>
      <c r="G561" s="130"/>
    </row>
    <row r="562" spans="2:7">
      <c r="B562" s="182">
        <v>42569.446053241001</v>
      </c>
      <c r="C562" s="292">
        <v>100</v>
      </c>
      <c r="D562" s="292">
        <f t="shared" si="8"/>
        <v>5</v>
      </c>
      <c r="E562" s="234">
        <v>95</v>
      </c>
      <c r="F562" s="183" t="s">
        <v>4261</v>
      </c>
      <c r="G562" s="130"/>
    </row>
    <row r="563" spans="2:7">
      <c r="B563" s="182">
        <v>42569.459861110998</v>
      </c>
      <c r="C563" s="292">
        <v>150</v>
      </c>
      <c r="D563" s="292">
        <f t="shared" si="8"/>
        <v>7.5</v>
      </c>
      <c r="E563" s="234">
        <v>142.5</v>
      </c>
      <c r="F563" s="183" t="s">
        <v>4262</v>
      </c>
      <c r="G563" s="130"/>
    </row>
    <row r="564" spans="2:7">
      <c r="B564" s="182">
        <v>42569.470335648002</v>
      </c>
      <c r="C564" s="292">
        <v>350</v>
      </c>
      <c r="D564" s="292">
        <f t="shared" si="8"/>
        <v>24.5</v>
      </c>
      <c r="E564" s="234">
        <v>325.5</v>
      </c>
      <c r="F564" s="183" t="s">
        <v>4263</v>
      </c>
      <c r="G564" s="130"/>
    </row>
    <row r="565" spans="2:7">
      <c r="B565" s="182">
        <v>42569.506805555997</v>
      </c>
      <c r="C565" s="292">
        <v>500</v>
      </c>
      <c r="D565" s="292">
        <f t="shared" si="8"/>
        <v>24.75</v>
      </c>
      <c r="E565" s="234">
        <v>475.25</v>
      </c>
      <c r="F565" s="183" t="s">
        <v>4264</v>
      </c>
      <c r="G565" s="130"/>
    </row>
    <row r="566" spans="2:7">
      <c r="B566" s="182">
        <v>42569.541701388996</v>
      </c>
      <c r="C566" s="292">
        <v>100</v>
      </c>
      <c r="D566" s="292">
        <f t="shared" si="8"/>
        <v>5</v>
      </c>
      <c r="E566" s="234">
        <v>95</v>
      </c>
      <c r="F566" s="183" t="s">
        <v>4265</v>
      </c>
      <c r="G566" s="130"/>
    </row>
    <row r="567" spans="2:7">
      <c r="B567" s="182">
        <v>42569.546481480997</v>
      </c>
      <c r="C567" s="292">
        <v>100</v>
      </c>
      <c r="D567" s="292">
        <f t="shared" si="8"/>
        <v>5</v>
      </c>
      <c r="E567" s="234">
        <v>95</v>
      </c>
      <c r="F567" s="183" t="s">
        <v>4124</v>
      </c>
      <c r="G567" s="130"/>
    </row>
    <row r="568" spans="2:7">
      <c r="B568" s="182">
        <v>42569.547337962998</v>
      </c>
      <c r="C568" s="292">
        <v>1000</v>
      </c>
      <c r="D568" s="292">
        <f t="shared" si="8"/>
        <v>50</v>
      </c>
      <c r="E568" s="234">
        <v>950</v>
      </c>
      <c r="F568" s="183" t="s">
        <v>4266</v>
      </c>
      <c r="G568" s="130"/>
    </row>
    <row r="569" spans="2:7">
      <c r="B569" s="182">
        <v>42569.551747685</v>
      </c>
      <c r="C569" s="292">
        <v>100</v>
      </c>
      <c r="D569" s="292">
        <f t="shared" si="8"/>
        <v>5</v>
      </c>
      <c r="E569" s="234">
        <v>95</v>
      </c>
      <c r="F569" s="183" t="s">
        <v>4267</v>
      </c>
      <c r="G569" s="130"/>
    </row>
    <row r="570" spans="2:7">
      <c r="B570" s="182">
        <v>42569.594861111</v>
      </c>
      <c r="C570" s="292">
        <v>300</v>
      </c>
      <c r="D570" s="292">
        <f t="shared" si="8"/>
        <v>15</v>
      </c>
      <c r="E570" s="234">
        <v>285</v>
      </c>
      <c r="F570" s="183" t="s">
        <v>4026</v>
      </c>
      <c r="G570" s="130"/>
    </row>
    <row r="571" spans="2:7">
      <c r="B571" s="182">
        <v>42569.652523147997</v>
      </c>
      <c r="C571" s="292">
        <v>50</v>
      </c>
      <c r="D571" s="292">
        <f t="shared" si="8"/>
        <v>2.5</v>
      </c>
      <c r="E571" s="234">
        <v>47.5</v>
      </c>
      <c r="F571" s="183" t="s">
        <v>4129</v>
      </c>
      <c r="G571" s="130"/>
    </row>
    <row r="572" spans="2:7">
      <c r="B572" s="182">
        <v>42569.666747684998</v>
      </c>
      <c r="C572" s="292">
        <v>100</v>
      </c>
      <c r="D572" s="292">
        <f t="shared" si="8"/>
        <v>4.9500000000000028</v>
      </c>
      <c r="E572" s="234">
        <v>95.05</v>
      </c>
      <c r="F572" s="183" t="s">
        <v>4268</v>
      </c>
      <c r="G572" s="130"/>
    </row>
    <row r="573" spans="2:7">
      <c r="B573" s="182">
        <v>42569.666747684998</v>
      </c>
      <c r="C573" s="292">
        <v>10</v>
      </c>
      <c r="D573" s="292">
        <f t="shared" si="8"/>
        <v>0.69999999999999929</v>
      </c>
      <c r="E573" s="234">
        <v>9.3000000000000007</v>
      </c>
      <c r="F573" s="183" t="s">
        <v>4269</v>
      </c>
      <c r="G573" s="130"/>
    </row>
    <row r="574" spans="2:7">
      <c r="B574" s="182">
        <v>42569.672106480997</v>
      </c>
      <c r="C574" s="292">
        <v>75</v>
      </c>
      <c r="D574" s="292">
        <f t="shared" si="8"/>
        <v>3.7099999999999937</v>
      </c>
      <c r="E574" s="234">
        <v>71.290000000000006</v>
      </c>
      <c r="F574" s="183" t="s">
        <v>4270</v>
      </c>
      <c r="G574" s="130"/>
    </row>
    <row r="575" spans="2:7">
      <c r="B575" s="182">
        <v>42569.686400462997</v>
      </c>
      <c r="C575" s="292">
        <v>300</v>
      </c>
      <c r="D575" s="292">
        <f t="shared" si="8"/>
        <v>14.850000000000023</v>
      </c>
      <c r="E575" s="234">
        <v>285.14999999999998</v>
      </c>
      <c r="F575" s="183" t="s">
        <v>4271</v>
      </c>
      <c r="G575" s="130"/>
    </row>
    <row r="576" spans="2:7">
      <c r="B576" s="182">
        <v>42569.687337962998</v>
      </c>
      <c r="C576" s="292">
        <v>1000</v>
      </c>
      <c r="D576" s="292">
        <f t="shared" si="8"/>
        <v>50</v>
      </c>
      <c r="E576" s="234">
        <v>950</v>
      </c>
      <c r="F576" s="183" t="s">
        <v>4272</v>
      </c>
      <c r="G576" s="130"/>
    </row>
    <row r="577" spans="2:7">
      <c r="B577" s="182">
        <v>42569.689305555999</v>
      </c>
      <c r="C577" s="292">
        <v>50</v>
      </c>
      <c r="D577" s="292">
        <f t="shared" si="8"/>
        <v>2.4799999999999969</v>
      </c>
      <c r="E577" s="234">
        <v>47.52</v>
      </c>
      <c r="F577" s="183" t="s">
        <v>4043</v>
      </c>
      <c r="G577" s="130"/>
    </row>
    <row r="578" spans="2:7">
      <c r="B578" s="182">
        <v>42569.715034722001</v>
      </c>
      <c r="C578" s="292">
        <v>50</v>
      </c>
      <c r="D578" s="292">
        <f t="shared" si="8"/>
        <v>2.4799999999999969</v>
      </c>
      <c r="E578" s="234">
        <v>47.52</v>
      </c>
      <c r="F578" s="183" t="s">
        <v>4273</v>
      </c>
      <c r="G578" s="130"/>
    </row>
    <row r="579" spans="2:7">
      <c r="B579" s="182">
        <v>42569.739305556002</v>
      </c>
      <c r="C579" s="292">
        <v>100</v>
      </c>
      <c r="D579" s="292">
        <f t="shared" si="8"/>
        <v>7</v>
      </c>
      <c r="E579" s="234">
        <v>93</v>
      </c>
      <c r="F579" s="183" t="s">
        <v>4274</v>
      </c>
      <c r="G579" s="130"/>
    </row>
    <row r="580" spans="2:7">
      <c r="B580" s="182">
        <v>42569.750775462999</v>
      </c>
      <c r="C580" s="292">
        <v>200</v>
      </c>
      <c r="D580" s="292">
        <f t="shared" si="8"/>
        <v>14</v>
      </c>
      <c r="E580" s="234">
        <v>186</v>
      </c>
      <c r="F580" s="183" t="s">
        <v>4275</v>
      </c>
      <c r="G580" s="130"/>
    </row>
    <row r="581" spans="2:7">
      <c r="B581" s="182">
        <v>42569.779872685001</v>
      </c>
      <c r="C581" s="292">
        <v>50</v>
      </c>
      <c r="D581" s="292">
        <f t="shared" si="8"/>
        <v>2.5</v>
      </c>
      <c r="E581" s="234">
        <v>47.5</v>
      </c>
      <c r="F581" s="183" t="s">
        <v>4276</v>
      </c>
      <c r="G581" s="130"/>
    </row>
    <row r="582" spans="2:7">
      <c r="B582" s="182">
        <v>42569.799837963001</v>
      </c>
      <c r="C582" s="292">
        <v>200</v>
      </c>
      <c r="D582" s="292">
        <f t="shared" ref="D582:D645" si="9">SUM(C582-E582)</f>
        <v>9.9000000000000057</v>
      </c>
      <c r="E582" s="234">
        <v>190.1</v>
      </c>
      <c r="F582" s="183" t="s">
        <v>4277</v>
      </c>
      <c r="G582" s="130"/>
    </row>
    <row r="583" spans="2:7">
      <c r="B583" s="182">
        <v>42569.814618056</v>
      </c>
      <c r="C583" s="292">
        <v>150</v>
      </c>
      <c r="D583" s="292">
        <f t="shared" si="9"/>
        <v>7.5</v>
      </c>
      <c r="E583" s="234">
        <v>142.5</v>
      </c>
      <c r="F583" s="183" t="s">
        <v>4255</v>
      </c>
      <c r="G583" s="130"/>
    </row>
    <row r="584" spans="2:7">
      <c r="B584" s="182">
        <v>42569.875046296002</v>
      </c>
      <c r="C584" s="292">
        <v>50</v>
      </c>
      <c r="D584" s="292">
        <f t="shared" si="9"/>
        <v>3.5</v>
      </c>
      <c r="E584" s="234">
        <v>46.5</v>
      </c>
      <c r="F584" s="183" t="s">
        <v>4278</v>
      </c>
      <c r="G584" s="130"/>
    </row>
    <row r="585" spans="2:7">
      <c r="B585" s="182">
        <v>42569.875046296002</v>
      </c>
      <c r="C585" s="292">
        <v>500</v>
      </c>
      <c r="D585" s="292">
        <f t="shared" si="9"/>
        <v>25</v>
      </c>
      <c r="E585" s="234">
        <v>475</v>
      </c>
      <c r="F585" s="183" t="s">
        <v>4279</v>
      </c>
      <c r="G585" s="130"/>
    </row>
    <row r="586" spans="2:7">
      <c r="B586" s="182">
        <v>42569.894016204002</v>
      </c>
      <c r="C586" s="292">
        <v>1000</v>
      </c>
      <c r="D586" s="292">
        <f t="shared" si="9"/>
        <v>50</v>
      </c>
      <c r="E586" s="234">
        <v>950</v>
      </c>
      <c r="F586" s="183" t="s">
        <v>4280</v>
      </c>
      <c r="G586" s="130"/>
    </row>
    <row r="587" spans="2:7">
      <c r="B587" s="182">
        <v>42569.898842593</v>
      </c>
      <c r="C587" s="292">
        <v>100</v>
      </c>
      <c r="D587" s="292">
        <f t="shared" si="9"/>
        <v>7</v>
      </c>
      <c r="E587" s="234">
        <v>93</v>
      </c>
      <c r="F587" s="183" t="s">
        <v>4281</v>
      </c>
      <c r="G587" s="130"/>
    </row>
    <row r="588" spans="2:7">
      <c r="B588" s="182">
        <v>42569.915057869999</v>
      </c>
      <c r="C588" s="292">
        <v>100</v>
      </c>
      <c r="D588" s="292">
        <f t="shared" si="9"/>
        <v>5</v>
      </c>
      <c r="E588" s="234">
        <v>95</v>
      </c>
      <c r="F588" s="183" t="s">
        <v>4282</v>
      </c>
      <c r="G588" s="130"/>
    </row>
    <row r="589" spans="2:7">
      <c r="B589" s="182">
        <v>42569.917083332999</v>
      </c>
      <c r="C589" s="292">
        <v>500</v>
      </c>
      <c r="D589" s="292">
        <f t="shared" si="9"/>
        <v>25</v>
      </c>
      <c r="E589" s="234">
        <v>475</v>
      </c>
      <c r="F589" s="183" t="s">
        <v>4283</v>
      </c>
      <c r="G589" s="130"/>
    </row>
    <row r="590" spans="2:7">
      <c r="B590" s="182">
        <v>42569.920300926002</v>
      </c>
      <c r="C590" s="292">
        <v>100</v>
      </c>
      <c r="D590" s="292">
        <f t="shared" si="9"/>
        <v>7</v>
      </c>
      <c r="E590" s="234">
        <v>93</v>
      </c>
      <c r="F590" s="183" t="s">
        <v>4284</v>
      </c>
      <c r="G590" s="130"/>
    </row>
    <row r="591" spans="2:7">
      <c r="B591" s="182">
        <v>42569.922083332996</v>
      </c>
      <c r="C591" s="292">
        <v>300</v>
      </c>
      <c r="D591" s="292">
        <f t="shared" si="9"/>
        <v>15</v>
      </c>
      <c r="E591" s="234">
        <v>285</v>
      </c>
      <c r="F591" s="183" t="s">
        <v>4285</v>
      </c>
      <c r="G591" s="130"/>
    </row>
    <row r="592" spans="2:7">
      <c r="B592" s="182">
        <v>42569.922870369999</v>
      </c>
      <c r="C592" s="292">
        <v>100</v>
      </c>
      <c r="D592" s="292">
        <f t="shared" si="9"/>
        <v>5</v>
      </c>
      <c r="E592" s="234">
        <v>95</v>
      </c>
      <c r="F592" s="183" t="s">
        <v>4286</v>
      </c>
      <c r="G592" s="130"/>
    </row>
    <row r="593" spans="2:7">
      <c r="B593" s="182">
        <v>42569.930162037002</v>
      </c>
      <c r="C593" s="292">
        <v>300</v>
      </c>
      <c r="D593" s="292">
        <f t="shared" si="9"/>
        <v>15</v>
      </c>
      <c r="E593" s="234">
        <v>285</v>
      </c>
      <c r="F593" s="183" t="s">
        <v>4026</v>
      </c>
      <c r="G593" s="130"/>
    </row>
    <row r="594" spans="2:7">
      <c r="B594" s="182">
        <v>42569.930173610999</v>
      </c>
      <c r="C594" s="292">
        <v>500</v>
      </c>
      <c r="D594" s="292">
        <f t="shared" si="9"/>
        <v>25</v>
      </c>
      <c r="E594" s="234">
        <v>475</v>
      </c>
      <c r="F594" s="183" t="s">
        <v>4287</v>
      </c>
      <c r="G594" s="130"/>
    </row>
    <row r="595" spans="2:7">
      <c r="B595" s="182">
        <v>42569.930486110999</v>
      </c>
      <c r="C595" s="292">
        <v>500</v>
      </c>
      <c r="D595" s="292">
        <f t="shared" si="9"/>
        <v>25</v>
      </c>
      <c r="E595" s="234">
        <v>475</v>
      </c>
      <c r="F595" s="183" t="s">
        <v>4288</v>
      </c>
      <c r="G595" s="130"/>
    </row>
    <row r="596" spans="2:7">
      <c r="B596" s="182">
        <v>42569.941990740997</v>
      </c>
      <c r="C596" s="292">
        <v>1000</v>
      </c>
      <c r="D596" s="292">
        <f t="shared" si="9"/>
        <v>50</v>
      </c>
      <c r="E596" s="234">
        <v>950</v>
      </c>
      <c r="F596" s="183" t="s">
        <v>3905</v>
      </c>
      <c r="G596" s="130"/>
    </row>
    <row r="597" spans="2:7">
      <c r="B597" s="182">
        <v>42569.943495369997</v>
      </c>
      <c r="C597" s="292">
        <v>100</v>
      </c>
      <c r="D597" s="292">
        <f t="shared" si="9"/>
        <v>5</v>
      </c>
      <c r="E597" s="234">
        <v>95</v>
      </c>
      <c r="F597" s="183" t="s">
        <v>3862</v>
      </c>
      <c r="G597" s="130"/>
    </row>
    <row r="598" spans="2:7">
      <c r="B598" s="182">
        <v>42569.960185185002</v>
      </c>
      <c r="C598" s="292">
        <v>500</v>
      </c>
      <c r="D598" s="292">
        <f t="shared" si="9"/>
        <v>25</v>
      </c>
      <c r="E598" s="234">
        <v>475</v>
      </c>
      <c r="F598" s="183" t="s">
        <v>4289</v>
      </c>
      <c r="G598" s="130"/>
    </row>
    <row r="599" spans="2:7">
      <c r="B599" s="182">
        <v>42569.992534721998</v>
      </c>
      <c r="C599" s="292">
        <v>50</v>
      </c>
      <c r="D599" s="292">
        <f t="shared" si="9"/>
        <v>2.5</v>
      </c>
      <c r="E599" s="234">
        <v>47.5</v>
      </c>
      <c r="F599" s="183" t="s">
        <v>4290</v>
      </c>
      <c r="G599" s="130"/>
    </row>
    <row r="600" spans="2:7">
      <c r="B600" s="182">
        <v>42570.000046296002</v>
      </c>
      <c r="C600" s="292">
        <v>1000</v>
      </c>
      <c r="D600" s="292">
        <f t="shared" si="9"/>
        <v>49.5</v>
      </c>
      <c r="E600" s="234">
        <v>950.5</v>
      </c>
      <c r="F600" s="183" t="s">
        <v>4291</v>
      </c>
      <c r="G600" s="130"/>
    </row>
    <row r="601" spans="2:7">
      <c r="B601" s="182">
        <v>42570.298599537004</v>
      </c>
      <c r="C601" s="292">
        <v>500</v>
      </c>
      <c r="D601" s="292">
        <f t="shared" si="9"/>
        <v>25</v>
      </c>
      <c r="E601" s="234">
        <v>475</v>
      </c>
      <c r="F601" s="183" t="s">
        <v>4292</v>
      </c>
      <c r="G601" s="130"/>
    </row>
    <row r="602" spans="2:7">
      <c r="B602" s="182">
        <v>42570.327094906999</v>
      </c>
      <c r="C602" s="292">
        <v>500</v>
      </c>
      <c r="D602" s="292">
        <f t="shared" si="9"/>
        <v>25</v>
      </c>
      <c r="E602" s="234">
        <v>475</v>
      </c>
      <c r="F602" s="183" t="s">
        <v>4293</v>
      </c>
      <c r="G602" s="130"/>
    </row>
    <row r="603" spans="2:7">
      <c r="B603" s="182">
        <v>42570.333391204003</v>
      </c>
      <c r="C603" s="292">
        <v>50</v>
      </c>
      <c r="D603" s="292">
        <f t="shared" si="9"/>
        <v>2.5</v>
      </c>
      <c r="E603" s="234">
        <v>47.5</v>
      </c>
      <c r="F603" s="183" t="s">
        <v>4294</v>
      </c>
      <c r="G603" s="130"/>
    </row>
    <row r="604" spans="2:7">
      <c r="B604" s="182">
        <v>42570.345578704</v>
      </c>
      <c r="C604" s="292">
        <v>100</v>
      </c>
      <c r="D604" s="292">
        <f t="shared" si="9"/>
        <v>5</v>
      </c>
      <c r="E604" s="234">
        <v>95</v>
      </c>
      <c r="F604" s="183" t="s">
        <v>4295</v>
      </c>
      <c r="G604" s="130"/>
    </row>
    <row r="605" spans="2:7">
      <c r="B605" s="182">
        <v>42570.370914352003</v>
      </c>
      <c r="C605" s="292">
        <v>100</v>
      </c>
      <c r="D605" s="292">
        <f t="shared" si="9"/>
        <v>5</v>
      </c>
      <c r="E605" s="234">
        <v>95</v>
      </c>
      <c r="F605" s="183" t="s">
        <v>4296</v>
      </c>
      <c r="G605" s="130"/>
    </row>
    <row r="606" spans="2:7">
      <c r="B606" s="182">
        <v>42570.397858796001</v>
      </c>
      <c r="C606" s="292">
        <v>40</v>
      </c>
      <c r="D606" s="292">
        <f t="shared" si="9"/>
        <v>2</v>
      </c>
      <c r="E606" s="234">
        <v>38</v>
      </c>
      <c r="F606" s="183" t="s">
        <v>3820</v>
      </c>
      <c r="G606" s="130"/>
    </row>
    <row r="607" spans="2:7">
      <c r="B607" s="182">
        <v>42570.407893518997</v>
      </c>
      <c r="C607" s="292">
        <v>150</v>
      </c>
      <c r="D607" s="292">
        <f t="shared" si="9"/>
        <v>7.4300000000000068</v>
      </c>
      <c r="E607" s="234">
        <v>142.57</v>
      </c>
      <c r="F607" s="183" t="s">
        <v>4297</v>
      </c>
      <c r="G607" s="130"/>
    </row>
    <row r="608" spans="2:7">
      <c r="B608" s="182">
        <v>42570.412800926002</v>
      </c>
      <c r="C608" s="292">
        <v>100</v>
      </c>
      <c r="D608" s="292">
        <f t="shared" si="9"/>
        <v>5</v>
      </c>
      <c r="E608" s="234">
        <v>95</v>
      </c>
      <c r="F608" s="183" t="s">
        <v>4298</v>
      </c>
      <c r="G608" s="130"/>
    </row>
    <row r="609" spans="2:7">
      <c r="B609" s="182">
        <v>42570.415706018997</v>
      </c>
      <c r="C609" s="292">
        <v>100</v>
      </c>
      <c r="D609" s="292">
        <f t="shared" si="9"/>
        <v>4.9500000000000028</v>
      </c>
      <c r="E609" s="234">
        <v>95.05</v>
      </c>
      <c r="F609" s="183" t="s">
        <v>4299</v>
      </c>
      <c r="G609" s="130"/>
    </row>
    <row r="610" spans="2:7">
      <c r="B610" s="182">
        <v>42570.434571758997</v>
      </c>
      <c r="C610" s="292">
        <v>100</v>
      </c>
      <c r="D610" s="292">
        <f t="shared" si="9"/>
        <v>4.9500000000000028</v>
      </c>
      <c r="E610" s="234">
        <v>95.05</v>
      </c>
      <c r="F610" s="183" t="s">
        <v>4300</v>
      </c>
      <c r="G610" s="130"/>
    </row>
    <row r="611" spans="2:7">
      <c r="B611" s="182">
        <v>42570.441967592997</v>
      </c>
      <c r="C611" s="292">
        <v>50</v>
      </c>
      <c r="D611" s="292">
        <f t="shared" si="9"/>
        <v>3.5</v>
      </c>
      <c r="E611" s="234">
        <v>46.5</v>
      </c>
      <c r="F611" s="183" t="s">
        <v>4301</v>
      </c>
      <c r="G611" s="130"/>
    </row>
    <row r="612" spans="2:7">
      <c r="B612" s="182">
        <v>42570.446261573998</v>
      </c>
      <c r="C612" s="292">
        <v>50</v>
      </c>
      <c r="D612" s="292">
        <f t="shared" si="9"/>
        <v>2.4799999999999969</v>
      </c>
      <c r="E612" s="234">
        <v>47.52</v>
      </c>
      <c r="F612" s="183" t="s">
        <v>4302</v>
      </c>
      <c r="G612" s="130"/>
    </row>
    <row r="613" spans="2:7">
      <c r="B613" s="182">
        <v>42570.470821759001</v>
      </c>
      <c r="C613" s="292">
        <v>100</v>
      </c>
      <c r="D613" s="292">
        <f t="shared" si="9"/>
        <v>5</v>
      </c>
      <c r="E613" s="234">
        <v>95</v>
      </c>
      <c r="F613" s="183" t="s">
        <v>4303</v>
      </c>
      <c r="G613" s="130"/>
    </row>
    <row r="614" spans="2:7">
      <c r="B614" s="182">
        <v>42570.476620369998</v>
      </c>
      <c r="C614" s="292">
        <v>100</v>
      </c>
      <c r="D614" s="292">
        <f t="shared" si="9"/>
        <v>5</v>
      </c>
      <c r="E614" s="234">
        <v>95</v>
      </c>
      <c r="F614" s="183" t="s">
        <v>4304</v>
      </c>
      <c r="G614" s="130"/>
    </row>
    <row r="615" spans="2:7">
      <c r="B615" s="182">
        <v>42570.494872684998</v>
      </c>
      <c r="C615" s="292">
        <v>300</v>
      </c>
      <c r="D615" s="292">
        <f t="shared" si="9"/>
        <v>14.850000000000023</v>
      </c>
      <c r="E615" s="234">
        <v>285.14999999999998</v>
      </c>
      <c r="F615" s="183" t="s">
        <v>4305</v>
      </c>
      <c r="G615" s="130"/>
    </row>
    <row r="616" spans="2:7">
      <c r="B616" s="182">
        <v>42570.499374999999</v>
      </c>
      <c r="C616" s="292">
        <v>200</v>
      </c>
      <c r="D616" s="292">
        <f t="shared" si="9"/>
        <v>10</v>
      </c>
      <c r="E616" s="234">
        <v>190</v>
      </c>
      <c r="F616" s="183" t="s">
        <v>4306</v>
      </c>
      <c r="G616" s="130"/>
    </row>
    <row r="617" spans="2:7">
      <c r="B617" s="182">
        <v>42570.518854167</v>
      </c>
      <c r="C617" s="292">
        <v>500</v>
      </c>
      <c r="D617" s="292">
        <f t="shared" si="9"/>
        <v>24.75</v>
      </c>
      <c r="E617" s="234">
        <v>475.25</v>
      </c>
      <c r="F617" s="183" t="s">
        <v>4091</v>
      </c>
      <c r="G617" s="130"/>
    </row>
    <row r="618" spans="2:7">
      <c r="B618" s="182">
        <v>42570.535601852003</v>
      </c>
      <c r="C618" s="292">
        <v>250</v>
      </c>
      <c r="D618" s="292">
        <f t="shared" si="9"/>
        <v>12.379999999999995</v>
      </c>
      <c r="E618" s="234">
        <v>237.62</v>
      </c>
      <c r="F618" s="183" t="s">
        <v>3976</v>
      </c>
      <c r="G618" s="130"/>
    </row>
    <row r="619" spans="2:7">
      <c r="B619" s="182">
        <v>42570.539722221998</v>
      </c>
      <c r="C619" s="292">
        <v>250</v>
      </c>
      <c r="D619" s="292">
        <f t="shared" si="9"/>
        <v>12.379999999999995</v>
      </c>
      <c r="E619" s="234">
        <v>237.62</v>
      </c>
      <c r="F619" s="183" t="s">
        <v>3976</v>
      </c>
      <c r="G619" s="130"/>
    </row>
    <row r="620" spans="2:7">
      <c r="B620" s="182">
        <v>42570.541099536997</v>
      </c>
      <c r="C620" s="292">
        <v>50</v>
      </c>
      <c r="D620" s="292">
        <f t="shared" si="9"/>
        <v>2.4799999999999969</v>
      </c>
      <c r="E620" s="234">
        <v>47.52</v>
      </c>
      <c r="F620" s="183" t="s">
        <v>3812</v>
      </c>
      <c r="G620" s="130"/>
    </row>
    <row r="621" spans="2:7">
      <c r="B621" s="182">
        <v>42570.541805556</v>
      </c>
      <c r="C621" s="292">
        <v>50</v>
      </c>
      <c r="D621" s="292">
        <f t="shared" si="9"/>
        <v>2.5</v>
      </c>
      <c r="E621" s="234">
        <v>47.5</v>
      </c>
      <c r="F621" s="183" t="s">
        <v>4307</v>
      </c>
      <c r="G621" s="130"/>
    </row>
    <row r="622" spans="2:7">
      <c r="B622" s="182">
        <v>42570.542106481</v>
      </c>
      <c r="C622" s="292">
        <v>250</v>
      </c>
      <c r="D622" s="292">
        <f t="shared" si="9"/>
        <v>12.379999999999995</v>
      </c>
      <c r="E622" s="234">
        <v>237.62</v>
      </c>
      <c r="F622" s="183" t="s">
        <v>3976</v>
      </c>
      <c r="G622" s="130"/>
    </row>
    <row r="623" spans="2:7">
      <c r="B623" s="182">
        <v>42570.544722222003</v>
      </c>
      <c r="C623" s="292">
        <v>250</v>
      </c>
      <c r="D623" s="292">
        <f t="shared" si="9"/>
        <v>12.379999999999995</v>
      </c>
      <c r="E623" s="234">
        <v>237.62</v>
      </c>
      <c r="F623" s="183" t="s">
        <v>3976</v>
      </c>
      <c r="G623" s="130"/>
    </row>
    <row r="624" spans="2:7">
      <c r="B624" s="182">
        <v>42570.552361110997</v>
      </c>
      <c r="C624" s="292">
        <v>100</v>
      </c>
      <c r="D624" s="292">
        <f t="shared" si="9"/>
        <v>4.9500000000000028</v>
      </c>
      <c r="E624" s="234">
        <v>95.05</v>
      </c>
      <c r="F624" s="183" t="s">
        <v>4308</v>
      </c>
      <c r="G624" s="130"/>
    </row>
    <row r="625" spans="2:7">
      <c r="B625" s="182">
        <v>42570.561759258999</v>
      </c>
      <c r="C625" s="292">
        <v>100</v>
      </c>
      <c r="D625" s="292">
        <f t="shared" si="9"/>
        <v>5</v>
      </c>
      <c r="E625" s="234">
        <v>95</v>
      </c>
      <c r="F625" s="183" t="s">
        <v>4309</v>
      </c>
      <c r="G625" s="130"/>
    </row>
    <row r="626" spans="2:7">
      <c r="B626" s="182">
        <v>42570.565914352002</v>
      </c>
      <c r="C626" s="292">
        <v>100</v>
      </c>
      <c r="D626" s="292">
        <f t="shared" si="9"/>
        <v>5</v>
      </c>
      <c r="E626" s="234">
        <v>95</v>
      </c>
      <c r="F626" s="183" t="s">
        <v>4310</v>
      </c>
      <c r="G626" s="130"/>
    </row>
    <row r="627" spans="2:7">
      <c r="B627" s="182">
        <v>42570.572094907002</v>
      </c>
      <c r="C627" s="292">
        <v>300</v>
      </c>
      <c r="D627" s="292">
        <f t="shared" si="9"/>
        <v>14.850000000000023</v>
      </c>
      <c r="E627" s="234">
        <v>285.14999999999998</v>
      </c>
      <c r="F627" s="183" t="s">
        <v>4311</v>
      </c>
      <c r="G627" s="130"/>
    </row>
    <row r="628" spans="2:7">
      <c r="B628" s="182">
        <v>42570.583368056003</v>
      </c>
      <c r="C628" s="292">
        <v>200</v>
      </c>
      <c r="D628" s="292">
        <f t="shared" si="9"/>
        <v>10</v>
      </c>
      <c r="E628" s="234">
        <v>190</v>
      </c>
      <c r="F628" s="183" t="s">
        <v>4312</v>
      </c>
      <c r="G628" s="130"/>
    </row>
    <row r="629" spans="2:7">
      <c r="B629" s="182">
        <v>42570.585115741</v>
      </c>
      <c r="C629" s="292">
        <v>500</v>
      </c>
      <c r="D629" s="292">
        <f t="shared" si="9"/>
        <v>24.75</v>
      </c>
      <c r="E629" s="234">
        <v>475.25</v>
      </c>
      <c r="F629" s="183" t="s">
        <v>4313</v>
      </c>
      <c r="G629" s="130"/>
    </row>
    <row r="630" spans="2:7">
      <c r="B630" s="182">
        <v>42570.596875000003</v>
      </c>
      <c r="C630" s="292">
        <v>100</v>
      </c>
      <c r="D630" s="292">
        <f t="shared" si="9"/>
        <v>5</v>
      </c>
      <c r="E630" s="234">
        <v>95</v>
      </c>
      <c r="F630" s="183" t="s">
        <v>4314</v>
      </c>
      <c r="G630" s="130"/>
    </row>
    <row r="631" spans="2:7">
      <c r="B631" s="182">
        <v>42570.624247685002</v>
      </c>
      <c r="C631" s="292">
        <v>200</v>
      </c>
      <c r="D631" s="292">
        <f t="shared" si="9"/>
        <v>10</v>
      </c>
      <c r="E631" s="234">
        <v>190</v>
      </c>
      <c r="F631" s="183" t="s">
        <v>4315</v>
      </c>
      <c r="G631" s="130"/>
    </row>
    <row r="632" spans="2:7">
      <c r="B632" s="182">
        <v>42570.625127314997</v>
      </c>
      <c r="C632" s="292">
        <v>100</v>
      </c>
      <c r="D632" s="292">
        <f t="shared" si="9"/>
        <v>5</v>
      </c>
      <c r="E632" s="234">
        <v>95</v>
      </c>
      <c r="F632" s="183" t="s">
        <v>4316</v>
      </c>
      <c r="G632" s="130"/>
    </row>
    <row r="633" spans="2:7">
      <c r="B633" s="182">
        <v>42570.625185185003</v>
      </c>
      <c r="C633" s="292">
        <v>50</v>
      </c>
      <c r="D633" s="292">
        <f t="shared" si="9"/>
        <v>2.5</v>
      </c>
      <c r="E633" s="234">
        <v>47.5</v>
      </c>
      <c r="F633" s="183" t="s">
        <v>4317</v>
      </c>
      <c r="G633" s="130"/>
    </row>
    <row r="634" spans="2:7">
      <c r="B634" s="182">
        <v>42570.625231480997</v>
      </c>
      <c r="C634" s="292">
        <v>50</v>
      </c>
      <c r="D634" s="292">
        <f t="shared" si="9"/>
        <v>2.5</v>
      </c>
      <c r="E634" s="234">
        <v>47.5</v>
      </c>
      <c r="F634" s="183" t="s">
        <v>4294</v>
      </c>
      <c r="G634" s="130"/>
    </row>
    <row r="635" spans="2:7">
      <c r="B635" s="182">
        <v>42570.666805556</v>
      </c>
      <c r="C635" s="292">
        <v>200</v>
      </c>
      <c r="D635" s="292">
        <f t="shared" si="9"/>
        <v>9.9000000000000057</v>
      </c>
      <c r="E635" s="234">
        <v>190.1</v>
      </c>
      <c r="F635" s="183" t="s">
        <v>4202</v>
      </c>
      <c r="G635" s="130"/>
    </row>
    <row r="636" spans="2:7">
      <c r="B636" s="182">
        <v>42570.697349536997</v>
      </c>
      <c r="C636" s="292">
        <v>50</v>
      </c>
      <c r="D636" s="292">
        <f t="shared" si="9"/>
        <v>2.5</v>
      </c>
      <c r="E636" s="234">
        <v>47.5</v>
      </c>
      <c r="F636" s="183" t="s">
        <v>4318</v>
      </c>
      <c r="G636" s="130"/>
    </row>
    <row r="637" spans="2:7">
      <c r="B637" s="182">
        <v>42570.706215277998</v>
      </c>
      <c r="C637" s="292">
        <v>300</v>
      </c>
      <c r="D637" s="292">
        <f t="shared" si="9"/>
        <v>15</v>
      </c>
      <c r="E637" s="234">
        <v>285</v>
      </c>
      <c r="F637" s="183" t="s">
        <v>4319</v>
      </c>
      <c r="G637" s="130"/>
    </row>
    <row r="638" spans="2:7">
      <c r="B638" s="182">
        <v>42570.717175926002</v>
      </c>
      <c r="C638" s="292">
        <v>190</v>
      </c>
      <c r="D638" s="292">
        <f t="shared" si="9"/>
        <v>9.5</v>
      </c>
      <c r="E638" s="234">
        <v>180.5</v>
      </c>
      <c r="F638" s="183" t="s">
        <v>3872</v>
      </c>
      <c r="G638" s="130"/>
    </row>
    <row r="639" spans="2:7">
      <c r="B639" s="182">
        <v>42570.777118056001</v>
      </c>
      <c r="C639" s="292">
        <v>100</v>
      </c>
      <c r="D639" s="292">
        <f t="shared" si="9"/>
        <v>7</v>
      </c>
      <c r="E639" s="234">
        <v>93</v>
      </c>
      <c r="F639" s="183" t="s">
        <v>3938</v>
      </c>
      <c r="G639" s="130"/>
    </row>
    <row r="640" spans="2:7">
      <c r="B640" s="182">
        <v>42570.791689815</v>
      </c>
      <c r="C640" s="292">
        <v>50</v>
      </c>
      <c r="D640" s="292">
        <f t="shared" si="9"/>
        <v>2.5</v>
      </c>
      <c r="E640" s="234">
        <v>47.5</v>
      </c>
      <c r="F640" s="183" t="s">
        <v>4320</v>
      </c>
      <c r="G640" s="130"/>
    </row>
    <row r="641" spans="2:7">
      <c r="B641" s="182">
        <v>42570.830856481</v>
      </c>
      <c r="C641" s="292">
        <v>210</v>
      </c>
      <c r="D641" s="292">
        <f t="shared" si="9"/>
        <v>10.5</v>
      </c>
      <c r="E641" s="234">
        <v>199.5</v>
      </c>
      <c r="F641" s="183" t="s">
        <v>3920</v>
      </c>
      <c r="G641" s="130"/>
    </row>
    <row r="642" spans="2:7">
      <c r="B642" s="182">
        <v>42570.833414351997</v>
      </c>
      <c r="C642" s="292">
        <v>50</v>
      </c>
      <c r="D642" s="292">
        <f t="shared" si="9"/>
        <v>2.5</v>
      </c>
      <c r="E642" s="234">
        <v>47.5</v>
      </c>
      <c r="F642" s="183" t="s">
        <v>4321</v>
      </c>
      <c r="G642" s="130"/>
    </row>
    <row r="643" spans="2:7">
      <c r="B643" s="182">
        <v>42570.833634258997</v>
      </c>
      <c r="C643" s="292">
        <v>10</v>
      </c>
      <c r="D643" s="292">
        <f t="shared" si="9"/>
        <v>0.5</v>
      </c>
      <c r="E643" s="234">
        <v>9.5</v>
      </c>
      <c r="F643" s="183" t="s">
        <v>4322</v>
      </c>
      <c r="G643" s="130"/>
    </row>
    <row r="644" spans="2:7">
      <c r="B644" s="182">
        <v>42570.858472221997</v>
      </c>
      <c r="C644" s="292">
        <v>200</v>
      </c>
      <c r="D644" s="292">
        <f t="shared" si="9"/>
        <v>10</v>
      </c>
      <c r="E644" s="234">
        <v>190</v>
      </c>
      <c r="F644" s="183" t="s">
        <v>4323</v>
      </c>
      <c r="G644" s="130"/>
    </row>
    <row r="645" spans="2:7">
      <c r="B645" s="182">
        <v>42570.858738426003</v>
      </c>
      <c r="C645" s="292">
        <v>75</v>
      </c>
      <c r="D645" s="292">
        <f t="shared" si="9"/>
        <v>3.7099999999999937</v>
      </c>
      <c r="E645" s="234">
        <v>71.290000000000006</v>
      </c>
      <c r="F645" s="183" t="s">
        <v>4270</v>
      </c>
      <c r="G645" s="130"/>
    </row>
    <row r="646" spans="2:7">
      <c r="B646" s="182">
        <v>42570.868229166997</v>
      </c>
      <c r="C646" s="292">
        <v>75</v>
      </c>
      <c r="D646" s="292">
        <f t="shared" ref="D646:D709" si="10">SUM(C646-E646)</f>
        <v>3.7099999999999937</v>
      </c>
      <c r="E646" s="234">
        <v>71.290000000000006</v>
      </c>
      <c r="F646" s="183" t="s">
        <v>4270</v>
      </c>
      <c r="G646" s="130"/>
    </row>
    <row r="647" spans="2:7">
      <c r="B647" s="182">
        <v>42570.916782407003</v>
      </c>
      <c r="C647" s="292">
        <v>300</v>
      </c>
      <c r="D647" s="292">
        <f t="shared" si="10"/>
        <v>14.850000000000023</v>
      </c>
      <c r="E647" s="234">
        <v>285.14999999999998</v>
      </c>
      <c r="F647" s="183" t="s">
        <v>4324</v>
      </c>
      <c r="G647" s="130"/>
    </row>
    <row r="648" spans="2:7">
      <c r="B648" s="182">
        <v>42570.918449074001</v>
      </c>
      <c r="C648" s="292">
        <v>50</v>
      </c>
      <c r="D648" s="292">
        <f t="shared" si="10"/>
        <v>2.5</v>
      </c>
      <c r="E648" s="234">
        <v>47.5</v>
      </c>
      <c r="F648" s="183" t="s">
        <v>4325</v>
      </c>
      <c r="G648" s="130"/>
    </row>
    <row r="649" spans="2:7">
      <c r="B649" s="182">
        <v>42570.937881944003</v>
      </c>
      <c r="C649" s="292">
        <v>26</v>
      </c>
      <c r="D649" s="292">
        <f t="shared" si="10"/>
        <v>1.2899999999999991</v>
      </c>
      <c r="E649" s="234">
        <v>24.71</v>
      </c>
      <c r="F649" s="183" t="s">
        <v>3855</v>
      </c>
      <c r="G649" s="130"/>
    </row>
    <row r="650" spans="2:7">
      <c r="B650" s="182">
        <v>42571.013449074002</v>
      </c>
      <c r="C650" s="292">
        <v>800</v>
      </c>
      <c r="D650" s="292">
        <f t="shared" si="10"/>
        <v>40</v>
      </c>
      <c r="E650" s="234">
        <v>760</v>
      </c>
      <c r="F650" s="183" t="s">
        <v>4326</v>
      </c>
      <c r="G650" s="130"/>
    </row>
    <row r="651" spans="2:7">
      <c r="B651" s="182">
        <v>42571.037060185001</v>
      </c>
      <c r="C651" s="292">
        <v>100</v>
      </c>
      <c r="D651" s="292">
        <f t="shared" si="10"/>
        <v>5</v>
      </c>
      <c r="E651" s="234">
        <v>95</v>
      </c>
      <c r="F651" s="183" t="s">
        <v>4327</v>
      </c>
      <c r="G651" s="130"/>
    </row>
    <row r="652" spans="2:7">
      <c r="B652" s="182">
        <v>42571.116678241</v>
      </c>
      <c r="C652" s="292">
        <v>100</v>
      </c>
      <c r="D652" s="292">
        <f t="shared" si="10"/>
        <v>5</v>
      </c>
      <c r="E652" s="234">
        <v>95</v>
      </c>
      <c r="F652" s="183" t="s">
        <v>4328</v>
      </c>
      <c r="G652" s="130"/>
    </row>
    <row r="653" spans="2:7">
      <c r="B653" s="182">
        <v>42571.231944444</v>
      </c>
      <c r="C653" s="292">
        <v>1000</v>
      </c>
      <c r="D653" s="292">
        <f t="shared" si="10"/>
        <v>50</v>
      </c>
      <c r="E653" s="234">
        <v>950</v>
      </c>
      <c r="F653" s="183" t="s">
        <v>4329</v>
      </c>
      <c r="G653" s="130"/>
    </row>
    <row r="654" spans="2:7">
      <c r="B654" s="182">
        <v>42571.250034721998</v>
      </c>
      <c r="C654" s="292">
        <v>100</v>
      </c>
      <c r="D654" s="292">
        <f t="shared" si="10"/>
        <v>5</v>
      </c>
      <c r="E654" s="234">
        <v>95</v>
      </c>
      <c r="F654" s="183" t="s">
        <v>4330</v>
      </c>
      <c r="G654" s="130"/>
    </row>
    <row r="655" spans="2:7">
      <c r="B655" s="182">
        <v>42571.355046295997</v>
      </c>
      <c r="C655" s="292">
        <v>2300</v>
      </c>
      <c r="D655" s="292">
        <f t="shared" si="10"/>
        <v>113.84999999999991</v>
      </c>
      <c r="E655" s="234">
        <v>2186.15</v>
      </c>
      <c r="F655" s="183" t="s">
        <v>3932</v>
      </c>
      <c r="G655" s="130"/>
    </row>
    <row r="656" spans="2:7">
      <c r="B656" s="182">
        <v>42571.359629630002</v>
      </c>
      <c r="C656" s="292">
        <v>130</v>
      </c>
      <c r="D656" s="292">
        <f t="shared" si="10"/>
        <v>6.5</v>
      </c>
      <c r="E656" s="234">
        <v>123.5</v>
      </c>
      <c r="F656" s="183" t="s">
        <v>4127</v>
      </c>
      <c r="G656" s="130"/>
    </row>
    <row r="657" spans="2:7">
      <c r="B657" s="182">
        <v>42571.359768519003</v>
      </c>
      <c r="C657" s="292">
        <v>500</v>
      </c>
      <c r="D657" s="292">
        <f t="shared" si="10"/>
        <v>35</v>
      </c>
      <c r="E657" s="234">
        <v>465</v>
      </c>
      <c r="F657" s="183" t="s">
        <v>4331</v>
      </c>
      <c r="G657" s="130"/>
    </row>
    <row r="658" spans="2:7">
      <c r="B658" s="182">
        <v>42571.399131944003</v>
      </c>
      <c r="C658" s="292">
        <v>150</v>
      </c>
      <c r="D658" s="292">
        <f t="shared" si="10"/>
        <v>7.5</v>
      </c>
      <c r="E658" s="234">
        <v>142.5</v>
      </c>
      <c r="F658" s="183" t="s">
        <v>4332</v>
      </c>
      <c r="G658" s="130"/>
    </row>
    <row r="659" spans="2:7">
      <c r="B659" s="182">
        <v>42571.405462962997</v>
      </c>
      <c r="C659" s="292">
        <v>100</v>
      </c>
      <c r="D659" s="292">
        <f t="shared" si="10"/>
        <v>4.9500000000000028</v>
      </c>
      <c r="E659" s="234">
        <v>95.05</v>
      </c>
      <c r="F659" s="183" t="s">
        <v>4333</v>
      </c>
      <c r="G659" s="130"/>
    </row>
    <row r="660" spans="2:7">
      <c r="B660" s="182">
        <v>42571.429236110998</v>
      </c>
      <c r="C660" s="292">
        <v>100</v>
      </c>
      <c r="D660" s="292">
        <f t="shared" si="10"/>
        <v>5</v>
      </c>
      <c r="E660" s="234">
        <v>95</v>
      </c>
      <c r="F660" s="183" t="s">
        <v>4334</v>
      </c>
      <c r="G660" s="130"/>
    </row>
    <row r="661" spans="2:7">
      <c r="B661" s="182">
        <v>42571.458368056003</v>
      </c>
      <c r="C661" s="292">
        <v>300</v>
      </c>
      <c r="D661" s="292">
        <f t="shared" si="10"/>
        <v>15</v>
      </c>
      <c r="E661" s="234">
        <v>285</v>
      </c>
      <c r="F661" s="183" t="s">
        <v>4335</v>
      </c>
      <c r="G661" s="130"/>
    </row>
    <row r="662" spans="2:7">
      <c r="B662" s="182">
        <v>42571.476412037002</v>
      </c>
      <c r="C662" s="292">
        <v>300</v>
      </c>
      <c r="D662" s="292">
        <f t="shared" si="10"/>
        <v>14.850000000000023</v>
      </c>
      <c r="E662" s="234">
        <v>285.14999999999998</v>
      </c>
      <c r="F662" s="183" t="s">
        <v>4336</v>
      </c>
      <c r="G662" s="130"/>
    </row>
    <row r="663" spans="2:7">
      <c r="B663" s="182">
        <v>42571.500219907</v>
      </c>
      <c r="C663" s="292">
        <v>200</v>
      </c>
      <c r="D663" s="292">
        <f t="shared" si="10"/>
        <v>10</v>
      </c>
      <c r="E663" s="234">
        <v>190</v>
      </c>
      <c r="F663" s="183" t="s">
        <v>4337</v>
      </c>
      <c r="G663" s="130"/>
    </row>
    <row r="664" spans="2:7">
      <c r="B664" s="182">
        <v>42571.519259259003</v>
      </c>
      <c r="C664" s="292">
        <v>90</v>
      </c>
      <c r="D664" s="292">
        <f t="shared" si="10"/>
        <v>4.4599999999999937</v>
      </c>
      <c r="E664" s="234">
        <v>85.54</v>
      </c>
      <c r="F664" s="183" t="s">
        <v>4338</v>
      </c>
      <c r="G664" s="130"/>
    </row>
    <row r="665" spans="2:7">
      <c r="B665" s="182">
        <v>42571.554618055998</v>
      </c>
      <c r="C665" s="292">
        <v>2000</v>
      </c>
      <c r="D665" s="292">
        <f t="shared" si="10"/>
        <v>100</v>
      </c>
      <c r="E665" s="234">
        <v>1900</v>
      </c>
      <c r="F665" s="183" t="s">
        <v>3989</v>
      </c>
      <c r="G665" s="130"/>
    </row>
    <row r="666" spans="2:7">
      <c r="B666" s="182">
        <v>42571.558136574</v>
      </c>
      <c r="C666" s="292">
        <v>200</v>
      </c>
      <c r="D666" s="292">
        <f t="shared" si="10"/>
        <v>9.9000000000000057</v>
      </c>
      <c r="E666" s="234">
        <v>190.1</v>
      </c>
      <c r="F666" s="183" t="s">
        <v>4339</v>
      </c>
      <c r="G666" s="130"/>
    </row>
    <row r="667" spans="2:7">
      <c r="B667" s="182">
        <v>42571.584594906999</v>
      </c>
      <c r="C667" s="292">
        <v>250</v>
      </c>
      <c r="D667" s="292">
        <f t="shared" si="10"/>
        <v>12.5</v>
      </c>
      <c r="E667" s="234">
        <v>237.5</v>
      </c>
      <c r="F667" s="183" t="s">
        <v>4340</v>
      </c>
      <c r="G667" s="130"/>
    </row>
    <row r="668" spans="2:7">
      <c r="B668" s="182">
        <v>42571.588761573999</v>
      </c>
      <c r="C668" s="292">
        <v>400</v>
      </c>
      <c r="D668" s="292">
        <f t="shared" si="10"/>
        <v>20</v>
      </c>
      <c r="E668" s="234">
        <v>380</v>
      </c>
      <c r="F668" s="183" t="s">
        <v>4341</v>
      </c>
      <c r="G668" s="130"/>
    </row>
    <row r="669" spans="2:7">
      <c r="B669" s="182">
        <v>42571.599108795999</v>
      </c>
      <c r="C669" s="292">
        <v>100</v>
      </c>
      <c r="D669" s="292">
        <f t="shared" si="10"/>
        <v>5</v>
      </c>
      <c r="E669" s="234">
        <v>95</v>
      </c>
      <c r="F669" s="183" t="s">
        <v>3935</v>
      </c>
      <c r="G669" s="130"/>
    </row>
    <row r="670" spans="2:7">
      <c r="B670" s="182">
        <v>42571.621562499997</v>
      </c>
      <c r="C670" s="292">
        <v>50</v>
      </c>
      <c r="D670" s="292">
        <f t="shared" si="10"/>
        <v>2.5</v>
      </c>
      <c r="E670" s="234">
        <v>47.5</v>
      </c>
      <c r="F670" s="183" t="s">
        <v>4342</v>
      </c>
      <c r="G670" s="130"/>
    </row>
    <row r="671" spans="2:7">
      <c r="B671" s="182">
        <v>42571.625185185003</v>
      </c>
      <c r="C671" s="292">
        <v>150</v>
      </c>
      <c r="D671" s="292">
        <f t="shared" si="10"/>
        <v>10.5</v>
      </c>
      <c r="E671" s="234">
        <v>139.5</v>
      </c>
      <c r="F671" s="183" t="s">
        <v>4343</v>
      </c>
      <c r="G671" s="130"/>
    </row>
    <row r="672" spans="2:7">
      <c r="B672" s="182">
        <v>42571.666759259002</v>
      </c>
      <c r="C672" s="292">
        <v>50</v>
      </c>
      <c r="D672" s="292">
        <f t="shared" si="10"/>
        <v>2.5</v>
      </c>
      <c r="E672" s="234">
        <v>47.5</v>
      </c>
      <c r="F672" s="183" t="s">
        <v>4344</v>
      </c>
      <c r="G672" s="130"/>
    </row>
    <row r="673" spans="2:7">
      <c r="B673" s="182">
        <v>42571.728923611001</v>
      </c>
      <c r="C673" s="292">
        <v>200</v>
      </c>
      <c r="D673" s="292">
        <f t="shared" si="10"/>
        <v>10</v>
      </c>
      <c r="E673" s="234">
        <v>190</v>
      </c>
      <c r="F673" s="183" t="s">
        <v>3825</v>
      </c>
      <c r="G673" s="130"/>
    </row>
    <row r="674" spans="2:7">
      <c r="B674" s="182">
        <v>42571.750081019003</v>
      </c>
      <c r="C674" s="292">
        <v>50</v>
      </c>
      <c r="D674" s="292">
        <f t="shared" si="10"/>
        <v>3.5</v>
      </c>
      <c r="E674" s="234">
        <v>46.5</v>
      </c>
      <c r="F674" s="183" t="s">
        <v>4345</v>
      </c>
      <c r="G674" s="130"/>
    </row>
    <row r="675" spans="2:7">
      <c r="B675" s="182">
        <v>42571.781539352</v>
      </c>
      <c r="C675" s="292">
        <v>100</v>
      </c>
      <c r="D675" s="292">
        <f t="shared" si="10"/>
        <v>5</v>
      </c>
      <c r="E675" s="234">
        <v>95</v>
      </c>
      <c r="F675" s="183" t="s">
        <v>4346</v>
      </c>
      <c r="G675" s="130"/>
    </row>
    <row r="676" spans="2:7">
      <c r="B676" s="182">
        <v>42571.811874999999</v>
      </c>
      <c r="C676" s="292">
        <v>350</v>
      </c>
      <c r="D676" s="292">
        <f t="shared" si="10"/>
        <v>17.5</v>
      </c>
      <c r="E676" s="234">
        <v>332.5</v>
      </c>
      <c r="F676" s="183" t="s">
        <v>4347</v>
      </c>
      <c r="G676" s="130"/>
    </row>
    <row r="677" spans="2:7">
      <c r="B677" s="182">
        <v>42571.833414351997</v>
      </c>
      <c r="C677" s="292">
        <v>100</v>
      </c>
      <c r="D677" s="292">
        <f t="shared" si="10"/>
        <v>7</v>
      </c>
      <c r="E677" s="234">
        <v>93</v>
      </c>
      <c r="F677" s="183" t="s">
        <v>4348</v>
      </c>
      <c r="G677" s="130"/>
    </row>
    <row r="678" spans="2:7">
      <c r="B678" s="182">
        <v>42571.863379629998</v>
      </c>
      <c r="C678" s="292">
        <v>50</v>
      </c>
      <c r="D678" s="292">
        <f t="shared" si="10"/>
        <v>2.5</v>
      </c>
      <c r="E678" s="234">
        <v>47.5</v>
      </c>
      <c r="F678" s="183" t="s">
        <v>4349</v>
      </c>
      <c r="G678" s="130"/>
    </row>
    <row r="679" spans="2:7" s="8" customFormat="1">
      <c r="B679" s="182">
        <v>42571.872094906998</v>
      </c>
      <c r="C679" s="292">
        <v>100</v>
      </c>
      <c r="D679" s="292">
        <f t="shared" si="10"/>
        <v>5</v>
      </c>
      <c r="E679" s="234">
        <v>95</v>
      </c>
      <c r="F679" s="183" t="s">
        <v>4050</v>
      </c>
      <c r="G679" s="130"/>
    </row>
    <row r="680" spans="2:7" s="8" customFormat="1">
      <c r="B680" s="182">
        <v>42571.884537037004</v>
      </c>
      <c r="C680" s="292">
        <v>500</v>
      </c>
      <c r="D680" s="292">
        <f t="shared" si="10"/>
        <v>25</v>
      </c>
      <c r="E680" s="234">
        <v>475</v>
      </c>
      <c r="F680" s="183" t="s">
        <v>4350</v>
      </c>
      <c r="G680" s="130"/>
    </row>
    <row r="681" spans="2:7" s="8" customFormat="1">
      <c r="B681" s="182">
        <v>42571.884664352001</v>
      </c>
      <c r="C681" s="292">
        <v>160</v>
      </c>
      <c r="D681" s="292">
        <f t="shared" si="10"/>
        <v>8</v>
      </c>
      <c r="E681" s="234">
        <v>152</v>
      </c>
      <c r="F681" s="183" t="s">
        <v>3920</v>
      </c>
      <c r="G681" s="130"/>
    </row>
    <row r="682" spans="2:7" s="8" customFormat="1">
      <c r="B682" s="182">
        <v>42571.889166667002</v>
      </c>
      <c r="C682" s="292">
        <v>500</v>
      </c>
      <c r="D682" s="292">
        <f t="shared" si="10"/>
        <v>25</v>
      </c>
      <c r="E682" s="234">
        <v>475</v>
      </c>
      <c r="F682" s="183" t="s">
        <v>4351</v>
      </c>
      <c r="G682" s="130"/>
    </row>
    <row r="683" spans="2:7" s="8" customFormat="1">
      <c r="B683" s="182">
        <v>42571.925034722</v>
      </c>
      <c r="C683" s="292">
        <v>100</v>
      </c>
      <c r="D683" s="292">
        <f t="shared" si="10"/>
        <v>5</v>
      </c>
      <c r="E683" s="234">
        <v>95</v>
      </c>
      <c r="F683" s="183" t="s">
        <v>3824</v>
      </c>
      <c r="G683" s="130"/>
    </row>
    <row r="684" spans="2:7" s="8" customFormat="1">
      <c r="B684" s="182">
        <v>42571.926967592997</v>
      </c>
      <c r="C684" s="292">
        <v>500</v>
      </c>
      <c r="D684" s="292">
        <f t="shared" si="10"/>
        <v>24.75</v>
      </c>
      <c r="E684" s="234">
        <v>475.25</v>
      </c>
      <c r="F684" s="183" t="s">
        <v>4075</v>
      </c>
      <c r="G684" s="130"/>
    </row>
    <row r="685" spans="2:7" s="8" customFormat="1">
      <c r="B685" s="182">
        <v>42572.314016204</v>
      </c>
      <c r="C685" s="292">
        <v>200</v>
      </c>
      <c r="D685" s="292">
        <f t="shared" si="10"/>
        <v>10</v>
      </c>
      <c r="E685" s="234">
        <v>190</v>
      </c>
      <c r="F685" s="183" t="s">
        <v>4172</v>
      </c>
      <c r="G685" s="130"/>
    </row>
    <row r="686" spans="2:7" s="8" customFormat="1">
      <c r="B686" s="182">
        <v>42572.334409722003</v>
      </c>
      <c r="C686" s="292">
        <v>200</v>
      </c>
      <c r="D686" s="292">
        <f t="shared" si="10"/>
        <v>14</v>
      </c>
      <c r="E686" s="234">
        <v>186</v>
      </c>
      <c r="F686" s="183" t="s">
        <v>4322</v>
      </c>
      <c r="G686" s="130"/>
    </row>
    <row r="687" spans="2:7" s="8" customFormat="1">
      <c r="B687" s="182">
        <v>42572.335787037002</v>
      </c>
      <c r="C687" s="292">
        <v>87</v>
      </c>
      <c r="D687" s="292">
        <f t="shared" si="10"/>
        <v>4.3100000000000023</v>
      </c>
      <c r="E687" s="234">
        <v>82.69</v>
      </c>
      <c r="F687" s="183" t="s">
        <v>4004</v>
      </c>
      <c r="G687" s="130"/>
    </row>
    <row r="688" spans="2:7" s="8" customFormat="1">
      <c r="B688" s="182">
        <v>42572.346261573999</v>
      </c>
      <c r="C688" s="292">
        <v>750</v>
      </c>
      <c r="D688" s="292">
        <f t="shared" si="10"/>
        <v>37.5</v>
      </c>
      <c r="E688" s="234">
        <v>712.5</v>
      </c>
      <c r="F688" s="183" t="s">
        <v>4352</v>
      </c>
      <c r="G688" s="130"/>
    </row>
    <row r="689" spans="2:7" s="8" customFormat="1">
      <c r="B689" s="182">
        <v>42572.395497685</v>
      </c>
      <c r="C689" s="292">
        <v>100</v>
      </c>
      <c r="D689" s="292">
        <f t="shared" si="10"/>
        <v>4.9500000000000028</v>
      </c>
      <c r="E689" s="234">
        <v>95.05</v>
      </c>
      <c r="F689" s="183" t="s">
        <v>4038</v>
      </c>
      <c r="G689" s="130"/>
    </row>
    <row r="690" spans="2:7" s="8" customFormat="1">
      <c r="B690" s="182">
        <v>42572.404780092998</v>
      </c>
      <c r="C690" s="292">
        <v>300</v>
      </c>
      <c r="D690" s="292">
        <f t="shared" si="10"/>
        <v>15</v>
      </c>
      <c r="E690" s="234">
        <v>285</v>
      </c>
      <c r="F690" s="183" t="s">
        <v>4353</v>
      </c>
      <c r="G690" s="130"/>
    </row>
    <row r="691" spans="2:7" s="8" customFormat="1">
      <c r="B691" s="182">
        <v>42572.407175925997</v>
      </c>
      <c r="C691" s="292">
        <v>150</v>
      </c>
      <c r="D691" s="292">
        <f t="shared" si="10"/>
        <v>7.5</v>
      </c>
      <c r="E691" s="234">
        <v>142.5</v>
      </c>
      <c r="F691" s="183" t="s">
        <v>4354</v>
      </c>
      <c r="G691" s="130"/>
    </row>
    <row r="692" spans="2:7" s="8" customFormat="1">
      <c r="B692" s="182">
        <v>42572.417789352003</v>
      </c>
      <c r="C692" s="292">
        <v>300</v>
      </c>
      <c r="D692" s="292">
        <f t="shared" si="10"/>
        <v>15</v>
      </c>
      <c r="E692" s="234">
        <v>285</v>
      </c>
      <c r="F692" s="183" t="s">
        <v>4355</v>
      </c>
      <c r="G692" s="130"/>
    </row>
    <row r="693" spans="2:7" s="8" customFormat="1">
      <c r="B693" s="182">
        <v>42572.422546296002</v>
      </c>
      <c r="C693" s="292">
        <v>20</v>
      </c>
      <c r="D693" s="292">
        <f t="shared" si="10"/>
        <v>1</v>
      </c>
      <c r="E693" s="234">
        <v>19</v>
      </c>
      <c r="F693" s="183" t="s">
        <v>4325</v>
      </c>
      <c r="G693" s="130"/>
    </row>
    <row r="694" spans="2:7" s="8" customFormat="1">
      <c r="B694" s="182">
        <v>42572.458356481002</v>
      </c>
      <c r="C694" s="292">
        <v>200</v>
      </c>
      <c r="D694" s="292">
        <f t="shared" si="10"/>
        <v>14</v>
      </c>
      <c r="E694" s="234">
        <v>186</v>
      </c>
      <c r="F694" s="183" t="s">
        <v>4356</v>
      </c>
      <c r="G694" s="130"/>
    </row>
    <row r="695" spans="2:7" s="8" customFormat="1">
      <c r="B695" s="182">
        <v>42572.470740741002</v>
      </c>
      <c r="C695" s="292">
        <v>300</v>
      </c>
      <c r="D695" s="292">
        <f t="shared" si="10"/>
        <v>15</v>
      </c>
      <c r="E695" s="234">
        <v>285</v>
      </c>
      <c r="F695" s="183" t="s">
        <v>4357</v>
      </c>
      <c r="G695" s="130"/>
    </row>
    <row r="696" spans="2:7" s="8" customFormat="1">
      <c r="B696" s="182">
        <v>42572.500115741001</v>
      </c>
      <c r="C696" s="292">
        <v>100</v>
      </c>
      <c r="D696" s="292">
        <f t="shared" si="10"/>
        <v>5</v>
      </c>
      <c r="E696" s="234">
        <v>95</v>
      </c>
      <c r="F696" s="183" t="s">
        <v>4358</v>
      </c>
      <c r="G696" s="130"/>
    </row>
    <row r="697" spans="2:7" s="8" customFormat="1">
      <c r="B697" s="182">
        <v>42572.514444444001</v>
      </c>
      <c r="C697" s="292">
        <v>300</v>
      </c>
      <c r="D697" s="292">
        <f t="shared" si="10"/>
        <v>15</v>
      </c>
      <c r="E697" s="234">
        <v>285</v>
      </c>
      <c r="F697" s="183" t="s">
        <v>4176</v>
      </c>
      <c r="G697" s="130"/>
    </row>
    <row r="698" spans="2:7" s="8" customFormat="1">
      <c r="B698" s="182">
        <v>42572.516527778003</v>
      </c>
      <c r="C698" s="292">
        <v>50</v>
      </c>
      <c r="D698" s="292">
        <f t="shared" si="10"/>
        <v>2.4799999999999969</v>
      </c>
      <c r="E698" s="234">
        <v>47.52</v>
      </c>
      <c r="F698" s="183" t="s">
        <v>4043</v>
      </c>
      <c r="G698" s="130"/>
    </row>
    <row r="699" spans="2:7" s="8" customFormat="1">
      <c r="B699" s="182">
        <v>42572.516712962999</v>
      </c>
      <c r="C699" s="292">
        <v>50</v>
      </c>
      <c r="D699" s="292">
        <f t="shared" si="10"/>
        <v>2.5</v>
      </c>
      <c r="E699" s="234">
        <v>47.5</v>
      </c>
      <c r="F699" s="183" t="s">
        <v>4359</v>
      </c>
      <c r="G699" s="130"/>
    </row>
    <row r="700" spans="2:7" s="8" customFormat="1">
      <c r="B700" s="182">
        <v>42572.518611111002</v>
      </c>
      <c r="C700" s="292">
        <v>50</v>
      </c>
      <c r="D700" s="292">
        <f t="shared" si="10"/>
        <v>2.4799999999999969</v>
      </c>
      <c r="E700" s="234">
        <v>47.52</v>
      </c>
      <c r="F700" s="183" t="s">
        <v>4189</v>
      </c>
      <c r="G700" s="130"/>
    </row>
    <row r="701" spans="2:7" s="8" customFormat="1">
      <c r="B701" s="182">
        <v>42572.548437500001</v>
      </c>
      <c r="C701" s="292">
        <v>99</v>
      </c>
      <c r="D701" s="292">
        <f t="shared" si="10"/>
        <v>4.9500000000000028</v>
      </c>
      <c r="E701" s="234">
        <v>94.05</v>
      </c>
      <c r="F701" s="183" t="s">
        <v>4360</v>
      </c>
      <c r="G701" s="130"/>
    </row>
    <row r="702" spans="2:7" s="8" customFormat="1">
      <c r="B702" s="182">
        <v>42572.583391204003</v>
      </c>
      <c r="C702" s="292">
        <v>10</v>
      </c>
      <c r="D702" s="292">
        <f t="shared" si="10"/>
        <v>0.5</v>
      </c>
      <c r="E702" s="234">
        <v>9.5</v>
      </c>
      <c r="F702" s="183" t="s">
        <v>4245</v>
      </c>
      <c r="G702" s="130"/>
    </row>
    <row r="703" spans="2:7" s="8" customFormat="1">
      <c r="B703" s="182">
        <v>42572.606921295999</v>
      </c>
      <c r="C703" s="292">
        <v>100</v>
      </c>
      <c r="D703" s="292">
        <f t="shared" si="10"/>
        <v>5</v>
      </c>
      <c r="E703" s="234">
        <v>95</v>
      </c>
      <c r="F703" s="183" t="s">
        <v>3916</v>
      </c>
      <c r="G703" s="130"/>
    </row>
    <row r="704" spans="2:7" s="8" customFormat="1">
      <c r="B704" s="182">
        <v>42572.632060185002</v>
      </c>
      <c r="C704" s="292">
        <v>100</v>
      </c>
      <c r="D704" s="292">
        <f t="shared" si="10"/>
        <v>4.9500000000000028</v>
      </c>
      <c r="E704" s="234">
        <v>95.05</v>
      </c>
      <c r="F704" s="183" t="s">
        <v>3812</v>
      </c>
      <c r="G704" s="130"/>
    </row>
    <row r="705" spans="2:7" s="8" customFormat="1">
      <c r="B705" s="182">
        <v>42572.636250000003</v>
      </c>
      <c r="C705" s="292">
        <v>100</v>
      </c>
      <c r="D705" s="292">
        <f t="shared" si="10"/>
        <v>5</v>
      </c>
      <c r="E705" s="234">
        <v>95</v>
      </c>
      <c r="F705" s="183" t="s">
        <v>4361</v>
      </c>
      <c r="G705" s="130"/>
    </row>
    <row r="706" spans="2:7" s="8" customFormat="1">
      <c r="B706" s="182">
        <v>42572.670740740999</v>
      </c>
      <c r="C706" s="292">
        <v>50</v>
      </c>
      <c r="D706" s="292">
        <f t="shared" si="10"/>
        <v>3.5</v>
      </c>
      <c r="E706" s="234">
        <v>46.5</v>
      </c>
      <c r="F706" s="183" t="s">
        <v>4362</v>
      </c>
      <c r="G706" s="130"/>
    </row>
    <row r="707" spans="2:7" s="8" customFormat="1">
      <c r="B707" s="182">
        <v>42572.673564814999</v>
      </c>
      <c r="C707" s="292">
        <v>200</v>
      </c>
      <c r="D707" s="292">
        <f t="shared" si="10"/>
        <v>10</v>
      </c>
      <c r="E707" s="234">
        <v>190</v>
      </c>
      <c r="F707" s="183" t="s">
        <v>4363</v>
      </c>
      <c r="G707" s="130"/>
    </row>
    <row r="708" spans="2:7" s="8" customFormat="1">
      <c r="B708" s="182">
        <v>42572.687905093</v>
      </c>
      <c r="C708" s="292">
        <v>500</v>
      </c>
      <c r="D708" s="292">
        <f t="shared" si="10"/>
        <v>24.75</v>
      </c>
      <c r="E708" s="234">
        <v>475.25</v>
      </c>
      <c r="F708" s="183" t="s">
        <v>4364</v>
      </c>
      <c r="G708" s="130"/>
    </row>
    <row r="709" spans="2:7" s="8" customFormat="1">
      <c r="B709" s="182">
        <v>42572.774143518996</v>
      </c>
      <c r="C709" s="292">
        <v>200</v>
      </c>
      <c r="D709" s="292">
        <f t="shared" si="10"/>
        <v>9.9000000000000057</v>
      </c>
      <c r="E709" s="234">
        <v>190.1</v>
      </c>
      <c r="F709" s="183" t="s">
        <v>4365</v>
      </c>
      <c r="G709" s="130"/>
    </row>
    <row r="710" spans="2:7" s="8" customFormat="1">
      <c r="B710" s="182">
        <v>42572.796261574003</v>
      </c>
      <c r="C710" s="292">
        <v>200</v>
      </c>
      <c r="D710" s="292">
        <f t="shared" ref="D710:D773" si="11">SUM(C710-E710)</f>
        <v>10</v>
      </c>
      <c r="E710" s="234">
        <v>190</v>
      </c>
      <c r="F710" s="183" t="s">
        <v>4127</v>
      </c>
      <c r="G710" s="130"/>
    </row>
    <row r="711" spans="2:7" s="8" customFormat="1">
      <c r="B711" s="182">
        <v>42572.798020832997</v>
      </c>
      <c r="C711" s="292">
        <v>300</v>
      </c>
      <c r="D711" s="292">
        <f t="shared" si="11"/>
        <v>15</v>
      </c>
      <c r="E711" s="234">
        <v>285</v>
      </c>
      <c r="F711" s="183" t="s">
        <v>4366</v>
      </c>
      <c r="G711" s="130"/>
    </row>
    <row r="712" spans="2:7" s="8" customFormat="1">
      <c r="B712" s="182">
        <v>42572.830706018998</v>
      </c>
      <c r="C712" s="292">
        <v>150</v>
      </c>
      <c r="D712" s="292">
        <f t="shared" si="11"/>
        <v>7.4300000000000068</v>
      </c>
      <c r="E712" s="234">
        <v>142.57</v>
      </c>
      <c r="F712" s="183" t="s">
        <v>4367</v>
      </c>
      <c r="G712" s="130"/>
    </row>
    <row r="713" spans="2:7" s="8" customFormat="1">
      <c r="B713" s="182">
        <v>42572.875081019003</v>
      </c>
      <c r="C713" s="292">
        <v>50</v>
      </c>
      <c r="D713" s="292">
        <f t="shared" si="11"/>
        <v>3.5</v>
      </c>
      <c r="E713" s="234">
        <v>46.5</v>
      </c>
      <c r="F713" s="183" t="s">
        <v>4368</v>
      </c>
      <c r="G713" s="130"/>
    </row>
    <row r="714" spans="2:7" s="8" customFormat="1">
      <c r="B714" s="182">
        <v>42572.883819444003</v>
      </c>
      <c r="C714" s="292">
        <v>1000</v>
      </c>
      <c r="D714" s="292">
        <f t="shared" si="11"/>
        <v>50</v>
      </c>
      <c r="E714" s="234">
        <v>950</v>
      </c>
      <c r="F714" s="183" t="s">
        <v>4369</v>
      </c>
      <c r="G714" s="130"/>
    </row>
    <row r="715" spans="2:7" s="8" customFormat="1">
      <c r="B715" s="182">
        <v>42572.909629629998</v>
      </c>
      <c r="C715" s="292">
        <v>50</v>
      </c>
      <c r="D715" s="292">
        <f t="shared" si="11"/>
        <v>2.5</v>
      </c>
      <c r="E715" s="234">
        <v>47.5</v>
      </c>
      <c r="F715" s="183" t="s">
        <v>4370</v>
      </c>
      <c r="G715" s="130"/>
    </row>
    <row r="716" spans="2:7" s="8" customFormat="1">
      <c r="B716" s="182">
        <v>42572.958391204003</v>
      </c>
      <c r="C716" s="292">
        <v>100</v>
      </c>
      <c r="D716" s="292">
        <f t="shared" si="11"/>
        <v>5</v>
      </c>
      <c r="E716" s="234">
        <v>95</v>
      </c>
      <c r="F716" s="183" t="s">
        <v>4371</v>
      </c>
      <c r="G716" s="130"/>
    </row>
    <row r="717" spans="2:7" s="8" customFormat="1">
      <c r="B717" s="182">
        <v>42572.969641203999</v>
      </c>
      <c r="C717" s="292">
        <v>600</v>
      </c>
      <c r="D717" s="292">
        <f t="shared" si="11"/>
        <v>29.700000000000045</v>
      </c>
      <c r="E717" s="234">
        <v>570.29999999999995</v>
      </c>
      <c r="F717" s="183" t="s">
        <v>4372</v>
      </c>
      <c r="G717" s="130"/>
    </row>
    <row r="718" spans="2:7" s="8" customFormat="1">
      <c r="B718" s="182">
        <v>42572.986504629996</v>
      </c>
      <c r="C718" s="292">
        <v>100</v>
      </c>
      <c r="D718" s="292">
        <f t="shared" si="11"/>
        <v>5</v>
      </c>
      <c r="E718" s="234">
        <v>95</v>
      </c>
      <c r="F718" s="183" t="s">
        <v>4373</v>
      </c>
      <c r="G718" s="130"/>
    </row>
    <row r="719" spans="2:7" s="8" customFormat="1">
      <c r="B719" s="182">
        <v>42573.000023148001</v>
      </c>
      <c r="C719" s="292">
        <v>50</v>
      </c>
      <c r="D719" s="292">
        <f t="shared" si="11"/>
        <v>2.4799999999999969</v>
      </c>
      <c r="E719" s="234">
        <v>47.52</v>
      </c>
      <c r="F719" s="183" t="s">
        <v>4374</v>
      </c>
      <c r="G719" s="130"/>
    </row>
    <row r="720" spans="2:7" s="8" customFormat="1">
      <c r="B720" s="182">
        <v>42573.041701388996</v>
      </c>
      <c r="C720" s="292">
        <v>100</v>
      </c>
      <c r="D720" s="292">
        <f t="shared" si="11"/>
        <v>5</v>
      </c>
      <c r="E720" s="234">
        <v>95</v>
      </c>
      <c r="F720" s="183" t="s">
        <v>4375</v>
      </c>
      <c r="G720" s="130"/>
    </row>
    <row r="721" spans="2:7" s="8" customFormat="1">
      <c r="B721" s="182">
        <v>42573.208368056003</v>
      </c>
      <c r="C721" s="292">
        <v>100</v>
      </c>
      <c r="D721" s="292">
        <f t="shared" si="11"/>
        <v>5</v>
      </c>
      <c r="E721" s="234">
        <v>95</v>
      </c>
      <c r="F721" s="183" t="s">
        <v>4376</v>
      </c>
      <c r="G721" s="130"/>
    </row>
    <row r="722" spans="2:7" s="8" customFormat="1">
      <c r="B722" s="182">
        <v>42573.235347221998</v>
      </c>
      <c r="C722" s="292">
        <v>300</v>
      </c>
      <c r="D722" s="292">
        <f t="shared" si="11"/>
        <v>14.850000000000023</v>
      </c>
      <c r="E722" s="234">
        <v>285.14999999999998</v>
      </c>
      <c r="F722" s="183" t="s">
        <v>4377</v>
      </c>
      <c r="G722" s="130"/>
    </row>
    <row r="723" spans="2:7" s="8" customFormat="1">
      <c r="B723" s="182">
        <v>42573.268912036998</v>
      </c>
      <c r="C723" s="292">
        <v>50</v>
      </c>
      <c r="D723" s="292">
        <f t="shared" si="11"/>
        <v>2.5</v>
      </c>
      <c r="E723" s="234">
        <v>47.5</v>
      </c>
      <c r="F723" s="183" t="s">
        <v>4378</v>
      </c>
      <c r="G723" s="130"/>
    </row>
    <row r="724" spans="2:7" s="8" customFormat="1">
      <c r="B724" s="182">
        <v>42573.273020833003</v>
      </c>
      <c r="C724" s="292">
        <v>50</v>
      </c>
      <c r="D724" s="292">
        <f t="shared" si="11"/>
        <v>3.5</v>
      </c>
      <c r="E724" s="234">
        <v>46.5</v>
      </c>
      <c r="F724" s="183" t="s">
        <v>3902</v>
      </c>
      <c r="G724" s="130"/>
    </row>
    <row r="725" spans="2:7" s="8" customFormat="1">
      <c r="B725" s="182">
        <v>42573.326516203997</v>
      </c>
      <c r="C725" s="292">
        <v>1000</v>
      </c>
      <c r="D725" s="292">
        <f t="shared" si="11"/>
        <v>50</v>
      </c>
      <c r="E725" s="234">
        <v>950</v>
      </c>
      <c r="F725" s="183" t="s">
        <v>4379</v>
      </c>
      <c r="G725" s="130"/>
    </row>
    <row r="726" spans="2:7" s="8" customFormat="1">
      <c r="B726" s="182">
        <v>42573.332824074001</v>
      </c>
      <c r="C726" s="292">
        <v>200</v>
      </c>
      <c r="D726" s="292">
        <f t="shared" si="11"/>
        <v>14</v>
      </c>
      <c r="E726" s="234">
        <v>186</v>
      </c>
      <c r="F726" s="183" t="s">
        <v>4380</v>
      </c>
      <c r="G726" s="130"/>
    </row>
    <row r="727" spans="2:7" s="8" customFormat="1">
      <c r="B727" s="182">
        <v>42573.340636574001</v>
      </c>
      <c r="C727" s="292">
        <v>100</v>
      </c>
      <c r="D727" s="292">
        <f t="shared" si="11"/>
        <v>4.9500000000000028</v>
      </c>
      <c r="E727" s="234">
        <v>95.05</v>
      </c>
      <c r="F727" s="183" t="s">
        <v>4381</v>
      </c>
      <c r="G727" s="130"/>
    </row>
    <row r="728" spans="2:7" s="8" customFormat="1">
      <c r="B728" s="182">
        <v>42573.350694444001</v>
      </c>
      <c r="C728" s="292">
        <v>50</v>
      </c>
      <c r="D728" s="292">
        <f t="shared" si="11"/>
        <v>2.5</v>
      </c>
      <c r="E728" s="234">
        <v>47.5</v>
      </c>
      <c r="F728" s="183" t="s">
        <v>4382</v>
      </c>
      <c r="G728" s="130"/>
    </row>
    <row r="729" spans="2:7" s="8" customFormat="1">
      <c r="B729" s="182">
        <v>42573.360787037003</v>
      </c>
      <c r="C729" s="292">
        <v>100</v>
      </c>
      <c r="D729" s="292">
        <f t="shared" si="11"/>
        <v>5</v>
      </c>
      <c r="E729" s="234">
        <v>95</v>
      </c>
      <c r="F729" s="183" t="s">
        <v>4383</v>
      </c>
      <c r="G729" s="130"/>
    </row>
    <row r="730" spans="2:7" s="8" customFormat="1">
      <c r="B730" s="182">
        <v>42573.375023148001</v>
      </c>
      <c r="C730" s="292">
        <v>50</v>
      </c>
      <c r="D730" s="292">
        <f t="shared" si="11"/>
        <v>3.5</v>
      </c>
      <c r="E730" s="234">
        <v>46.5</v>
      </c>
      <c r="F730" s="183" t="s">
        <v>4321</v>
      </c>
      <c r="G730" s="130"/>
    </row>
    <row r="731" spans="2:7" s="8" customFormat="1">
      <c r="B731" s="182">
        <v>42573.421631944002</v>
      </c>
      <c r="C731" s="292">
        <v>750</v>
      </c>
      <c r="D731" s="292">
        <f t="shared" si="11"/>
        <v>37.5</v>
      </c>
      <c r="E731" s="234">
        <v>712.5</v>
      </c>
      <c r="F731" s="183" t="s">
        <v>3872</v>
      </c>
      <c r="G731" s="130"/>
    </row>
    <row r="732" spans="2:7" s="8" customFormat="1">
      <c r="B732" s="182">
        <v>42573.458356481002</v>
      </c>
      <c r="C732" s="292">
        <v>50</v>
      </c>
      <c r="D732" s="292">
        <f t="shared" si="11"/>
        <v>2.5</v>
      </c>
      <c r="E732" s="234">
        <v>47.5</v>
      </c>
      <c r="F732" s="183" t="s">
        <v>4384</v>
      </c>
      <c r="G732" s="130"/>
    </row>
    <row r="733" spans="2:7" s="8" customFormat="1">
      <c r="B733" s="182">
        <v>42573.463437500002</v>
      </c>
      <c r="C733" s="292">
        <v>150</v>
      </c>
      <c r="D733" s="292">
        <f t="shared" si="11"/>
        <v>7.4300000000000068</v>
      </c>
      <c r="E733" s="234">
        <v>142.57</v>
      </c>
      <c r="F733" s="183" t="s">
        <v>4385</v>
      </c>
      <c r="G733" s="130"/>
    </row>
    <row r="734" spans="2:7" s="8" customFormat="1">
      <c r="B734" s="182">
        <v>42573.472337963001</v>
      </c>
      <c r="C734" s="292">
        <v>100</v>
      </c>
      <c r="D734" s="292">
        <f t="shared" si="11"/>
        <v>5</v>
      </c>
      <c r="E734" s="234">
        <v>95</v>
      </c>
      <c r="F734" s="183" t="s">
        <v>4386</v>
      </c>
      <c r="G734" s="130"/>
    </row>
    <row r="735" spans="2:7" s="8" customFormat="1">
      <c r="B735" s="182">
        <v>42573.500173610999</v>
      </c>
      <c r="C735" s="292">
        <v>1000</v>
      </c>
      <c r="D735" s="292">
        <f t="shared" si="11"/>
        <v>70</v>
      </c>
      <c r="E735" s="234">
        <v>930</v>
      </c>
      <c r="F735" s="183" t="s">
        <v>3940</v>
      </c>
      <c r="G735" s="130"/>
    </row>
    <row r="736" spans="2:7" s="8" customFormat="1">
      <c r="B736" s="182">
        <v>42573.500439814998</v>
      </c>
      <c r="C736" s="292">
        <v>240</v>
      </c>
      <c r="D736" s="292">
        <f t="shared" si="11"/>
        <v>12</v>
      </c>
      <c r="E736" s="234">
        <v>228</v>
      </c>
      <c r="F736" s="183" t="s">
        <v>3920</v>
      </c>
      <c r="G736" s="130"/>
    </row>
    <row r="737" spans="2:7" s="8" customFormat="1">
      <c r="B737" s="182">
        <v>42573.501990741002</v>
      </c>
      <c r="C737" s="292">
        <v>1000</v>
      </c>
      <c r="D737" s="292">
        <f t="shared" si="11"/>
        <v>50</v>
      </c>
      <c r="E737" s="234">
        <v>950</v>
      </c>
      <c r="F737" s="183" t="s">
        <v>3905</v>
      </c>
      <c r="G737" s="130"/>
    </row>
    <row r="738" spans="2:7" s="8" customFormat="1">
      <c r="B738" s="182">
        <v>42573.526030093002</v>
      </c>
      <c r="C738" s="292">
        <v>100</v>
      </c>
      <c r="D738" s="292">
        <f t="shared" si="11"/>
        <v>5</v>
      </c>
      <c r="E738" s="234">
        <v>95</v>
      </c>
      <c r="F738" s="183" t="s">
        <v>3904</v>
      </c>
      <c r="G738" s="130"/>
    </row>
    <row r="739" spans="2:7" s="8" customFormat="1">
      <c r="B739" s="182">
        <v>42573.531875000001</v>
      </c>
      <c r="C739" s="292">
        <v>300</v>
      </c>
      <c r="D739" s="292">
        <f t="shared" si="11"/>
        <v>21</v>
      </c>
      <c r="E739" s="234">
        <v>279</v>
      </c>
      <c r="F739" s="183" t="s">
        <v>4387</v>
      </c>
      <c r="G739" s="130"/>
    </row>
    <row r="740" spans="2:7" s="8" customFormat="1">
      <c r="B740" s="182">
        <v>42573.532210648002</v>
      </c>
      <c r="C740" s="292">
        <v>200</v>
      </c>
      <c r="D740" s="292">
        <f t="shared" si="11"/>
        <v>14</v>
      </c>
      <c r="E740" s="234">
        <v>186</v>
      </c>
      <c r="F740" s="183" t="s">
        <v>4122</v>
      </c>
      <c r="G740" s="130"/>
    </row>
    <row r="741" spans="2:7" s="8" customFormat="1">
      <c r="B741" s="182">
        <v>42573.568680556004</v>
      </c>
      <c r="C741" s="292">
        <v>350</v>
      </c>
      <c r="D741" s="292">
        <f t="shared" si="11"/>
        <v>24.5</v>
      </c>
      <c r="E741" s="234">
        <v>325.5</v>
      </c>
      <c r="F741" s="183" t="s">
        <v>4388</v>
      </c>
      <c r="G741" s="130"/>
    </row>
    <row r="742" spans="2:7" s="8" customFormat="1">
      <c r="B742" s="182">
        <v>42573.573888888997</v>
      </c>
      <c r="C742" s="292">
        <v>100</v>
      </c>
      <c r="D742" s="292">
        <f t="shared" si="11"/>
        <v>5</v>
      </c>
      <c r="E742" s="234">
        <v>95</v>
      </c>
      <c r="F742" s="183" t="s">
        <v>4389</v>
      </c>
      <c r="G742" s="130"/>
    </row>
    <row r="743" spans="2:7" s="8" customFormat="1">
      <c r="B743" s="182">
        <v>42573.585902778002</v>
      </c>
      <c r="C743" s="292">
        <v>100</v>
      </c>
      <c r="D743" s="292">
        <f t="shared" si="11"/>
        <v>5</v>
      </c>
      <c r="E743" s="234">
        <v>95</v>
      </c>
      <c r="F743" s="183" t="s">
        <v>4050</v>
      </c>
      <c r="G743" s="130"/>
    </row>
    <row r="744" spans="2:7" s="8" customFormat="1">
      <c r="B744" s="182">
        <v>42573.607835647999</v>
      </c>
      <c r="C744" s="292">
        <v>50</v>
      </c>
      <c r="D744" s="292">
        <f t="shared" si="11"/>
        <v>2.4799999999999969</v>
      </c>
      <c r="E744" s="234">
        <v>47.52</v>
      </c>
      <c r="F744" s="183" t="s">
        <v>4390</v>
      </c>
      <c r="G744" s="130"/>
    </row>
    <row r="745" spans="2:7" s="8" customFormat="1">
      <c r="B745" s="182">
        <v>42573.618368055999</v>
      </c>
      <c r="C745" s="292">
        <v>200</v>
      </c>
      <c r="D745" s="292">
        <f t="shared" si="11"/>
        <v>9.9000000000000057</v>
      </c>
      <c r="E745" s="234">
        <v>190.1</v>
      </c>
      <c r="F745" s="183" t="s">
        <v>4391</v>
      </c>
      <c r="G745" s="130"/>
    </row>
    <row r="746" spans="2:7" s="8" customFormat="1">
      <c r="B746" s="182">
        <v>42573.649398148002</v>
      </c>
      <c r="C746" s="292">
        <v>10</v>
      </c>
      <c r="D746" s="292">
        <f t="shared" si="11"/>
        <v>0.5</v>
      </c>
      <c r="E746" s="234">
        <v>9.5</v>
      </c>
      <c r="F746" s="183" t="s">
        <v>4325</v>
      </c>
      <c r="G746" s="130"/>
    </row>
    <row r="747" spans="2:7" s="8" customFormat="1">
      <c r="B747" s="182">
        <v>42573.677013888999</v>
      </c>
      <c r="C747" s="292">
        <v>500</v>
      </c>
      <c r="D747" s="292">
        <f t="shared" si="11"/>
        <v>24.75</v>
      </c>
      <c r="E747" s="234">
        <v>475.25</v>
      </c>
      <c r="F747" s="183" t="s">
        <v>4392</v>
      </c>
      <c r="G747" s="130"/>
    </row>
    <row r="748" spans="2:7" s="8" customFormat="1">
      <c r="B748" s="182">
        <v>42573.679317130001</v>
      </c>
      <c r="C748" s="292">
        <v>100</v>
      </c>
      <c r="D748" s="292">
        <f t="shared" si="11"/>
        <v>5</v>
      </c>
      <c r="E748" s="234">
        <v>95</v>
      </c>
      <c r="F748" s="183" t="s">
        <v>4393</v>
      </c>
      <c r="G748" s="130"/>
    </row>
    <row r="749" spans="2:7" s="8" customFormat="1">
      <c r="B749" s="182">
        <v>42573.686550926002</v>
      </c>
      <c r="C749" s="292">
        <v>100</v>
      </c>
      <c r="D749" s="292">
        <f t="shared" si="11"/>
        <v>4.9500000000000028</v>
      </c>
      <c r="E749" s="234">
        <v>95.05</v>
      </c>
      <c r="F749" s="183" t="s">
        <v>4394</v>
      </c>
      <c r="G749" s="130"/>
    </row>
    <row r="750" spans="2:7" s="8" customFormat="1">
      <c r="B750" s="182">
        <v>42573.691192129998</v>
      </c>
      <c r="C750" s="292">
        <v>300</v>
      </c>
      <c r="D750" s="292">
        <f t="shared" si="11"/>
        <v>15</v>
      </c>
      <c r="E750" s="234">
        <v>285</v>
      </c>
      <c r="F750" s="183" t="s">
        <v>4048</v>
      </c>
      <c r="G750" s="130"/>
    </row>
    <row r="751" spans="2:7" s="8" customFormat="1">
      <c r="B751" s="182">
        <v>42573.706967593003</v>
      </c>
      <c r="C751" s="292">
        <v>420</v>
      </c>
      <c r="D751" s="292">
        <f t="shared" si="11"/>
        <v>21</v>
      </c>
      <c r="E751" s="234">
        <v>399</v>
      </c>
      <c r="F751" s="183" t="s">
        <v>4395</v>
      </c>
      <c r="G751" s="130"/>
    </row>
    <row r="752" spans="2:7" s="8" customFormat="1">
      <c r="B752" s="182">
        <v>42573.717685185002</v>
      </c>
      <c r="C752" s="292">
        <v>1500</v>
      </c>
      <c r="D752" s="292">
        <f t="shared" si="11"/>
        <v>74.25</v>
      </c>
      <c r="E752" s="234">
        <v>1425.75</v>
      </c>
      <c r="F752" s="183" t="s">
        <v>4303</v>
      </c>
      <c r="G752" s="130"/>
    </row>
    <row r="753" spans="2:7" s="8" customFormat="1">
      <c r="B753" s="182">
        <v>42573.814143518997</v>
      </c>
      <c r="C753" s="292">
        <v>250</v>
      </c>
      <c r="D753" s="292">
        <f t="shared" si="11"/>
        <v>12.5</v>
      </c>
      <c r="E753" s="234">
        <v>237.5</v>
      </c>
      <c r="F753" s="183" t="s">
        <v>4396</v>
      </c>
      <c r="G753" s="130"/>
    </row>
    <row r="754" spans="2:7" s="8" customFormat="1">
      <c r="B754" s="182">
        <v>42573.818645833002</v>
      </c>
      <c r="C754" s="292">
        <v>50</v>
      </c>
      <c r="D754" s="292">
        <f t="shared" si="11"/>
        <v>2.4799999999999969</v>
      </c>
      <c r="E754" s="234">
        <v>47.52</v>
      </c>
      <c r="F754" s="183" t="s">
        <v>3844</v>
      </c>
      <c r="G754" s="130"/>
    </row>
    <row r="755" spans="2:7" s="8" customFormat="1">
      <c r="B755" s="182">
        <v>42573.819085648</v>
      </c>
      <c r="C755" s="292">
        <v>50</v>
      </c>
      <c r="D755" s="292">
        <f t="shared" si="11"/>
        <v>2.4799999999999969</v>
      </c>
      <c r="E755" s="234">
        <v>47.52</v>
      </c>
      <c r="F755" s="183" t="s">
        <v>3844</v>
      </c>
      <c r="G755" s="130"/>
    </row>
    <row r="756" spans="2:7" s="8" customFormat="1">
      <c r="B756" s="182">
        <v>42573.819467592999</v>
      </c>
      <c r="C756" s="292">
        <v>400</v>
      </c>
      <c r="D756" s="292">
        <f t="shared" si="11"/>
        <v>19.800000000000011</v>
      </c>
      <c r="E756" s="234">
        <v>380.2</v>
      </c>
      <c r="F756" s="183" t="s">
        <v>3844</v>
      </c>
      <c r="G756" s="130"/>
    </row>
    <row r="757" spans="2:7" s="8" customFormat="1">
      <c r="B757" s="182">
        <v>42573.833402778</v>
      </c>
      <c r="C757" s="292">
        <v>50</v>
      </c>
      <c r="D757" s="292">
        <f t="shared" si="11"/>
        <v>2.5</v>
      </c>
      <c r="E757" s="234">
        <v>47.5</v>
      </c>
      <c r="F757" s="183" t="s">
        <v>4397</v>
      </c>
      <c r="G757" s="130"/>
    </row>
    <row r="758" spans="2:7" s="8" customFormat="1">
      <c r="B758" s="182">
        <v>42573.872974537</v>
      </c>
      <c r="C758" s="292">
        <v>150</v>
      </c>
      <c r="D758" s="292">
        <f t="shared" si="11"/>
        <v>7.5</v>
      </c>
      <c r="E758" s="234">
        <v>142.5</v>
      </c>
      <c r="F758" s="183" t="s">
        <v>3814</v>
      </c>
      <c r="G758" s="130"/>
    </row>
    <row r="759" spans="2:7" s="8" customFormat="1">
      <c r="B759" s="182">
        <v>42573.943032406998</v>
      </c>
      <c r="C759" s="292">
        <v>200</v>
      </c>
      <c r="D759" s="292">
        <f t="shared" si="11"/>
        <v>10</v>
      </c>
      <c r="E759" s="234">
        <v>190</v>
      </c>
      <c r="F759" s="183" t="s">
        <v>4151</v>
      </c>
      <c r="G759" s="130"/>
    </row>
    <row r="760" spans="2:7" s="8" customFormat="1">
      <c r="B760" s="182">
        <v>42573.954803241002</v>
      </c>
      <c r="C760" s="292">
        <v>100</v>
      </c>
      <c r="D760" s="292">
        <f t="shared" si="11"/>
        <v>5</v>
      </c>
      <c r="E760" s="234">
        <v>95</v>
      </c>
      <c r="F760" s="183" t="s">
        <v>4256</v>
      </c>
      <c r="G760" s="130"/>
    </row>
    <row r="761" spans="2:7" s="8" customFormat="1">
      <c r="B761" s="182">
        <v>42573.958414351997</v>
      </c>
      <c r="C761" s="292">
        <v>200</v>
      </c>
      <c r="D761" s="292">
        <f t="shared" si="11"/>
        <v>10</v>
      </c>
      <c r="E761" s="234">
        <v>190</v>
      </c>
      <c r="F761" s="183" t="s">
        <v>4398</v>
      </c>
      <c r="G761" s="130"/>
    </row>
    <row r="762" spans="2:7" s="8" customFormat="1">
      <c r="B762" s="182">
        <v>42574.250023148001</v>
      </c>
      <c r="C762" s="292">
        <v>500</v>
      </c>
      <c r="D762" s="292">
        <f t="shared" si="11"/>
        <v>25</v>
      </c>
      <c r="E762" s="234">
        <v>475</v>
      </c>
      <c r="F762" s="183" t="s">
        <v>4234</v>
      </c>
      <c r="G762" s="130"/>
    </row>
    <row r="763" spans="2:7" s="8" customFormat="1">
      <c r="B763" s="182">
        <v>42574.416736111001</v>
      </c>
      <c r="C763" s="292">
        <v>50</v>
      </c>
      <c r="D763" s="292">
        <f t="shared" si="11"/>
        <v>2.5</v>
      </c>
      <c r="E763" s="234">
        <v>47.5</v>
      </c>
      <c r="F763" s="183" t="s">
        <v>4294</v>
      </c>
      <c r="G763" s="130"/>
    </row>
    <row r="764" spans="2:7" s="8" customFormat="1">
      <c r="B764" s="182">
        <v>42574.440706018999</v>
      </c>
      <c r="C764" s="292">
        <v>100</v>
      </c>
      <c r="D764" s="292">
        <f t="shared" si="11"/>
        <v>5</v>
      </c>
      <c r="E764" s="234">
        <v>95</v>
      </c>
      <c r="F764" s="183" t="s">
        <v>4140</v>
      </c>
      <c r="G764" s="130"/>
    </row>
    <row r="765" spans="2:7" s="8" customFormat="1">
      <c r="B765" s="182">
        <v>42574.467222222003</v>
      </c>
      <c r="C765" s="292">
        <v>700</v>
      </c>
      <c r="D765" s="292">
        <f t="shared" si="11"/>
        <v>34.649999999999977</v>
      </c>
      <c r="E765" s="234">
        <v>665.35</v>
      </c>
      <c r="F765" s="183" t="s">
        <v>4399</v>
      </c>
      <c r="G765" s="130"/>
    </row>
    <row r="766" spans="2:7" s="8" customFormat="1">
      <c r="B766" s="182">
        <v>42574.538958333003</v>
      </c>
      <c r="C766" s="292">
        <v>1500</v>
      </c>
      <c r="D766" s="292">
        <f t="shared" si="11"/>
        <v>74.25</v>
      </c>
      <c r="E766" s="234">
        <v>1425.75</v>
      </c>
      <c r="F766" s="183" t="s">
        <v>3932</v>
      </c>
      <c r="G766" s="130"/>
    </row>
    <row r="767" spans="2:7" s="8" customFormat="1">
      <c r="B767" s="182">
        <v>42574.541724536997</v>
      </c>
      <c r="C767" s="292">
        <v>300</v>
      </c>
      <c r="D767" s="292">
        <f t="shared" si="11"/>
        <v>14.850000000000023</v>
      </c>
      <c r="E767" s="234">
        <v>285.14999999999998</v>
      </c>
      <c r="F767" s="183" t="s">
        <v>4400</v>
      </c>
      <c r="G767" s="130"/>
    </row>
    <row r="768" spans="2:7" s="8" customFormat="1">
      <c r="B768" s="182">
        <v>42574.593333333003</v>
      </c>
      <c r="C768" s="292">
        <v>2000</v>
      </c>
      <c r="D768" s="292">
        <f t="shared" si="11"/>
        <v>100</v>
      </c>
      <c r="E768" s="234">
        <v>1900</v>
      </c>
      <c r="F768" s="183" t="s">
        <v>4401</v>
      </c>
      <c r="G768" s="130"/>
    </row>
    <row r="769" spans="2:7" s="8" customFormat="1">
      <c r="B769" s="182">
        <v>42574.625023148001</v>
      </c>
      <c r="C769" s="292">
        <v>300</v>
      </c>
      <c r="D769" s="292">
        <f t="shared" si="11"/>
        <v>15</v>
      </c>
      <c r="E769" s="234">
        <v>285</v>
      </c>
      <c r="F769" s="183" t="s">
        <v>4080</v>
      </c>
      <c r="G769" s="130"/>
    </row>
    <row r="770" spans="2:7" s="8" customFormat="1">
      <c r="B770" s="182">
        <v>42574.625034721998</v>
      </c>
      <c r="C770" s="292">
        <v>100</v>
      </c>
      <c r="D770" s="292">
        <f t="shared" si="11"/>
        <v>5</v>
      </c>
      <c r="E770" s="234">
        <v>95</v>
      </c>
      <c r="F770" s="183" t="s">
        <v>4402</v>
      </c>
      <c r="G770" s="130"/>
    </row>
    <row r="771" spans="2:7" s="8" customFormat="1">
      <c r="B771" s="182">
        <v>42574.642986111001</v>
      </c>
      <c r="C771" s="292">
        <v>300</v>
      </c>
      <c r="D771" s="292">
        <f t="shared" si="11"/>
        <v>21</v>
      </c>
      <c r="E771" s="234">
        <v>279</v>
      </c>
      <c r="F771" s="183" t="s">
        <v>4403</v>
      </c>
      <c r="G771" s="130"/>
    </row>
    <row r="772" spans="2:7" s="8" customFormat="1">
      <c r="B772" s="182">
        <v>42574.666701388996</v>
      </c>
      <c r="C772" s="292">
        <v>100</v>
      </c>
      <c r="D772" s="292">
        <f t="shared" si="11"/>
        <v>5</v>
      </c>
      <c r="E772" s="234">
        <v>95</v>
      </c>
      <c r="F772" s="183" t="s">
        <v>4404</v>
      </c>
      <c r="G772" s="130"/>
    </row>
    <row r="773" spans="2:7" s="8" customFormat="1">
      <c r="B773" s="182">
        <v>42574.688680555999</v>
      </c>
      <c r="C773" s="292">
        <v>100</v>
      </c>
      <c r="D773" s="292">
        <f t="shared" si="11"/>
        <v>5</v>
      </c>
      <c r="E773" s="234">
        <v>95</v>
      </c>
      <c r="F773" s="183" t="s">
        <v>3824</v>
      </c>
      <c r="G773" s="130"/>
    </row>
    <row r="774" spans="2:7" s="8" customFormat="1">
      <c r="B774" s="182">
        <v>42574.705995370001</v>
      </c>
      <c r="C774" s="292">
        <v>200</v>
      </c>
      <c r="D774" s="292">
        <f t="shared" ref="D774:D837" si="12">SUM(C774-E774)</f>
        <v>9.9000000000000057</v>
      </c>
      <c r="E774" s="234">
        <v>190.1</v>
      </c>
      <c r="F774" s="183" t="s">
        <v>4405</v>
      </c>
      <c r="G774" s="130"/>
    </row>
    <row r="775" spans="2:7" s="8" customFormat="1">
      <c r="B775" s="182">
        <v>42574.745300925999</v>
      </c>
      <c r="C775" s="292">
        <v>300</v>
      </c>
      <c r="D775" s="292">
        <f t="shared" si="12"/>
        <v>15</v>
      </c>
      <c r="E775" s="234">
        <v>285</v>
      </c>
      <c r="F775" s="183" t="s">
        <v>4406</v>
      </c>
      <c r="G775" s="130"/>
    </row>
    <row r="776" spans="2:7" s="8" customFormat="1">
      <c r="B776" s="182">
        <v>42574.770740740998</v>
      </c>
      <c r="C776" s="292">
        <v>100</v>
      </c>
      <c r="D776" s="292">
        <f t="shared" si="12"/>
        <v>4.9500000000000028</v>
      </c>
      <c r="E776" s="234">
        <v>95.05</v>
      </c>
      <c r="F776" s="183" t="s">
        <v>4308</v>
      </c>
      <c r="G776" s="130"/>
    </row>
    <row r="777" spans="2:7" s="8" customFormat="1">
      <c r="B777" s="182">
        <v>42574.798877314999</v>
      </c>
      <c r="C777" s="292">
        <v>50</v>
      </c>
      <c r="D777" s="292">
        <f t="shared" si="12"/>
        <v>3.5</v>
      </c>
      <c r="E777" s="234">
        <v>46.5</v>
      </c>
      <c r="F777" s="183" t="s">
        <v>4407</v>
      </c>
      <c r="G777" s="130"/>
    </row>
    <row r="778" spans="2:7" s="8" customFormat="1">
      <c r="B778" s="182">
        <v>42574.801018519</v>
      </c>
      <c r="C778" s="292">
        <v>10</v>
      </c>
      <c r="D778" s="292">
        <f t="shared" si="12"/>
        <v>0.5</v>
      </c>
      <c r="E778" s="234">
        <v>9.5</v>
      </c>
      <c r="F778" s="183" t="s">
        <v>4325</v>
      </c>
      <c r="G778" s="130"/>
    </row>
    <row r="779" spans="2:7" s="8" customFormat="1">
      <c r="B779" s="182">
        <v>42574.818090278</v>
      </c>
      <c r="C779" s="292">
        <v>300</v>
      </c>
      <c r="D779" s="292">
        <f t="shared" si="12"/>
        <v>15</v>
      </c>
      <c r="E779" s="234">
        <v>285</v>
      </c>
      <c r="F779" s="183" t="s">
        <v>4408</v>
      </c>
      <c r="G779" s="130"/>
    </row>
    <row r="780" spans="2:7" s="8" customFormat="1">
      <c r="B780" s="182">
        <v>42574.821458332997</v>
      </c>
      <c r="C780" s="292">
        <v>100</v>
      </c>
      <c r="D780" s="292">
        <f t="shared" si="12"/>
        <v>5</v>
      </c>
      <c r="E780" s="234">
        <v>95</v>
      </c>
      <c r="F780" s="183" t="s">
        <v>4409</v>
      </c>
      <c r="G780" s="130"/>
    </row>
    <row r="781" spans="2:7" s="8" customFormat="1">
      <c r="B781" s="182">
        <v>42574.831921295998</v>
      </c>
      <c r="C781" s="292">
        <v>50</v>
      </c>
      <c r="D781" s="292">
        <f t="shared" si="12"/>
        <v>2.5</v>
      </c>
      <c r="E781" s="234">
        <v>47.5</v>
      </c>
      <c r="F781" s="183" t="s">
        <v>4370</v>
      </c>
      <c r="G781" s="130"/>
    </row>
    <row r="782" spans="2:7" s="8" customFormat="1">
      <c r="B782" s="182">
        <v>42574.841979167002</v>
      </c>
      <c r="C782" s="292">
        <v>30</v>
      </c>
      <c r="D782" s="292">
        <f t="shared" si="12"/>
        <v>1.4899999999999984</v>
      </c>
      <c r="E782" s="234">
        <v>28.51</v>
      </c>
      <c r="F782" s="183" t="s">
        <v>3797</v>
      </c>
      <c r="G782" s="130"/>
    </row>
    <row r="783" spans="2:7" s="8" customFormat="1">
      <c r="B783" s="182">
        <v>42574.903900463003</v>
      </c>
      <c r="C783" s="292">
        <v>100</v>
      </c>
      <c r="D783" s="292">
        <f t="shared" si="12"/>
        <v>5</v>
      </c>
      <c r="E783" s="234">
        <v>95</v>
      </c>
      <c r="F783" s="183" t="s">
        <v>4410</v>
      </c>
      <c r="G783" s="130"/>
    </row>
    <row r="784" spans="2:7" s="8" customFormat="1">
      <c r="B784" s="182">
        <v>42574.916689815</v>
      </c>
      <c r="C784" s="292">
        <v>200</v>
      </c>
      <c r="D784" s="292">
        <f t="shared" si="12"/>
        <v>9.9000000000000057</v>
      </c>
      <c r="E784" s="234">
        <v>190.1</v>
      </c>
      <c r="F784" s="183" t="s">
        <v>4411</v>
      </c>
      <c r="G784" s="130"/>
    </row>
    <row r="785" spans="2:7" s="8" customFormat="1">
      <c r="B785" s="182">
        <v>42574.958391204003</v>
      </c>
      <c r="C785" s="292">
        <v>100</v>
      </c>
      <c r="D785" s="292">
        <f t="shared" si="12"/>
        <v>5</v>
      </c>
      <c r="E785" s="234">
        <v>95</v>
      </c>
      <c r="F785" s="183" t="s">
        <v>4412</v>
      </c>
      <c r="G785" s="130"/>
    </row>
    <row r="786" spans="2:7" s="8" customFormat="1">
      <c r="B786" s="182">
        <v>42574.959166667002</v>
      </c>
      <c r="C786" s="292">
        <v>100</v>
      </c>
      <c r="D786" s="292">
        <f t="shared" si="12"/>
        <v>5</v>
      </c>
      <c r="E786" s="234">
        <v>95</v>
      </c>
      <c r="F786" s="183" t="s">
        <v>4413</v>
      </c>
      <c r="G786" s="130"/>
    </row>
    <row r="787" spans="2:7" s="8" customFormat="1">
      <c r="B787" s="182">
        <v>42575.041689815</v>
      </c>
      <c r="C787" s="292">
        <v>100</v>
      </c>
      <c r="D787" s="292">
        <f t="shared" si="12"/>
        <v>7</v>
      </c>
      <c r="E787" s="234">
        <v>93</v>
      </c>
      <c r="F787" s="183" t="s">
        <v>4414</v>
      </c>
      <c r="G787" s="130"/>
    </row>
    <row r="788" spans="2:7" s="8" customFormat="1">
      <c r="B788" s="182">
        <v>42575.041689815</v>
      </c>
      <c r="C788" s="292">
        <v>50</v>
      </c>
      <c r="D788" s="292">
        <f t="shared" si="12"/>
        <v>2.5</v>
      </c>
      <c r="E788" s="234">
        <v>47.5</v>
      </c>
      <c r="F788" s="183" t="s">
        <v>4415</v>
      </c>
      <c r="G788" s="130"/>
    </row>
    <row r="789" spans="2:7" s="8" customFormat="1">
      <c r="B789" s="182">
        <v>42575.416736111001</v>
      </c>
      <c r="C789" s="292">
        <v>50</v>
      </c>
      <c r="D789" s="292">
        <f t="shared" si="12"/>
        <v>2.4799999999999969</v>
      </c>
      <c r="E789" s="234">
        <v>47.52</v>
      </c>
      <c r="F789" s="183" t="s">
        <v>4416</v>
      </c>
      <c r="G789" s="130"/>
    </row>
    <row r="790" spans="2:7" s="8" customFormat="1">
      <c r="B790" s="182">
        <v>42575.429027778002</v>
      </c>
      <c r="C790" s="292">
        <v>150</v>
      </c>
      <c r="D790" s="292">
        <f t="shared" si="12"/>
        <v>7.5</v>
      </c>
      <c r="E790" s="234">
        <v>142.5</v>
      </c>
      <c r="F790" s="183" t="s">
        <v>3814</v>
      </c>
      <c r="G790" s="130"/>
    </row>
    <row r="791" spans="2:7" s="8" customFormat="1">
      <c r="B791" s="182">
        <v>42575.452106481003</v>
      </c>
      <c r="C791" s="292">
        <v>200</v>
      </c>
      <c r="D791" s="292">
        <f t="shared" si="12"/>
        <v>10</v>
      </c>
      <c r="E791" s="234">
        <v>190</v>
      </c>
      <c r="F791" s="183" t="s">
        <v>4417</v>
      </c>
      <c r="G791" s="130"/>
    </row>
    <row r="792" spans="2:7" s="8" customFormat="1">
      <c r="B792" s="182">
        <v>42575.461666666997</v>
      </c>
      <c r="C792" s="292">
        <v>300</v>
      </c>
      <c r="D792" s="292">
        <f t="shared" si="12"/>
        <v>15</v>
      </c>
      <c r="E792" s="234">
        <v>285</v>
      </c>
      <c r="F792" s="183" t="s">
        <v>3869</v>
      </c>
      <c r="G792" s="130"/>
    </row>
    <row r="793" spans="2:7" s="8" customFormat="1">
      <c r="B793" s="182">
        <v>42575.479861111002</v>
      </c>
      <c r="C793" s="292">
        <v>150</v>
      </c>
      <c r="D793" s="292">
        <f t="shared" si="12"/>
        <v>7.5</v>
      </c>
      <c r="E793" s="234">
        <v>142.5</v>
      </c>
      <c r="F793" s="183" t="s">
        <v>3814</v>
      </c>
      <c r="G793" s="130"/>
    </row>
    <row r="794" spans="2:7" s="8" customFormat="1">
      <c r="B794" s="182">
        <v>42575.488738426</v>
      </c>
      <c r="C794" s="292">
        <v>1000</v>
      </c>
      <c r="D794" s="292">
        <f t="shared" si="12"/>
        <v>70</v>
      </c>
      <c r="E794" s="234">
        <v>930</v>
      </c>
      <c r="F794" s="183" t="s">
        <v>4331</v>
      </c>
      <c r="G794" s="130"/>
    </row>
    <row r="795" spans="2:7" s="8" customFormat="1">
      <c r="B795" s="182">
        <v>42575.497650463003</v>
      </c>
      <c r="C795" s="292">
        <v>2000</v>
      </c>
      <c r="D795" s="292">
        <f t="shared" si="12"/>
        <v>140</v>
      </c>
      <c r="E795" s="234">
        <v>1860</v>
      </c>
      <c r="F795" s="183" t="s">
        <v>3862</v>
      </c>
      <c r="G795" s="130"/>
    </row>
    <row r="796" spans="2:7" s="8" customFormat="1">
      <c r="B796" s="182">
        <v>42575.498460647999</v>
      </c>
      <c r="C796" s="292">
        <v>500</v>
      </c>
      <c r="D796" s="292">
        <f t="shared" si="12"/>
        <v>24.75</v>
      </c>
      <c r="E796" s="234">
        <v>475.25</v>
      </c>
      <c r="F796" s="183" t="s">
        <v>4418</v>
      </c>
      <c r="G796" s="130"/>
    </row>
    <row r="797" spans="2:7" s="8" customFormat="1">
      <c r="B797" s="182">
        <v>42575.500057869998</v>
      </c>
      <c r="C797" s="292">
        <v>50</v>
      </c>
      <c r="D797" s="292">
        <f t="shared" si="12"/>
        <v>2.5</v>
      </c>
      <c r="E797" s="234">
        <v>47.5</v>
      </c>
      <c r="F797" s="183" t="s">
        <v>4419</v>
      </c>
      <c r="G797" s="130"/>
    </row>
    <row r="798" spans="2:7" s="8" customFormat="1">
      <c r="B798" s="182">
        <v>42575.571631944003</v>
      </c>
      <c r="C798" s="292">
        <v>1000</v>
      </c>
      <c r="D798" s="292">
        <f t="shared" si="12"/>
        <v>50</v>
      </c>
      <c r="E798" s="234">
        <v>950</v>
      </c>
      <c r="F798" s="183" t="s">
        <v>4420</v>
      </c>
      <c r="G798" s="130"/>
    </row>
    <row r="799" spans="2:7">
      <c r="B799" s="182">
        <v>42575.583368056003</v>
      </c>
      <c r="C799" s="292">
        <v>40</v>
      </c>
      <c r="D799" s="292">
        <f t="shared" si="12"/>
        <v>2</v>
      </c>
      <c r="E799" s="234">
        <v>38</v>
      </c>
      <c r="F799" s="183" t="s">
        <v>4419</v>
      </c>
      <c r="G799" s="130"/>
    </row>
    <row r="800" spans="2:7">
      <c r="B800" s="182">
        <v>42575.613946758996</v>
      </c>
      <c r="C800" s="292">
        <v>190</v>
      </c>
      <c r="D800" s="292">
        <f t="shared" si="12"/>
        <v>9.5</v>
      </c>
      <c r="E800" s="234">
        <v>180.5</v>
      </c>
      <c r="F800" s="183" t="s">
        <v>3872</v>
      </c>
      <c r="G800" s="130"/>
    </row>
    <row r="801" spans="2:7">
      <c r="B801" s="182">
        <v>42575.658530093002</v>
      </c>
      <c r="C801" s="292">
        <v>4550</v>
      </c>
      <c r="D801" s="292">
        <f t="shared" si="12"/>
        <v>227.5</v>
      </c>
      <c r="E801" s="234">
        <v>4322.5</v>
      </c>
      <c r="F801" s="183" t="s">
        <v>3944</v>
      </c>
      <c r="G801" s="130"/>
    </row>
    <row r="802" spans="2:7">
      <c r="B802" s="182">
        <v>42575.760416666999</v>
      </c>
      <c r="C802" s="292">
        <v>50</v>
      </c>
      <c r="D802" s="292">
        <f t="shared" si="12"/>
        <v>2.5</v>
      </c>
      <c r="E802" s="234">
        <v>47.5</v>
      </c>
      <c r="F802" s="183" t="s">
        <v>4421</v>
      </c>
      <c r="G802" s="130"/>
    </row>
    <row r="803" spans="2:7">
      <c r="B803" s="182">
        <v>42575.762175926</v>
      </c>
      <c r="C803" s="292">
        <v>100</v>
      </c>
      <c r="D803" s="292">
        <f t="shared" si="12"/>
        <v>5</v>
      </c>
      <c r="E803" s="234">
        <v>95</v>
      </c>
      <c r="F803" s="183" t="s">
        <v>4422</v>
      </c>
      <c r="G803" s="130"/>
    </row>
    <row r="804" spans="2:7">
      <c r="B804" s="182">
        <v>42575.784131943998</v>
      </c>
      <c r="C804" s="292">
        <v>85</v>
      </c>
      <c r="D804" s="292">
        <f t="shared" si="12"/>
        <v>4.25</v>
      </c>
      <c r="E804" s="234">
        <v>80.75</v>
      </c>
      <c r="F804" s="183" t="s">
        <v>4396</v>
      </c>
      <c r="G804" s="130"/>
    </row>
    <row r="805" spans="2:7">
      <c r="B805" s="182">
        <v>42575.791712963</v>
      </c>
      <c r="C805" s="292">
        <v>300</v>
      </c>
      <c r="D805" s="292">
        <f t="shared" si="12"/>
        <v>14.850000000000023</v>
      </c>
      <c r="E805" s="234">
        <v>285.14999999999998</v>
      </c>
      <c r="F805" s="183" t="s">
        <v>4423</v>
      </c>
      <c r="G805" s="130"/>
    </row>
    <row r="806" spans="2:7">
      <c r="B806" s="182">
        <v>42575.866215278002</v>
      </c>
      <c r="C806" s="292">
        <v>100</v>
      </c>
      <c r="D806" s="292">
        <f t="shared" si="12"/>
        <v>5</v>
      </c>
      <c r="E806" s="234">
        <v>95</v>
      </c>
      <c r="F806" s="183" t="s">
        <v>3824</v>
      </c>
      <c r="G806" s="130"/>
    </row>
    <row r="807" spans="2:7">
      <c r="B807" s="182">
        <v>42575.866354167003</v>
      </c>
      <c r="C807" s="292">
        <v>1000</v>
      </c>
      <c r="D807" s="292">
        <f t="shared" si="12"/>
        <v>49.5</v>
      </c>
      <c r="E807" s="234">
        <v>950.5</v>
      </c>
      <c r="F807" s="183" t="s">
        <v>4424</v>
      </c>
      <c r="G807" s="130"/>
    </row>
    <row r="808" spans="2:7">
      <c r="B808" s="182">
        <v>42575.899293980998</v>
      </c>
      <c r="C808" s="292">
        <v>1500</v>
      </c>
      <c r="D808" s="292">
        <f t="shared" si="12"/>
        <v>75</v>
      </c>
      <c r="E808" s="234">
        <v>1425</v>
      </c>
      <c r="F808" s="183" t="s">
        <v>4425</v>
      </c>
      <c r="G808" s="130"/>
    </row>
    <row r="809" spans="2:7">
      <c r="B809" s="182">
        <v>42575.906770832997</v>
      </c>
      <c r="C809" s="292">
        <v>150</v>
      </c>
      <c r="D809" s="292">
        <f t="shared" si="12"/>
        <v>7.4300000000000068</v>
      </c>
      <c r="E809" s="234">
        <v>142.57</v>
      </c>
      <c r="F809" s="183" t="s">
        <v>3843</v>
      </c>
      <c r="G809" s="130"/>
    </row>
    <row r="810" spans="2:7">
      <c r="B810" s="182">
        <v>42575.914918980998</v>
      </c>
      <c r="C810" s="292">
        <v>100</v>
      </c>
      <c r="D810" s="292">
        <f t="shared" si="12"/>
        <v>5</v>
      </c>
      <c r="E810" s="234">
        <v>95</v>
      </c>
      <c r="F810" s="183" t="s">
        <v>4426</v>
      </c>
      <c r="G810" s="130"/>
    </row>
    <row r="811" spans="2:7">
      <c r="B811" s="182">
        <v>42575.958379629999</v>
      </c>
      <c r="C811" s="292">
        <v>250</v>
      </c>
      <c r="D811" s="292">
        <f t="shared" si="12"/>
        <v>12.5</v>
      </c>
      <c r="E811" s="234">
        <v>237.5</v>
      </c>
      <c r="F811" s="183" t="s">
        <v>4427</v>
      </c>
      <c r="G811" s="130"/>
    </row>
    <row r="812" spans="2:7">
      <c r="B812" s="182">
        <v>42575.958379629999</v>
      </c>
      <c r="C812" s="292">
        <v>50</v>
      </c>
      <c r="D812" s="292">
        <f t="shared" si="12"/>
        <v>2.5</v>
      </c>
      <c r="E812" s="234">
        <v>47.5</v>
      </c>
      <c r="F812" s="183" t="s">
        <v>4428</v>
      </c>
      <c r="G812" s="130"/>
    </row>
    <row r="813" spans="2:7">
      <c r="B813" s="182">
        <v>42575.958379629999</v>
      </c>
      <c r="C813" s="292">
        <v>32</v>
      </c>
      <c r="D813" s="292">
        <f t="shared" si="12"/>
        <v>1.6000000000000014</v>
      </c>
      <c r="E813" s="234">
        <v>30.4</v>
      </c>
      <c r="F813" s="183" t="s">
        <v>4429</v>
      </c>
      <c r="G813" s="130"/>
    </row>
    <row r="814" spans="2:7">
      <c r="B814" s="182">
        <v>42575.958379629999</v>
      </c>
      <c r="C814" s="292">
        <v>50</v>
      </c>
      <c r="D814" s="292">
        <f t="shared" si="12"/>
        <v>3.5</v>
      </c>
      <c r="E814" s="234">
        <v>46.5</v>
      </c>
      <c r="F814" s="183" t="s">
        <v>4430</v>
      </c>
      <c r="G814" s="130"/>
    </row>
    <row r="815" spans="2:7">
      <c r="B815" s="182">
        <v>42575.958379629999</v>
      </c>
      <c r="C815" s="292">
        <v>200</v>
      </c>
      <c r="D815" s="292">
        <f t="shared" si="12"/>
        <v>14</v>
      </c>
      <c r="E815" s="234">
        <v>186</v>
      </c>
      <c r="F815" s="183" t="s">
        <v>4189</v>
      </c>
      <c r="G815" s="130"/>
    </row>
    <row r="816" spans="2:7">
      <c r="B816" s="182">
        <v>42575.958391204003</v>
      </c>
      <c r="C816" s="292">
        <v>50</v>
      </c>
      <c r="D816" s="292">
        <f t="shared" si="12"/>
        <v>2.4799999999999969</v>
      </c>
      <c r="E816" s="234">
        <v>47.52</v>
      </c>
      <c r="F816" s="183" t="s">
        <v>4431</v>
      </c>
      <c r="G816" s="130"/>
    </row>
    <row r="817" spans="2:7">
      <c r="B817" s="182">
        <v>42575.958391204003</v>
      </c>
      <c r="C817" s="292">
        <v>100</v>
      </c>
      <c r="D817" s="292">
        <f t="shared" si="12"/>
        <v>7</v>
      </c>
      <c r="E817" s="234">
        <v>93</v>
      </c>
      <c r="F817" s="183" t="s">
        <v>4432</v>
      </c>
      <c r="G817" s="130"/>
    </row>
    <row r="818" spans="2:7">
      <c r="B818" s="182">
        <v>42575.958391204003</v>
      </c>
      <c r="C818" s="292">
        <v>50</v>
      </c>
      <c r="D818" s="292">
        <f t="shared" si="12"/>
        <v>3.5</v>
      </c>
      <c r="E818" s="234">
        <v>46.5</v>
      </c>
      <c r="F818" s="183" t="s">
        <v>4433</v>
      </c>
      <c r="G818" s="130"/>
    </row>
    <row r="819" spans="2:7">
      <c r="B819" s="182">
        <v>42575.958391204003</v>
      </c>
      <c r="C819" s="292">
        <v>100</v>
      </c>
      <c r="D819" s="292">
        <f t="shared" si="12"/>
        <v>5</v>
      </c>
      <c r="E819" s="234">
        <v>95</v>
      </c>
      <c r="F819" s="183" t="s">
        <v>4434</v>
      </c>
      <c r="G819" s="130"/>
    </row>
    <row r="820" spans="2:7">
      <c r="B820" s="182">
        <v>42575.958391204003</v>
      </c>
      <c r="C820" s="292">
        <v>300</v>
      </c>
      <c r="D820" s="292">
        <f t="shared" si="12"/>
        <v>15</v>
      </c>
      <c r="E820" s="234">
        <v>285</v>
      </c>
      <c r="F820" s="183" t="s">
        <v>4435</v>
      </c>
      <c r="G820" s="130"/>
    </row>
    <row r="821" spans="2:7">
      <c r="B821" s="182">
        <v>42575.958391204003</v>
      </c>
      <c r="C821" s="292">
        <v>100</v>
      </c>
      <c r="D821" s="292">
        <f t="shared" si="12"/>
        <v>5</v>
      </c>
      <c r="E821" s="234">
        <v>95</v>
      </c>
      <c r="F821" s="183" t="s">
        <v>4436</v>
      </c>
      <c r="G821" s="130"/>
    </row>
    <row r="822" spans="2:7">
      <c r="B822" s="182">
        <v>42575.958391204003</v>
      </c>
      <c r="C822" s="292">
        <v>100</v>
      </c>
      <c r="D822" s="292">
        <f t="shared" si="12"/>
        <v>7</v>
      </c>
      <c r="E822" s="234">
        <v>93</v>
      </c>
      <c r="F822" s="183" t="s">
        <v>4437</v>
      </c>
      <c r="G822" s="130"/>
    </row>
    <row r="823" spans="2:7">
      <c r="B823" s="182">
        <v>42575.958402778</v>
      </c>
      <c r="C823" s="292">
        <v>50</v>
      </c>
      <c r="D823" s="292">
        <f t="shared" si="12"/>
        <v>2.5</v>
      </c>
      <c r="E823" s="234">
        <v>47.5</v>
      </c>
      <c r="F823" s="183" t="s">
        <v>4438</v>
      </c>
      <c r="G823" s="130"/>
    </row>
    <row r="824" spans="2:7">
      <c r="B824" s="182">
        <v>42576.041701388996</v>
      </c>
      <c r="C824" s="292">
        <v>50</v>
      </c>
      <c r="D824" s="292">
        <f t="shared" si="12"/>
        <v>3.5</v>
      </c>
      <c r="E824" s="234">
        <v>46.5</v>
      </c>
      <c r="F824" s="183" t="s">
        <v>4439</v>
      </c>
      <c r="G824" s="130"/>
    </row>
    <row r="825" spans="2:7">
      <c r="B825" s="182">
        <v>42576.041701388996</v>
      </c>
      <c r="C825" s="292">
        <v>50</v>
      </c>
      <c r="D825" s="292">
        <f t="shared" si="12"/>
        <v>3.5</v>
      </c>
      <c r="E825" s="234">
        <v>46.5</v>
      </c>
      <c r="F825" s="183" t="s">
        <v>4440</v>
      </c>
      <c r="G825" s="130"/>
    </row>
    <row r="826" spans="2:7">
      <c r="B826" s="182">
        <v>42576.041701388996</v>
      </c>
      <c r="C826" s="292">
        <v>50</v>
      </c>
      <c r="D826" s="292">
        <f t="shared" si="12"/>
        <v>2.5</v>
      </c>
      <c r="E826" s="234">
        <v>47.5</v>
      </c>
      <c r="F826" s="183" t="s">
        <v>4441</v>
      </c>
      <c r="G826" s="130"/>
    </row>
    <row r="827" spans="2:7">
      <c r="B827" s="182">
        <v>42576.041701388996</v>
      </c>
      <c r="C827" s="292">
        <v>50</v>
      </c>
      <c r="D827" s="292">
        <f t="shared" si="12"/>
        <v>2.5</v>
      </c>
      <c r="E827" s="234">
        <v>47.5</v>
      </c>
      <c r="F827" s="183" t="s">
        <v>4442</v>
      </c>
      <c r="G827" s="130"/>
    </row>
    <row r="828" spans="2:7">
      <c r="B828" s="182">
        <v>42576.041712963</v>
      </c>
      <c r="C828" s="292">
        <v>100</v>
      </c>
      <c r="D828" s="292">
        <f t="shared" si="12"/>
        <v>5</v>
      </c>
      <c r="E828" s="234">
        <v>95</v>
      </c>
      <c r="F828" s="183" t="s">
        <v>4443</v>
      </c>
      <c r="G828" s="130"/>
    </row>
    <row r="829" spans="2:7">
      <c r="B829" s="182">
        <v>42576.041712963</v>
      </c>
      <c r="C829" s="292">
        <v>60</v>
      </c>
      <c r="D829" s="292">
        <f t="shared" si="12"/>
        <v>4.2000000000000028</v>
      </c>
      <c r="E829" s="234">
        <v>55.8</v>
      </c>
      <c r="F829" s="183" t="s">
        <v>4444</v>
      </c>
      <c r="G829" s="130"/>
    </row>
    <row r="830" spans="2:7">
      <c r="B830" s="182">
        <v>42576.041712963</v>
      </c>
      <c r="C830" s="292">
        <v>100</v>
      </c>
      <c r="D830" s="292">
        <f t="shared" si="12"/>
        <v>5</v>
      </c>
      <c r="E830" s="234">
        <v>95</v>
      </c>
      <c r="F830" s="183" t="s">
        <v>4445</v>
      </c>
      <c r="G830" s="130"/>
    </row>
    <row r="831" spans="2:7">
      <c r="B831" s="182">
        <v>42576.041712963</v>
      </c>
      <c r="C831" s="292">
        <v>50</v>
      </c>
      <c r="D831" s="292">
        <f t="shared" si="12"/>
        <v>3.5</v>
      </c>
      <c r="E831" s="234">
        <v>46.5</v>
      </c>
      <c r="F831" s="183" t="s">
        <v>4446</v>
      </c>
      <c r="G831" s="130"/>
    </row>
    <row r="832" spans="2:7">
      <c r="B832" s="182">
        <v>42576.041712963</v>
      </c>
      <c r="C832" s="292">
        <v>100</v>
      </c>
      <c r="D832" s="292">
        <f t="shared" si="12"/>
        <v>5</v>
      </c>
      <c r="E832" s="234">
        <v>95</v>
      </c>
      <c r="F832" s="183" t="s">
        <v>4447</v>
      </c>
      <c r="G832" s="130"/>
    </row>
    <row r="833" spans="2:7">
      <c r="B833" s="182">
        <v>42576.041712963</v>
      </c>
      <c r="C833" s="292">
        <v>50</v>
      </c>
      <c r="D833" s="292">
        <f t="shared" si="12"/>
        <v>2.5</v>
      </c>
      <c r="E833" s="234">
        <v>47.5</v>
      </c>
      <c r="F833" s="183" t="s">
        <v>4448</v>
      </c>
      <c r="G833" s="130"/>
    </row>
    <row r="834" spans="2:7">
      <c r="B834" s="182">
        <v>42576.041712963</v>
      </c>
      <c r="C834" s="292">
        <v>55</v>
      </c>
      <c r="D834" s="292">
        <f t="shared" si="12"/>
        <v>2.75</v>
      </c>
      <c r="E834" s="234">
        <v>52.25</v>
      </c>
      <c r="F834" s="183" t="s">
        <v>4449</v>
      </c>
      <c r="G834" s="130"/>
    </row>
    <row r="835" spans="2:7">
      <c r="B835" s="182">
        <v>42576.041724536997</v>
      </c>
      <c r="C835" s="292">
        <v>100</v>
      </c>
      <c r="D835" s="292">
        <f t="shared" si="12"/>
        <v>7</v>
      </c>
      <c r="E835" s="234">
        <v>93</v>
      </c>
      <c r="F835" s="183" t="s">
        <v>4450</v>
      </c>
      <c r="G835" s="130"/>
    </row>
    <row r="836" spans="2:7">
      <c r="B836" s="182">
        <v>42576.041724536997</v>
      </c>
      <c r="C836" s="292">
        <v>100</v>
      </c>
      <c r="D836" s="292">
        <f t="shared" si="12"/>
        <v>5</v>
      </c>
      <c r="E836" s="234">
        <v>95</v>
      </c>
      <c r="F836" s="183" t="s">
        <v>4451</v>
      </c>
      <c r="G836" s="130"/>
    </row>
    <row r="837" spans="2:7">
      <c r="B837" s="182">
        <v>42576.041724536997</v>
      </c>
      <c r="C837" s="292">
        <v>50</v>
      </c>
      <c r="D837" s="292">
        <f t="shared" si="12"/>
        <v>2.5</v>
      </c>
      <c r="E837" s="234">
        <v>47.5</v>
      </c>
      <c r="F837" s="183" t="s">
        <v>4452</v>
      </c>
      <c r="G837" s="130"/>
    </row>
    <row r="838" spans="2:7">
      <c r="B838" s="182">
        <v>42576.041736111001</v>
      </c>
      <c r="C838" s="292">
        <v>200</v>
      </c>
      <c r="D838" s="292">
        <f t="shared" ref="D838:D901" si="13">SUM(C838-E838)</f>
        <v>14</v>
      </c>
      <c r="E838" s="234">
        <v>186</v>
      </c>
      <c r="F838" s="183" t="s">
        <v>4453</v>
      </c>
      <c r="G838" s="130"/>
    </row>
    <row r="839" spans="2:7">
      <c r="B839" s="182">
        <v>42576.041736111001</v>
      </c>
      <c r="C839" s="292">
        <v>100</v>
      </c>
      <c r="D839" s="292">
        <f t="shared" si="13"/>
        <v>7</v>
      </c>
      <c r="E839" s="234">
        <v>93</v>
      </c>
      <c r="F839" s="183" t="s">
        <v>4454</v>
      </c>
      <c r="G839" s="130"/>
    </row>
    <row r="840" spans="2:7">
      <c r="B840" s="182">
        <v>42576.041736111001</v>
      </c>
      <c r="C840" s="292">
        <v>100</v>
      </c>
      <c r="D840" s="292">
        <f t="shared" si="13"/>
        <v>7</v>
      </c>
      <c r="E840" s="234">
        <v>93</v>
      </c>
      <c r="F840" s="183" t="s">
        <v>4455</v>
      </c>
      <c r="G840" s="130"/>
    </row>
    <row r="841" spans="2:7">
      <c r="B841" s="182">
        <v>42576.041736111001</v>
      </c>
      <c r="C841" s="292">
        <v>100</v>
      </c>
      <c r="D841" s="292">
        <f t="shared" si="13"/>
        <v>5</v>
      </c>
      <c r="E841" s="234">
        <v>95</v>
      </c>
      <c r="F841" s="183" t="s">
        <v>4456</v>
      </c>
      <c r="G841" s="130"/>
    </row>
    <row r="842" spans="2:7">
      <c r="B842" s="182">
        <v>42576.041736111001</v>
      </c>
      <c r="C842" s="292">
        <v>100</v>
      </c>
      <c r="D842" s="292">
        <f t="shared" si="13"/>
        <v>5</v>
      </c>
      <c r="E842" s="234">
        <v>95</v>
      </c>
      <c r="F842" s="183" t="s">
        <v>4457</v>
      </c>
      <c r="G842" s="130"/>
    </row>
    <row r="843" spans="2:7">
      <c r="B843" s="182">
        <v>42576.041736111001</v>
      </c>
      <c r="C843" s="292">
        <v>30</v>
      </c>
      <c r="D843" s="292">
        <f t="shared" si="13"/>
        <v>2.1000000000000014</v>
      </c>
      <c r="E843" s="234">
        <v>27.9</v>
      </c>
      <c r="F843" s="183" t="s">
        <v>4458</v>
      </c>
      <c r="G843" s="130"/>
    </row>
    <row r="844" spans="2:7">
      <c r="B844" s="182">
        <v>42576.041747684998</v>
      </c>
      <c r="C844" s="292">
        <v>100</v>
      </c>
      <c r="D844" s="292">
        <f t="shared" si="13"/>
        <v>5</v>
      </c>
      <c r="E844" s="234">
        <v>95</v>
      </c>
      <c r="F844" s="183" t="s">
        <v>4459</v>
      </c>
      <c r="G844" s="130"/>
    </row>
    <row r="845" spans="2:7">
      <c r="B845" s="182">
        <v>42576.041747684998</v>
      </c>
      <c r="C845" s="292">
        <v>50</v>
      </c>
      <c r="D845" s="292">
        <f t="shared" si="13"/>
        <v>3.5</v>
      </c>
      <c r="E845" s="234">
        <v>46.5</v>
      </c>
      <c r="F845" s="183" t="s">
        <v>4460</v>
      </c>
      <c r="G845" s="130"/>
    </row>
    <row r="846" spans="2:7">
      <c r="B846" s="182">
        <v>42576.082847222002</v>
      </c>
      <c r="C846" s="292">
        <v>50</v>
      </c>
      <c r="D846" s="292">
        <f t="shared" si="13"/>
        <v>2.4799999999999969</v>
      </c>
      <c r="E846" s="234">
        <v>47.52</v>
      </c>
      <c r="F846" s="183" t="s">
        <v>4461</v>
      </c>
      <c r="G846" s="130"/>
    </row>
    <row r="847" spans="2:7">
      <c r="B847" s="182">
        <v>42576.086284721998</v>
      </c>
      <c r="C847" s="292">
        <v>100</v>
      </c>
      <c r="D847" s="292">
        <f t="shared" si="13"/>
        <v>4.9500000000000028</v>
      </c>
      <c r="E847" s="234">
        <v>95.05</v>
      </c>
      <c r="F847" s="183" t="s">
        <v>4461</v>
      </c>
      <c r="G847" s="130"/>
    </row>
    <row r="848" spans="2:7">
      <c r="B848" s="182">
        <v>42576.166712963</v>
      </c>
      <c r="C848" s="292">
        <v>200</v>
      </c>
      <c r="D848" s="292">
        <f t="shared" si="13"/>
        <v>10</v>
      </c>
      <c r="E848" s="234">
        <v>190</v>
      </c>
      <c r="F848" s="183" t="s">
        <v>4462</v>
      </c>
      <c r="G848" s="130"/>
    </row>
    <row r="849" spans="2:7">
      <c r="B849" s="182">
        <v>42576.288402778002</v>
      </c>
      <c r="C849" s="292">
        <v>100</v>
      </c>
      <c r="D849" s="292">
        <f t="shared" si="13"/>
        <v>5</v>
      </c>
      <c r="E849" s="234">
        <v>95</v>
      </c>
      <c r="F849" s="183" t="s">
        <v>4463</v>
      </c>
      <c r="G849" s="130"/>
    </row>
    <row r="850" spans="2:7">
      <c r="B850" s="182">
        <v>42576.294166667001</v>
      </c>
      <c r="C850" s="292">
        <v>150</v>
      </c>
      <c r="D850" s="292">
        <f t="shared" si="13"/>
        <v>7.4300000000000068</v>
      </c>
      <c r="E850" s="234">
        <v>142.57</v>
      </c>
      <c r="F850" s="183" t="s">
        <v>4464</v>
      </c>
      <c r="G850" s="130"/>
    </row>
    <row r="851" spans="2:7">
      <c r="B851" s="182">
        <v>42576.333379629999</v>
      </c>
      <c r="C851" s="292">
        <v>100</v>
      </c>
      <c r="D851" s="292">
        <f t="shared" si="13"/>
        <v>5</v>
      </c>
      <c r="E851" s="234">
        <v>95</v>
      </c>
      <c r="F851" s="183" t="s">
        <v>4369</v>
      </c>
      <c r="G851" s="130"/>
    </row>
    <row r="852" spans="2:7">
      <c r="B852" s="182">
        <v>42576.3359375</v>
      </c>
      <c r="C852" s="292">
        <v>50</v>
      </c>
      <c r="D852" s="292">
        <f t="shared" si="13"/>
        <v>2.5</v>
      </c>
      <c r="E852" s="234">
        <v>47.5</v>
      </c>
      <c r="F852" s="183" t="s">
        <v>4465</v>
      </c>
      <c r="G852" s="130"/>
    </row>
    <row r="853" spans="2:7">
      <c r="B853" s="182">
        <v>42576.402175925999</v>
      </c>
      <c r="C853" s="292">
        <v>300</v>
      </c>
      <c r="D853" s="292">
        <f t="shared" si="13"/>
        <v>15</v>
      </c>
      <c r="E853" s="234">
        <v>285</v>
      </c>
      <c r="F853" s="183" t="s">
        <v>4466</v>
      </c>
      <c r="G853" s="130"/>
    </row>
    <row r="854" spans="2:7">
      <c r="B854" s="182">
        <v>42576.402893519</v>
      </c>
      <c r="C854" s="292">
        <v>50</v>
      </c>
      <c r="D854" s="292">
        <f t="shared" si="13"/>
        <v>2.5</v>
      </c>
      <c r="E854" s="234">
        <v>47.5</v>
      </c>
      <c r="F854" s="183" t="s">
        <v>4467</v>
      </c>
      <c r="G854" s="130"/>
    </row>
    <row r="855" spans="2:7">
      <c r="B855" s="182">
        <v>42576.411180556002</v>
      </c>
      <c r="C855" s="292">
        <v>1000</v>
      </c>
      <c r="D855" s="292">
        <f t="shared" si="13"/>
        <v>50</v>
      </c>
      <c r="E855" s="234">
        <v>950</v>
      </c>
      <c r="F855" s="183" t="s">
        <v>3905</v>
      </c>
      <c r="G855" s="130"/>
    </row>
    <row r="856" spans="2:7">
      <c r="B856" s="182">
        <v>42576.416678241003</v>
      </c>
      <c r="C856" s="292">
        <v>30</v>
      </c>
      <c r="D856" s="292">
        <f t="shared" si="13"/>
        <v>1.4899999999999984</v>
      </c>
      <c r="E856" s="234">
        <v>28.51</v>
      </c>
      <c r="F856" s="183" t="s">
        <v>4468</v>
      </c>
      <c r="G856" s="130"/>
    </row>
    <row r="857" spans="2:7">
      <c r="B857" s="182">
        <v>42576.416701388996</v>
      </c>
      <c r="C857" s="292">
        <v>300</v>
      </c>
      <c r="D857" s="292">
        <f t="shared" si="13"/>
        <v>15</v>
      </c>
      <c r="E857" s="234">
        <v>285</v>
      </c>
      <c r="F857" s="183" t="s">
        <v>4469</v>
      </c>
      <c r="G857" s="130"/>
    </row>
    <row r="858" spans="2:7">
      <c r="B858" s="182">
        <v>42576.424236111001</v>
      </c>
      <c r="C858" s="292">
        <v>40</v>
      </c>
      <c r="D858" s="292">
        <f t="shared" si="13"/>
        <v>2</v>
      </c>
      <c r="E858" s="234">
        <v>38</v>
      </c>
      <c r="F858" s="183" t="s">
        <v>4470</v>
      </c>
      <c r="G858" s="130"/>
    </row>
    <row r="859" spans="2:7">
      <c r="B859" s="182">
        <v>42576.426701388998</v>
      </c>
      <c r="C859" s="292">
        <v>100</v>
      </c>
      <c r="D859" s="292">
        <f t="shared" si="13"/>
        <v>4.9500000000000028</v>
      </c>
      <c r="E859" s="234">
        <v>95.05</v>
      </c>
      <c r="F859" s="183" t="s">
        <v>4471</v>
      </c>
      <c r="G859" s="130"/>
    </row>
    <row r="860" spans="2:7">
      <c r="B860" s="182">
        <v>42576.452268519002</v>
      </c>
      <c r="C860" s="292">
        <v>200</v>
      </c>
      <c r="D860" s="292">
        <f t="shared" si="13"/>
        <v>14</v>
      </c>
      <c r="E860" s="234">
        <v>186</v>
      </c>
      <c r="F860" s="183" t="s">
        <v>4472</v>
      </c>
      <c r="G860" s="130"/>
    </row>
    <row r="861" spans="2:7">
      <c r="B861" s="182">
        <v>42576.458518519001</v>
      </c>
      <c r="C861" s="292">
        <v>50</v>
      </c>
      <c r="D861" s="292">
        <f t="shared" si="13"/>
        <v>2.4799999999999969</v>
      </c>
      <c r="E861" s="234">
        <v>47.52</v>
      </c>
      <c r="F861" s="183" t="s">
        <v>4473</v>
      </c>
      <c r="G861" s="130"/>
    </row>
    <row r="862" spans="2:7">
      <c r="B862" s="182">
        <v>42576.458518519001</v>
      </c>
      <c r="C862" s="292">
        <v>50</v>
      </c>
      <c r="D862" s="292">
        <f t="shared" si="13"/>
        <v>2.4799999999999969</v>
      </c>
      <c r="E862" s="234">
        <v>47.52</v>
      </c>
      <c r="F862" s="183" t="s">
        <v>4474</v>
      </c>
      <c r="G862" s="130"/>
    </row>
    <row r="863" spans="2:7">
      <c r="B863" s="182">
        <v>42576.458530092998</v>
      </c>
      <c r="C863" s="292">
        <v>100</v>
      </c>
      <c r="D863" s="292">
        <f t="shared" si="13"/>
        <v>4.9500000000000028</v>
      </c>
      <c r="E863" s="234">
        <v>95.05</v>
      </c>
      <c r="F863" s="183" t="s">
        <v>4475</v>
      </c>
      <c r="G863" s="130"/>
    </row>
    <row r="864" spans="2:7">
      <c r="B864" s="182">
        <v>42576.458530092998</v>
      </c>
      <c r="C864" s="292">
        <v>100</v>
      </c>
      <c r="D864" s="292">
        <f t="shared" si="13"/>
        <v>4.9500000000000028</v>
      </c>
      <c r="E864" s="234">
        <v>95.05</v>
      </c>
      <c r="F864" s="183" t="s">
        <v>4476</v>
      </c>
      <c r="G864" s="130"/>
    </row>
    <row r="865" spans="2:7">
      <c r="B865" s="182">
        <v>42576.458530092998</v>
      </c>
      <c r="C865" s="292">
        <v>30</v>
      </c>
      <c r="D865" s="292">
        <f t="shared" si="13"/>
        <v>1.4899999999999984</v>
      </c>
      <c r="E865" s="234">
        <v>28.51</v>
      </c>
      <c r="F865" s="183" t="s">
        <v>4477</v>
      </c>
      <c r="G865" s="130"/>
    </row>
    <row r="866" spans="2:7">
      <c r="B866" s="182">
        <v>42576.458530092998</v>
      </c>
      <c r="C866" s="292">
        <v>200</v>
      </c>
      <c r="D866" s="292">
        <f t="shared" si="13"/>
        <v>9.9000000000000057</v>
      </c>
      <c r="E866" s="234">
        <v>190.1</v>
      </c>
      <c r="F866" s="183" t="s">
        <v>4478</v>
      </c>
      <c r="G866" s="130"/>
    </row>
    <row r="867" spans="2:7">
      <c r="B867" s="182">
        <v>42576.458530092998</v>
      </c>
      <c r="C867" s="292">
        <v>100</v>
      </c>
      <c r="D867" s="292">
        <f t="shared" si="13"/>
        <v>4.9500000000000028</v>
      </c>
      <c r="E867" s="234">
        <v>95.05</v>
      </c>
      <c r="F867" s="183" t="s">
        <v>4479</v>
      </c>
      <c r="G867" s="130"/>
    </row>
    <row r="868" spans="2:7">
      <c r="B868" s="182">
        <v>42576.458541667002</v>
      </c>
      <c r="C868" s="292">
        <v>50</v>
      </c>
      <c r="D868" s="292">
        <f t="shared" si="13"/>
        <v>2.4799999999999969</v>
      </c>
      <c r="E868" s="234">
        <v>47.52</v>
      </c>
      <c r="F868" s="183" t="s">
        <v>4233</v>
      </c>
      <c r="G868" s="130"/>
    </row>
    <row r="869" spans="2:7">
      <c r="B869" s="182">
        <v>42576.458541667002</v>
      </c>
      <c r="C869" s="292">
        <v>100</v>
      </c>
      <c r="D869" s="292">
        <f t="shared" si="13"/>
        <v>4.9500000000000028</v>
      </c>
      <c r="E869" s="234">
        <v>95.05</v>
      </c>
      <c r="F869" s="183" t="s">
        <v>4480</v>
      </c>
      <c r="G869" s="130"/>
    </row>
    <row r="870" spans="2:7">
      <c r="B870" s="182">
        <v>42576.458541667002</v>
      </c>
      <c r="C870" s="292">
        <v>100</v>
      </c>
      <c r="D870" s="292">
        <f t="shared" si="13"/>
        <v>4.9500000000000028</v>
      </c>
      <c r="E870" s="234">
        <v>95.05</v>
      </c>
      <c r="F870" s="183" t="s">
        <v>4481</v>
      </c>
      <c r="G870" s="130"/>
    </row>
    <row r="871" spans="2:7">
      <c r="B871" s="182">
        <v>42576.458541667002</v>
      </c>
      <c r="C871" s="292">
        <v>50</v>
      </c>
      <c r="D871" s="292">
        <f t="shared" si="13"/>
        <v>2.4799999999999969</v>
      </c>
      <c r="E871" s="234">
        <v>47.52</v>
      </c>
      <c r="F871" s="183" t="s">
        <v>4482</v>
      </c>
      <c r="G871" s="130"/>
    </row>
    <row r="872" spans="2:7">
      <c r="B872" s="182">
        <v>42576.458541667002</v>
      </c>
      <c r="C872" s="292">
        <v>100</v>
      </c>
      <c r="D872" s="292">
        <f t="shared" si="13"/>
        <v>4.9500000000000028</v>
      </c>
      <c r="E872" s="234">
        <v>95.05</v>
      </c>
      <c r="F872" s="183" t="s">
        <v>4483</v>
      </c>
      <c r="G872" s="130"/>
    </row>
    <row r="873" spans="2:7">
      <c r="B873" s="182">
        <v>42576.458541667002</v>
      </c>
      <c r="C873" s="292">
        <v>100</v>
      </c>
      <c r="D873" s="292">
        <f t="shared" si="13"/>
        <v>4.9500000000000028</v>
      </c>
      <c r="E873" s="234">
        <v>95.05</v>
      </c>
      <c r="F873" s="183" t="s">
        <v>4484</v>
      </c>
      <c r="G873" s="130"/>
    </row>
    <row r="874" spans="2:7">
      <c r="B874" s="182">
        <v>42576.458553240998</v>
      </c>
      <c r="C874" s="292">
        <v>100</v>
      </c>
      <c r="D874" s="292">
        <f t="shared" si="13"/>
        <v>4.9500000000000028</v>
      </c>
      <c r="E874" s="234">
        <v>95.05</v>
      </c>
      <c r="F874" s="183" t="s">
        <v>4485</v>
      </c>
      <c r="G874" s="130"/>
    </row>
    <row r="875" spans="2:7">
      <c r="B875" s="182">
        <v>42576.458553240998</v>
      </c>
      <c r="C875" s="292">
        <v>100</v>
      </c>
      <c r="D875" s="292">
        <f t="shared" si="13"/>
        <v>4.9500000000000028</v>
      </c>
      <c r="E875" s="234">
        <v>95.05</v>
      </c>
      <c r="F875" s="183" t="s">
        <v>4486</v>
      </c>
      <c r="G875" s="130"/>
    </row>
    <row r="876" spans="2:7">
      <c r="B876" s="182">
        <v>42576.458553240998</v>
      </c>
      <c r="C876" s="292">
        <v>100</v>
      </c>
      <c r="D876" s="292">
        <f t="shared" si="13"/>
        <v>4.9500000000000028</v>
      </c>
      <c r="E876" s="234">
        <v>95.05</v>
      </c>
      <c r="F876" s="183" t="s">
        <v>4487</v>
      </c>
      <c r="G876" s="130"/>
    </row>
    <row r="877" spans="2:7">
      <c r="B877" s="182">
        <v>42576.533888888996</v>
      </c>
      <c r="C877" s="292">
        <v>350</v>
      </c>
      <c r="D877" s="292">
        <f t="shared" si="13"/>
        <v>17.329999999999984</v>
      </c>
      <c r="E877" s="234">
        <v>332.67</v>
      </c>
      <c r="F877" s="183" t="s">
        <v>4488</v>
      </c>
      <c r="G877" s="130"/>
    </row>
    <row r="878" spans="2:7">
      <c r="B878" s="182">
        <v>42576.583611110997</v>
      </c>
      <c r="C878" s="292">
        <v>30</v>
      </c>
      <c r="D878" s="292">
        <f t="shared" si="13"/>
        <v>1.4899999999999984</v>
      </c>
      <c r="E878" s="234">
        <v>28.51</v>
      </c>
      <c r="F878" s="183" t="s">
        <v>4489</v>
      </c>
      <c r="G878" s="130"/>
    </row>
    <row r="879" spans="2:7">
      <c r="B879" s="182">
        <v>42576.593414351999</v>
      </c>
      <c r="C879" s="292">
        <v>200</v>
      </c>
      <c r="D879" s="292">
        <f t="shared" si="13"/>
        <v>10</v>
      </c>
      <c r="E879" s="234">
        <v>190</v>
      </c>
      <c r="F879" s="183" t="s">
        <v>4306</v>
      </c>
      <c r="G879" s="130"/>
    </row>
    <row r="880" spans="2:7">
      <c r="B880" s="182">
        <v>42576.625104166997</v>
      </c>
      <c r="C880" s="292">
        <v>100</v>
      </c>
      <c r="D880" s="292">
        <f t="shared" si="13"/>
        <v>7</v>
      </c>
      <c r="E880" s="234">
        <v>93</v>
      </c>
      <c r="F880" s="183" t="s">
        <v>4490</v>
      </c>
      <c r="G880" s="130"/>
    </row>
    <row r="881" spans="2:7">
      <c r="B881" s="182">
        <v>42576.652152777999</v>
      </c>
      <c r="C881" s="292">
        <v>33</v>
      </c>
      <c r="D881" s="292">
        <f t="shared" si="13"/>
        <v>1.6499999999999986</v>
      </c>
      <c r="E881" s="234">
        <v>31.35</v>
      </c>
      <c r="F881" s="183" t="s">
        <v>4396</v>
      </c>
      <c r="G881" s="130"/>
    </row>
    <row r="882" spans="2:7">
      <c r="B882" s="182">
        <v>42576.654259258998</v>
      </c>
      <c r="C882" s="292">
        <v>100</v>
      </c>
      <c r="D882" s="292">
        <f t="shared" si="13"/>
        <v>4.9500000000000028</v>
      </c>
      <c r="E882" s="234">
        <v>95.05</v>
      </c>
      <c r="F882" s="183" t="s">
        <v>4491</v>
      </c>
      <c r="G882" s="130"/>
    </row>
    <row r="883" spans="2:7">
      <c r="B883" s="182">
        <v>42576.666724536997</v>
      </c>
      <c r="C883" s="292">
        <v>300</v>
      </c>
      <c r="D883" s="292">
        <f t="shared" si="13"/>
        <v>15</v>
      </c>
      <c r="E883" s="234">
        <v>285</v>
      </c>
      <c r="F883" s="183" t="s">
        <v>4492</v>
      </c>
      <c r="G883" s="130"/>
    </row>
    <row r="884" spans="2:7">
      <c r="B884" s="182">
        <v>42576.666736111001</v>
      </c>
      <c r="C884" s="292">
        <v>200</v>
      </c>
      <c r="D884" s="292">
        <f t="shared" si="13"/>
        <v>14</v>
      </c>
      <c r="E884" s="234">
        <v>186</v>
      </c>
      <c r="F884" s="183" t="s">
        <v>4493</v>
      </c>
      <c r="G884" s="130"/>
    </row>
    <row r="885" spans="2:7">
      <c r="B885" s="182">
        <v>42576.666736111001</v>
      </c>
      <c r="C885" s="292">
        <v>100</v>
      </c>
      <c r="D885" s="292">
        <f t="shared" si="13"/>
        <v>5</v>
      </c>
      <c r="E885" s="234">
        <v>95</v>
      </c>
      <c r="F885" s="183" t="s">
        <v>4494</v>
      </c>
      <c r="G885" s="130"/>
    </row>
    <row r="886" spans="2:7">
      <c r="B886" s="182">
        <v>42576.666747684998</v>
      </c>
      <c r="C886" s="292">
        <v>100</v>
      </c>
      <c r="D886" s="292">
        <f t="shared" si="13"/>
        <v>4.9500000000000028</v>
      </c>
      <c r="E886" s="234">
        <v>95.05</v>
      </c>
      <c r="F886" s="183" t="s">
        <v>4495</v>
      </c>
      <c r="G886" s="130"/>
    </row>
    <row r="887" spans="2:7">
      <c r="B887" s="182">
        <v>42576.708530092998</v>
      </c>
      <c r="C887" s="292">
        <v>100</v>
      </c>
      <c r="D887" s="292">
        <f t="shared" si="13"/>
        <v>5</v>
      </c>
      <c r="E887" s="234">
        <v>95</v>
      </c>
      <c r="F887" s="183" t="s">
        <v>3955</v>
      </c>
      <c r="G887" s="130"/>
    </row>
    <row r="888" spans="2:7">
      <c r="B888" s="182">
        <v>42576.726087962998</v>
      </c>
      <c r="C888" s="292">
        <v>100</v>
      </c>
      <c r="D888" s="292">
        <f t="shared" si="13"/>
        <v>5</v>
      </c>
      <c r="E888" s="234">
        <v>95</v>
      </c>
      <c r="F888" s="183" t="s">
        <v>4117</v>
      </c>
      <c r="G888" s="130"/>
    </row>
    <row r="889" spans="2:7">
      <c r="B889" s="182">
        <v>42576.737789352002</v>
      </c>
      <c r="C889" s="292">
        <v>1500</v>
      </c>
      <c r="D889" s="292">
        <f t="shared" si="13"/>
        <v>74.25</v>
      </c>
      <c r="E889" s="234">
        <v>1425.75</v>
      </c>
      <c r="F889" s="183" t="s">
        <v>3863</v>
      </c>
      <c r="G889" s="130"/>
    </row>
    <row r="890" spans="2:7">
      <c r="B890" s="182">
        <v>42576.739710647998</v>
      </c>
      <c r="C890" s="292">
        <v>50</v>
      </c>
      <c r="D890" s="292">
        <f t="shared" si="13"/>
        <v>2.4799999999999969</v>
      </c>
      <c r="E890" s="234">
        <v>47.52</v>
      </c>
      <c r="F890" s="183" t="s">
        <v>4354</v>
      </c>
      <c r="G890" s="130"/>
    </row>
    <row r="891" spans="2:7">
      <c r="B891" s="182">
        <v>42576.750092593</v>
      </c>
      <c r="C891" s="292">
        <v>100</v>
      </c>
      <c r="D891" s="292">
        <f t="shared" si="13"/>
        <v>5</v>
      </c>
      <c r="E891" s="234">
        <v>95</v>
      </c>
      <c r="F891" s="183" t="s">
        <v>4496</v>
      </c>
      <c r="G891" s="130"/>
    </row>
    <row r="892" spans="2:7">
      <c r="B892" s="182">
        <v>42576.791759259002</v>
      </c>
      <c r="C892" s="292">
        <v>50</v>
      </c>
      <c r="D892" s="292">
        <f t="shared" si="13"/>
        <v>2.5</v>
      </c>
      <c r="E892" s="234">
        <v>47.5</v>
      </c>
      <c r="F892" s="183" t="s">
        <v>4497</v>
      </c>
      <c r="G892" s="130"/>
    </row>
    <row r="893" spans="2:7">
      <c r="B893" s="182">
        <v>42576.791759259002</v>
      </c>
      <c r="C893" s="292">
        <v>50</v>
      </c>
      <c r="D893" s="292">
        <f t="shared" si="13"/>
        <v>2.5</v>
      </c>
      <c r="E893" s="234">
        <v>47.5</v>
      </c>
      <c r="F893" s="183" t="s">
        <v>4243</v>
      </c>
      <c r="G893" s="130"/>
    </row>
    <row r="894" spans="2:7">
      <c r="B894" s="182">
        <v>42576.833425926001</v>
      </c>
      <c r="C894" s="292">
        <v>300</v>
      </c>
      <c r="D894" s="292">
        <f t="shared" si="13"/>
        <v>14.850000000000023</v>
      </c>
      <c r="E894" s="234">
        <v>285.14999999999998</v>
      </c>
      <c r="F894" s="183" t="s">
        <v>4498</v>
      </c>
      <c r="G894" s="130"/>
    </row>
    <row r="895" spans="2:7">
      <c r="B895" s="182">
        <v>42576.875081019003</v>
      </c>
      <c r="C895" s="292">
        <v>50</v>
      </c>
      <c r="D895" s="292">
        <f t="shared" si="13"/>
        <v>3.5</v>
      </c>
      <c r="E895" s="234">
        <v>46.5</v>
      </c>
      <c r="F895" s="183" t="s">
        <v>4499</v>
      </c>
      <c r="G895" s="130"/>
    </row>
    <row r="896" spans="2:7">
      <c r="B896" s="182">
        <v>42576.875092593</v>
      </c>
      <c r="C896" s="292">
        <v>50</v>
      </c>
      <c r="D896" s="292">
        <f t="shared" si="13"/>
        <v>3.5</v>
      </c>
      <c r="E896" s="234">
        <v>46.5</v>
      </c>
      <c r="F896" s="183" t="s">
        <v>4500</v>
      </c>
      <c r="G896" s="130"/>
    </row>
    <row r="897" spans="2:7">
      <c r="B897" s="182">
        <v>42576.875092593</v>
      </c>
      <c r="C897" s="292">
        <v>200</v>
      </c>
      <c r="D897" s="292">
        <f t="shared" si="13"/>
        <v>9.9000000000000057</v>
      </c>
      <c r="E897" s="234">
        <v>190.1</v>
      </c>
      <c r="F897" s="183" t="s">
        <v>4501</v>
      </c>
      <c r="G897" s="130"/>
    </row>
    <row r="898" spans="2:7">
      <c r="B898" s="182">
        <v>42576.875092593</v>
      </c>
      <c r="C898" s="292">
        <v>100</v>
      </c>
      <c r="D898" s="292">
        <f t="shared" si="13"/>
        <v>4.9500000000000028</v>
      </c>
      <c r="E898" s="234">
        <v>95.05</v>
      </c>
      <c r="F898" s="183" t="s">
        <v>4502</v>
      </c>
      <c r="G898" s="130"/>
    </row>
    <row r="899" spans="2:7">
      <c r="B899" s="182">
        <v>42576.875092593</v>
      </c>
      <c r="C899" s="292">
        <v>50</v>
      </c>
      <c r="D899" s="292">
        <f t="shared" si="13"/>
        <v>2.5</v>
      </c>
      <c r="E899" s="234">
        <v>47.5</v>
      </c>
      <c r="F899" s="183" t="s">
        <v>4503</v>
      </c>
      <c r="G899" s="130"/>
    </row>
    <row r="900" spans="2:7">
      <c r="B900" s="182">
        <v>42576.875104166997</v>
      </c>
      <c r="C900" s="292">
        <v>30</v>
      </c>
      <c r="D900" s="292">
        <f t="shared" si="13"/>
        <v>1.5</v>
      </c>
      <c r="E900" s="234">
        <v>28.5</v>
      </c>
      <c r="F900" s="183" t="s">
        <v>4504</v>
      </c>
      <c r="G900" s="130"/>
    </row>
    <row r="901" spans="2:7">
      <c r="B901" s="182">
        <v>42576.887546295999</v>
      </c>
      <c r="C901" s="292">
        <v>300</v>
      </c>
      <c r="D901" s="292">
        <f t="shared" si="13"/>
        <v>14.850000000000023</v>
      </c>
      <c r="E901" s="234">
        <v>285.14999999999998</v>
      </c>
      <c r="F901" s="183" t="s">
        <v>4505</v>
      </c>
      <c r="G901" s="130"/>
    </row>
    <row r="902" spans="2:7">
      <c r="B902" s="182">
        <v>42576.889837962997</v>
      </c>
      <c r="C902" s="292">
        <v>150</v>
      </c>
      <c r="D902" s="292">
        <f t="shared" ref="D902:D965" si="14">SUM(C902-E902)</f>
        <v>10.5</v>
      </c>
      <c r="E902" s="234">
        <v>139.5</v>
      </c>
      <c r="F902" s="183" t="s">
        <v>4506</v>
      </c>
      <c r="G902" s="130"/>
    </row>
    <row r="903" spans="2:7">
      <c r="B903" s="182">
        <v>42576.891724537003</v>
      </c>
      <c r="C903" s="292">
        <v>1000</v>
      </c>
      <c r="D903" s="292">
        <f t="shared" si="14"/>
        <v>50</v>
      </c>
      <c r="E903" s="234">
        <v>950</v>
      </c>
      <c r="F903" s="183" t="s">
        <v>4507</v>
      </c>
      <c r="G903" s="130"/>
    </row>
    <row r="904" spans="2:7">
      <c r="B904" s="182">
        <v>42576.916782407003</v>
      </c>
      <c r="C904" s="292">
        <v>200</v>
      </c>
      <c r="D904" s="292">
        <f t="shared" si="14"/>
        <v>10</v>
      </c>
      <c r="E904" s="234">
        <v>190</v>
      </c>
      <c r="F904" s="183" t="s">
        <v>4508</v>
      </c>
      <c r="G904" s="130"/>
    </row>
    <row r="905" spans="2:7">
      <c r="B905" s="182">
        <v>42576.916782407003</v>
      </c>
      <c r="C905" s="292">
        <v>100</v>
      </c>
      <c r="D905" s="292">
        <f t="shared" si="14"/>
        <v>5</v>
      </c>
      <c r="E905" s="234">
        <v>95</v>
      </c>
      <c r="F905" s="183" t="s">
        <v>4232</v>
      </c>
      <c r="G905" s="130"/>
    </row>
    <row r="906" spans="2:7">
      <c r="B906" s="182">
        <v>42576.922893518997</v>
      </c>
      <c r="C906" s="292">
        <v>200</v>
      </c>
      <c r="D906" s="292">
        <f t="shared" si="14"/>
        <v>10</v>
      </c>
      <c r="E906" s="234">
        <v>190</v>
      </c>
      <c r="F906" s="183" t="s">
        <v>4509</v>
      </c>
      <c r="G906" s="130"/>
    </row>
    <row r="907" spans="2:7">
      <c r="B907" s="182">
        <v>42576.970428241002</v>
      </c>
      <c r="C907" s="292">
        <v>400</v>
      </c>
      <c r="D907" s="292">
        <f t="shared" si="14"/>
        <v>20</v>
      </c>
      <c r="E907" s="234">
        <v>380</v>
      </c>
      <c r="F907" s="183" t="s">
        <v>4510</v>
      </c>
      <c r="G907" s="130"/>
    </row>
    <row r="908" spans="2:7">
      <c r="B908" s="182">
        <v>42576.973506943999</v>
      </c>
      <c r="C908" s="292">
        <v>50</v>
      </c>
      <c r="D908" s="292">
        <f t="shared" si="14"/>
        <v>2.5</v>
      </c>
      <c r="E908" s="234">
        <v>47.5</v>
      </c>
      <c r="F908" s="183" t="s">
        <v>4511</v>
      </c>
      <c r="G908" s="130"/>
    </row>
    <row r="909" spans="2:7">
      <c r="B909" s="182">
        <v>42577.293391204003</v>
      </c>
      <c r="C909" s="292">
        <v>100</v>
      </c>
      <c r="D909" s="292">
        <f t="shared" si="14"/>
        <v>7</v>
      </c>
      <c r="E909" s="234">
        <v>93</v>
      </c>
      <c r="F909" s="183" t="s">
        <v>4512</v>
      </c>
      <c r="G909" s="130"/>
    </row>
    <row r="910" spans="2:7">
      <c r="B910" s="182">
        <v>42577.301805556002</v>
      </c>
      <c r="C910" s="292">
        <v>50</v>
      </c>
      <c r="D910" s="292">
        <f t="shared" si="14"/>
        <v>2.4799999999999969</v>
      </c>
      <c r="E910" s="234">
        <v>47.52</v>
      </c>
      <c r="F910" s="183" t="s">
        <v>3930</v>
      </c>
      <c r="G910" s="130"/>
    </row>
    <row r="911" spans="2:7">
      <c r="B911" s="182">
        <v>42577.333379629999</v>
      </c>
      <c r="C911" s="292">
        <v>140</v>
      </c>
      <c r="D911" s="292">
        <f t="shared" si="14"/>
        <v>7</v>
      </c>
      <c r="E911" s="234">
        <v>133</v>
      </c>
      <c r="F911" s="183" t="s">
        <v>4513</v>
      </c>
      <c r="G911" s="130"/>
    </row>
    <row r="912" spans="2:7">
      <c r="B912" s="182">
        <v>42577.360335648002</v>
      </c>
      <c r="C912" s="292">
        <v>500</v>
      </c>
      <c r="D912" s="292">
        <f t="shared" si="14"/>
        <v>25</v>
      </c>
      <c r="E912" s="234">
        <v>475</v>
      </c>
      <c r="F912" s="183" t="s">
        <v>4514</v>
      </c>
      <c r="G912" s="130"/>
    </row>
    <row r="913" spans="2:7">
      <c r="B913" s="182">
        <v>42577.375092593</v>
      </c>
      <c r="C913" s="292">
        <v>100</v>
      </c>
      <c r="D913" s="292">
        <f t="shared" si="14"/>
        <v>7</v>
      </c>
      <c r="E913" s="234">
        <v>93</v>
      </c>
      <c r="F913" s="183" t="s">
        <v>4515</v>
      </c>
      <c r="G913" s="130"/>
    </row>
    <row r="914" spans="2:7">
      <c r="B914" s="182">
        <v>42577.387025463002</v>
      </c>
      <c r="C914" s="292">
        <v>50</v>
      </c>
      <c r="D914" s="292">
        <f t="shared" si="14"/>
        <v>2.5</v>
      </c>
      <c r="E914" s="234">
        <v>47.5</v>
      </c>
      <c r="F914" s="183" t="s">
        <v>4516</v>
      </c>
      <c r="G914" s="130"/>
    </row>
    <row r="915" spans="2:7">
      <c r="B915" s="182">
        <v>42577.443148147999</v>
      </c>
      <c r="C915" s="292">
        <v>50</v>
      </c>
      <c r="D915" s="292">
        <f t="shared" si="14"/>
        <v>2.5</v>
      </c>
      <c r="E915" s="234">
        <v>47.5</v>
      </c>
      <c r="F915" s="183" t="s">
        <v>4188</v>
      </c>
      <c r="G915" s="130"/>
    </row>
    <row r="916" spans="2:7">
      <c r="B916" s="182">
        <v>42577.458379629999</v>
      </c>
      <c r="C916" s="292">
        <v>100</v>
      </c>
      <c r="D916" s="292">
        <f t="shared" si="14"/>
        <v>5</v>
      </c>
      <c r="E916" s="234">
        <v>95</v>
      </c>
      <c r="F916" s="183" t="s">
        <v>4420</v>
      </c>
      <c r="G916" s="130"/>
    </row>
    <row r="917" spans="2:7">
      <c r="B917" s="182">
        <v>42577.459467592998</v>
      </c>
      <c r="C917" s="292">
        <v>100</v>
      </c>
      <c r="D917" s="292">
        <f t="shared" si="14"/>
        <v>4.9500000000000028</v>
      </c>
      <c r="E917" s="234">
        <v>95.05</v>
      </c>
      <c r="F917" s="183" t="s">
        <v>4295</v>
      </c>
      <c r="G917" s="130"/>
    </row>
    <row r="918" spans="2:7">
      <c r="B918" s="182">
        <v>42577.469201389002</v>
      </c>
      <c r="C918" s="292">
        <v>600</v>
      </c>
      <c r="D918" s="292">
        <f t="shared" si="14"/>
        <v>29.700000000000045</v>
      </c>
      <c r="E918" s="234">
        <v>570.29999999999995</v>
      </c>
      <c r="F918" s="183" t="s">
        <v>4096</v>
      </c>
      <c r="G918" s="130"/>
    </row>
    <row r="919" spans="2:7">
      <c r="B919" s="182">
        <v>42577.579259259001</v>
      </c>
      <c r="C919" s="292">
        <v>350</v>
      </c>
      <c r="D919" s="292">
        <f t="shared" si="14"/>
        <v>17.329999999999984</v>
      </c>
      <c r="E919" s="234">
        <v>332.67</v>
      </c>
      <c r="F919" s="183" t="s">
        <v>4517</v>
      </c>
      <c r="G919" s="130"/>
    </row>
    <row r="920" spans="2:7">
      <c r="B920" s="182">
        <v>42577.583587963003</v>
      </c>
      <c r="C920" s="292">
        <v>100</v>
      </c>
      <c r="D920" s="292">
        <f t="shared" si="14"/>
        <v>4.9500000000000028</v>
      </c>
      <c r="E920" s="234">
        <v>95.05</v>
      </c>
      <c r="F920" s="183" t="s">
        <v>4518</v>
      </c>
      <c r="G920" s="130"/>
    </row>
    <row r="921" spans="2:7">
      <c r="B921" s="182">
        <v>42577.6253125</v>
      </c>
      <c r="C921" s="292">
        <v>100</v>
      </c>
      <c r="D921" s="292">
        <f t="shared" si="14"/>
        <v>5</v>
      </c>
      <c r="E921" s="234">
        <v>95</v>
      </c>
      <c r="F921" s="183" t="s">
        <v>4519</v>
      </c>
      <c r="G921" s="130"/>
    </row>
    <row r="922" spans="2:7">
      <c r="B922" s="182">
        <v>42577.625370369999</v>
      </c>
      <c r="C922" s="292">
        <v>100</v>
      </c>
      <c r="D922" s="292">
        <f t="shared" si="14"/>
        <v>7</v>
      </c>
      <c r="E922" s="234">
        <v>93</v>
      </c>
      <c r="F922" s="183" t="s">
        <v>4520</v>
      </c>
      <c r="G922" s="130"/>
    </row>
    <row r="923" spans="2:7">
      <c r="B923" s="182">
        <v>42577.626504630003</v>
      </c>
      <c r="C923" s="292">
        <v>1000</v>
      </c>
      <c r="D923" s="292">
        <f t="shared" si="14"/>
        <v>49.5</v>
      </c>
      <c r="E923" s="234">
        <v>950.5</v>
      </c>
      <c r="F923" s="183" t="s">
        <v>4521</v>
      </c>
      <c r="G923" s="130"/>
    </row>
    <row r="924" spans="2:7">
      <c r="B924" s="182">
        <v>42577.700694444</v>
      </c>
      <c r="C924" s="292">
        <v>150</v>
      </c>
      <c r="D924" s="292">
        <f t="shared" si="14"/>
        <v>7.5</v>
      </c>
      <c r="E924" s="234">
        <v>142.5</v>
      </c>
      <c r="F924" s="183" t="s">
        <v>3872</v>
      </c>
      <c r="G924" s="130"/>
    </row>
    <row r="925" spans="2:7">
      <c r="B925" s="182">
        <v>42577.704803241002</v>
      </c>
      <c r="C925" s="292">
        <v>500</v>
      </c>
      <c r="D925" s="292">
        <f t="shared" si="14"/>
        <v>24.75</v>
      </c>
      <c r="E925" s="234">
        <v>475.25</v>
      </c>
      <c r="F925" s="183" t="s">
        <v>4522</v>
      </c>
      <c r="G925" s="130"/>
    </row>
    <row r="926" spans="2:7">
      <c r="B926" s="182">
        <v>42577.70869213</v>
      </c>
      <c r="C926" s="292">
        <v>50</v>
      </c>
      <c r="D926" s="292">
        <f t="shared" si="14"/>
        <v>3.5</v>
      </c>
      <c r="E926" s="234">
        <v>46.5</v>
      </c>
      <c r="F926" s="183" t="s">
        <v>4523</v>
      </c>
      <c r="G926" s="130"/>
    </row>
    <row r="927" spans="2:7">
      <c r="B927" s="182">
        <v>42577.716874999998</v>
      </c>
      <c r="C927" s="292">
        <v>100</v>
      </c>
      <c r="D927" s="292">
        <f t="shared" si="14"/>
        <v>5</v>
      </c>
      <c r="E927" s="234">
        <v>95</v>
      </c>
      <c r="F927" s="183" t="s">
        <v>3824</v>
      </c>
      <c r="G927" s="130"/>
    </row>
    <row r="928" spans="2:7">
      <c r="B928" s="182">
        <v>42577.718692130002</v>
      </c>
      <c r="C928" s="292">
        <v>65</v>
      </c>
      <c r="D928" s="292">
        <f t="shared" si="14"/>
        <v>4.5499999999999972</v>
      </c>
      <c r="E928" s="234">
        <v>60.45</v>
      </c>
      <c r="F928" s="183" t="s">
        <v>4524</v>
      </c>
      <c r="G928" s="130"/>
    </row>
    <row r="929" spans="2:7">
      <c r="B929" s="182">
        <v>42577.773379630002</v>
      </c>
      <c r="C929" s="292">
        <v>300</v>
      </c>
      <c r="D929" s="292">
        <f t="shared" si="14"/>
        <v>14.850000000000023</v>
      </c>
      <c r="E929" s="234">
        <v>285.14999999999998</v>
      </c>
      <c r="F929" s="183" t="s">
        <v>4525</v>
      </c>
      <c r="G929" s="130"/>
    </row>
    <row r="930" spans="2:7">
      <c r="B930" s="182">
        <v>42577.777731481001</v>
      </c>
      <c r="C930" s="292">
        <v>100</v>
      </c>
      <c r="D930" s="292">
        <f t="shared" si="14"/>
        <v>4.9500000000000028</v>
      </c>
      <c r="E930" s="234">
        <v>95.05</v>
      </c>
      <c r="F930" s="183" t="s">
        <v>4526</v>
      </c>
      <c r="G930" s="130"/>
    </row>
    <row r="931" spans="2:7">
      <c r="B931" s="182">
        <v>42577.778819444</v>
      </c>
      <c r="C931" s="292">
        <v>100</v>
      </c>
      <c r="D931" s="292">
        <f t="shared" si="14"/>
        <v>5</v>
      </c>
      <c r="E931" s="234">
        <v>95</v>
      </c>
      <c r="F931" s="183" t="s">
        <v>3872</v>
      </c>
      <c r="G931" s="130"/>
    </row>
    <row r="932" spans="2:7">
      <c r="B932" s="182">
        <v>42577.781655093</v>
      </c>
      <c r="C932" s="292">
        <v>50</v>
      </c>
      <c r="D932" s="292">
        <f t="shared" si="14"/>
        <v>2.5</v>
      </c>
      <c r="E932" s="234">
        <v>47.5</v>
      </c>
      <c r="F932" s="183" t="s">
        <v>4527</v>
      </c>
      <c r="G932" s="130"/>
    </row>
    <row r="933" spans="2:7">
      <c r="B933" s="182">
        <v>42577.792743056001</v>
      </c>
      <c r="C933" s="292">
        <v>100</v>
      </c>
      <c r="D933" s="292">
        <f t="shared" si="14"/>
        <v>5</v>
      </c>
      <c r="E933" s="234">
        <v>95</v>
      </c>
      <c r="F933" s="183" t="s">
        <v>4528</v>
      </c>
      <c r="G933" s="130"/>
    </row>
    <row r="934" spans="2:7">
      <c r="B934" s="182">
        <v>42577.820057869998</v>
      </c>
      <c r="C934" s="292">
        <v>1000</v>
      </c>
      <c r="D934" s="292">
        <f t="shared" si="14"/>
        <v>50</v>
      </c>
      <c r="E934" s="234">
        <v>950</v>
      </c>
      <c r="F934" s="183" t="s">
        <v>4529</v>
      </c>
      <c r="G934" s="130"/>
    </row>
    <row r="935" spans="2:7">
      <c r="B935" s="182">
        <v>42577.833356481002</v>
      </c>
      <c r="C935" s="292">
        <v>500</v>
      </c>
      <c r="D935" s="292">
        <f t="shared" si="14"/>
        <v>35</v>
      </c>
      <c r="E935" s="234">
        <v>465</v>
      </c>
      <c r="F935" s="183" t="s">
        <v>4530</v>
      </c>
      <c r="G935" s="130"/>
    </row>
    <row r="936" spans="2:7">
      <c r="B936" s="182">
        <v>42577.877685184998</v>
      </c>
      <c r="C936" s="292">
        <v>100</v>
      </c>
      <c r="D936" s="292">
        <f t="shared" si="14"/>
        <v>5</v>
      </c>
      <c r="E936" s="234">
        <v>95</v>
      </c>
      <c r="F936" s="183" t="s">
        <v>4531</v>
      </c>
      <c r="G936" s="130"/>
    </row>
    <row r="937" spans="2:7">
      <c r="B937" s="182">
        <v>42577.878784722001</v>
      </c>
      <c r="C937" s="292">
        <v>100</v>
      </c>
      <c r="D937" s="292">
        <f t="shared" si="14"/>
        <v>4.9500000000000028</v>
      </c>
      <c r="E937" s="234">
        <v>95.05</v>
      </c>
      <c r="F937" s="183" t="s">
        <v>4532</v>
      </c>
      <c r="G937" s="130"/>
    </row>
    <row r="938" spans="2:7">
      <c r="B938" s="182">
        <v>42577.901053241003</v>
      </c>
      <c r="C938" s="292">
        <v>200</v>
      </c>
      <c r="D938" s="292">
        <f t="shared" si="14"/>
        <v>10</v>
      </c>
      <c r="E938" s="234">
        <v>190</v>
      </c>
      <c r="F938" s="183" t="s">
        <v>4533</v>
      </c>
      <c r="G938" s="130"/>
    </row>
    <row r="939" spans="2:7">
      <c r="B939" s="182">
        <v>42577.910046295998</v>
      </c>
      <c r="C939" s="292">
        <v>100</v>
      </c>
      <c r="D939" s="292">
        <f t="shared" si="14"/>
        <v>5</v>
      </c>
      <c r="E939" s="234">
        <v>95</v>
      </c>
      <c r="F939" s="183" t="s">
        <v>4534</v>
      </c>
      <c r="G939" s="130"/>
    </row>
    <row r="940" spans="2:7">
      <c r="B940" s="182">
        <v>42577.915937500002</v>
      </c>
      <c r="C940" s="292">
        <v>100</v>
      </c>
      <c r="D940" s="292">
        <f t="shared" si="14"/>
        <v>5</v>
      </c>
      <c r="E940" s="234">
        <v>95</v>
      </c>
      <c r="F940" s="183" t="s">
        <v>4535</v>
      </c>
      <c r="G940" s="130"/>
    </row>
    <row r="941" spans="2:7">
      <c r="B941" s="182">
        <v>42577.919525463003</v>
      </c>
      <c r="C941" s="292">
        <v>100</v>
      </c>
      <c r="D941" s="292">
        <f t="shared" si="14"/>
        <v>5</v>
      </c>
      <c r="E941" s="234">
        <v>95</v>
      </c>
      <c r="F941" s="183" t="s">
        <v>4536</v>
      </c>
      <c r="G941" s="130"/>
    </row>
    <row r="942" spans="2:7">
      <c r="B942" s="182">
        <v>42577.942824074002</v>
      </c>
      <c r="C942" s="292">
        <v>500</v>
      </c>
      <c r="D942" s="292">
        <f t="shared" si="14"/>
        <v>25</v>
      </c>
      <c r="E942" s="234">
        <v>475</v>
      </c>
      <c r="F942" s="183" t="s">
        <v>4537</v>
      </c>
      <c r="G942" s="130"/>
    </row>
    <row r="943" spans="2:7">
      <c r="B943" s="182">
        <v>42577.943900462997</v>
      </c>
      <c r="C943" s="292">
        <v>200</v>
      </c>
      <c r="D943" s="292">
        <f t="shared" si="14"/>
        <v>10</v>
      </c>
      <c r="E943" s="234">
        <v>190</v>
      </c>
      <c r="F943" s="183" t="s">
        <v>4151</v>
      </c>
      <c r="G943" s="130"/>
    </row>
    <row r="944" spans="2:7">
      <c r="B944" s="182">
        <v>42577.947893518998</v>
      </c>
      <c r="C944" s="292">
        <v>500</v>
      </c>
      <c r="D944" s="292">
        <f t="shared" si="14"/>
        <v>25</v>
      </c>
      <c r="E944" s="234">
        <v>475</v>
      </c>
      <c r="F944" s="183" t="s">
        <v>4537</v>
      </c>
      <c r="G944" s="130"/>
    </row>
    <row r="945" spans="2:7">
      <c r="B945" s="182">
        <v>42577.973506943999</v>
      </c>
      <c r="C945" s="292">
        <v>250</v>
      </c>
      <c r="D945" s="292">
        <f t="shared" si="14"/>
        <v>12.5</v>
      </c>
      <c r="E945" s="234">
        <v>237.5</v>
      </c>
      <c r="F945" s="183" t="s">
        <v>4538</v>
      </c>
      <c r="G945" s="130"/>
    </row>
    <row r="946" spans="2:7">
      <c r="B946" s="182">
        <v>42577.983460648</v>
      </c>
      <c r="C946" s="292">
        <v>500</v>
      </c>
      <c r="D946" s="292">
        <f t="shared" si="14"/>
        <v>25</v>
      </c>
      <c r="E946" s="234">
        <v>475</v>
      </c>
      <c r="F946" s="183" t="s">
        <v>4539</v>
      </c>
      <c r="G946" s="130"/>
    </row>
    <row r="947" spans="2:7">
      <c r="B947" s="182">
        <v>42578.069108796</v>
      </c>
      <c r="C947" s="292">
        <v>50</v>
      </c>
      <c r="D947" s="292">
        <f t="shared" si="14"/>
        <v>2.5</v>
      </c>
      <c r="E947" s="234">
        <v>47.5</v>
      </c>
      <c r="F947" s="183" t="s">
        <v>4540</v>
      </c>
      <c r="G947" s="130"/>
    </row>
    <row r="948" spans="2:7">
      <c r="B948" s="182">
        <v>42578.336215278003</v>
      </c>
      <c r="C948" s="292">
        <v>300</v>
      </c>
      <c r="D948" s="292">
        <f t="shared" si="14"/>
        <v>15</v>
      </c>
      <c r="E948" s="234">
        <v>285</v>
      </c>
      <c r="F948" s="183" t="s">
        <v>4541</v>
      </c>
      <c r="G948" s="130"/>
    </row>
    <row r="949" spans="2:7">
      <c r="B949" s="182">
        <v>42578.387604167001</v>
      </c>
      <c r="C949" s="292">
        <v>100</v>
      </c>
      <c r="D949" s="292">
        <f t="shared" si="14"/>
        <v>4.9500000000000028</v>
      </c>
      <c r="E949" s="234">
        <v>95.05</v>
      </c>
      <c r="F949" s="183" t="s">
        <v>3812</v>
      </c>
      <c r="G949" s="130"/>
    </row>
    <row r="950" spans="2:7">
      <c r="B950" s="182">
        <v>42578.416759259002</v>
      </c>
      <c r="C950" s="292">
        <v>50</v>
      </c>
      <c r="D950" s="292">
        <f t="shared" si="14"/>
        <v>2.4799999999999969</v>
      </c>
      <c r="E950" s="234">
        <v>47.52</v>
      </c>
      <c r="F950" s="183" t="s">
        <v>4542</v>
      </c>
      <c r="G950" s="130"/>
    </row>
    <row r="951" spans="2:7">
      <c r="B951" s="182">
        <v>42578.475081019002</v>
      </c>
      <c r="C951" s="292">
        <v>100</v>
      </c>
      <c r="D951" s="292">
        <f t="shared" si="14"/>
        <v>5</v>
      </c>
      <c r="E951" s="234">
        <v>95</v>
      </c>
      <c r="F951" s="183" t="s">
        <v>4543</v>
      </c>
      <c r="G951" s="130"/>
    </row>
    <row r="952" spans="2:7">
      <c r="B952" s="182">
        <v>42578.480844906997</v>
      </c>
      <c r="C952" s="292">
        <v>50</v>
      </c>
      <c r="D952" s="292">
        <f t="shared" si="14"/>
        <v>2.5</v>
      </c>
      <c r="E952" s="234">
        <v>47.5</v>
      </c>
      <c r="F952" s="183" t="s">
        <v>4544</v>
      </c>
      <c r="G952" s="130"/>
    </row>
    <row r="953" spans="2:7">
      <c r="B953" s="182">
        <v>42578.523310185003</v>
      </c>
      <c r="C953" s="292">
        <v>100</v>
      </c>
      <c r="D953" s="292">
        <f t="shared" si="14"/>
        <v>7</v>
      </c>
      <c r="E953" s="234">
        <v>93</v>
      </c>
      <c r="F953" s="183" t="s">
        <v>4545</v>
      </c>
      <c r="G953" s="130"/>
    </row>
    <row r="954" spans="2:7">
      <c r="B954" s="182">
        <v>42578.574652777999</v>
      </c>
      <c r="C954" s="292">
        <v>20</v>
      </c>
      <c r="D954" s="292">
        <f t="shared" si="14"/>
        <v>0.98999999999999844</v>
      </c>
      <c r="E954" s="234">
        <v>19.010000000000002</v>
      </c>
      <c r="F954" s="183" t="s">
        <v>3976</v>
      </c>
      <c r="G954" s="130"/>
    </row>
    <row r="955" spans="2:7">
      <c r="B955" s="182">
        <v>42578.575486111004</v>
      </c>
      <c r="C955" s="292">
        <v>20</v>
      </c>
      <c r="D955" s="292">
        <f t="shared" si="14"/>
        <v>0.98999999999999844</v>
      </c>
      <c r="E955" s="234">
        <v>19.010000000000002</v>
      </c>
      <c r="F955" s="183" t="s">
        <v>3976</v>
      </c>
      <c r="G955" s="130"/>
    </row>
    <row r="956" spans="2:7">
      <c r="B956" s="182">
        <v>42578.582268519</v>
      </c>
      <c r="C956" s="292">
        <v>50</v>
      </c>
      <c r="D956" s="292">
        <f t="shared" si="14"/>
        <v>2.4799999999999969</v>
      </c>
      <c r="E956" s="234">
        <v>47.52</v>
      </c>
      <c r="F956" s="183" t="s">
        <v>4190</v>
      </c>
      <c r="G956" s="130"/>
    </row>
    <row r="957" spans="2:7">
      <c r="B957" s="182">
        <v>42578.583518519001</v>
      </c>
      <c r="C957" s="292">
        <v>500</v>
      </c>
      <c r="D957" s="292">
        <f t="shared" si="14"/>
        <v>25</v>
      </c>
      <c r="E957" s="234">
        <v>475</v>
      </c>
      <c r="F957" s="183" t="s">
        <v>4546</v>
      </c>
      <c r="G957" s="130"/>
    </row>
    <row r="958" spans="2:7">
      <c r="B958" s="182">
        <v>42578.621840278</v>
      </c>
      <c r="C958" s="292">
        <v>100</v>
      </c>
      <c r="D958" s="292">
        <f t="shared" si="14"/>
        <v>5</v>
      </c>
      <c r="E958" s="234">
        <v>95</v>
      </c>
      <c r="F958" s="183" t="s">
        <v>3824</v>
      </c>
      <c r="G958" s="130"/>
    </row>
    <row r="959" spans="2:7">
      <c r="B959" s="182">
        <v>42578.644907406997</v>
      </c>
      <c r="C959" s="292">
        <v>70</v>
      </c>
      <c r="D959" s="292">
        <f t="shared" si="14"/>
        <v>3.5</v>
      </c>
      <c r="E959" s="234">
        <v>66.5</v>
      </c>
      <c r="F959" s="183" t="s">
        <v>4547</v>
      </c>
      <c r="G959" s="130"/>
    </row>
    <row r="960" spans="2:7">
      <c r="B960" s="182">
        <v>42578.665729166998</v>
      </c>
      <c r="C960" s="292">
        <v>2500</v>
      </c>
      <c r="D960" s="292">
        <f t="shared" si="14"/>
        <v>123.75</v>
      </c>
      <c r="E960" s="234">
        <v>2376.25</v>
      </c>
      <c r="F960" s="183" t="s">
        <v>4548</v>
      </c>
      <c r="G960" s="130"/>
    </row>
    <row r="961" spans="2:7">
      <c r="B961" s="182">
        <v>42578.690590277998</v>
      </c>
      <c r="C961" s="292">
        <v>85</v>
      </c>
      <c r="D961" s="292">
        <f t="shared" si="14"/>
        <v>4.25</v>
      </c>
      <c r="E961" s="234">
        <v>80.75</v>
      </c>
      <c r="F961" s="183" t="s">
        <v>4396</v>
      </c>
      <c r="G961" s="130"/>
    </row>
    <row r="962" spans="2:7">
      <c r="B962" s="182">
        <v>42578.696770832998</v>
      </c>
      <c r="C962" s="292">
        <v>50</v>
      </c>
      <c r="D962" s="292">
        <f t="shared" si="14"/>
        <v>2.5</v>
      </c>
      <c r="E962" s="234">
        <v>47.5</v>
      </c>
      <c r="F962" s="183" t="s">
        <v>4549</v>
      </c>
      <c r="G962" s="130"/>
    </row>
    <row r="963" spans="2:7">
      <c r="B963" s="182">
        <v>42578.708425926001</v>
      </c>
      <c r="C963" s="292">
        <v>50</v>
      </c>
      <c r="D963" s="292">
        <f t="shared" si="14"/>
        <v>2.5</v>
      </c>
      <c r="E963" s="234">
        <v>47.5</v>
      </c>
      <c r="F963" s="183" t="s">
        <v>4550</v>
      </c>
      <c r="G963" s="130"/>
    </row>
    <row r="964" spans="2:7">
      <c r="B964" s="182">
        <v>42578.754085647997</v>
      </c>
      <c r="C964" s="292">
        <v>500</v>
      </c>
      <c r="D964" s="292">
        <f t="shared" si="14"/>
        <v>24.75</v>
      </c>
      <c r="E964" s="234">
        <v>475.25</v>
      </c>
      <c r="F964" s="183" t="s">
        <v>3886</v>
      </c>
      <c r="G964" s="130"/>
    </row>
    <row r="965" spans="2:7">
      <c r="B965" s="182">
        <v>42578.806064814999</v>
      </c>
      <c r="C965" s="292">
        <v>200</v>
      </c>
      <c r="D965" s="292">
        <f t="shared" si="14"/>
        <v>9.9000000000000057</v>
      </c>
      <c r="E965" s="234">
        <v>190.1</v>
      </c>
      <c r="F965" s="183" t="s">
        <v>4551</v>
      </c>
      <c r="G965" s="130"/>
    </row>
    <row r="966" spans="2:7">
      <c r="B966" s="182">
        <v>42578.812337962998</v>
      </c>
      <c r="C966" s="292">
        <v>100</v>
      </c>
      <c r="D966" s="292">
        <f t="shared" ref="D966:D1029" si="15">SUM(C966-E966)</f>
        <v>7</v>
      </c>
      <c r="E966" s="234">
        <v>93</v>
      </c>
      <c r="F966" s="183" t="s">
        <v>4552</v>
      </c>
      <c r="G966" s="130"/>
    </row>
    <row r="967" spans="2:7">
      <c r="B967" s="182">
        <v>42578.817696758997</v>
      </c>
      <c r="C967" s="292">
        <v>100</v>
      </c>
      <c r="D967" s="292">
        <f t="shared" si="15"/>
        <v>5</v>
      </c>
      <c r="E967" s="234">
        <v>95</v>
      </c>
      <c r="F967" s="183" t="s">
        <v>4553</v>
      </c>
      <c r="G967" s="130"/>
    </row>
    <row r="968" spans="2:7">
      <c r="B968" s="182">
        <v>42578.817928240998</v>
      </c>
      <c r="C968" s="292">
        <v>100</v>
      </c>
      <c r="D968" s="292">
        <f t="shared" si="15"/>
        <v>7</v>
      </c>
      <c r="E968" s="234">
        <v>93</v>
      </c>
      <c r="F968" s="183" t="s">
        <v>4554</v>
      </c>
      <c r="G968" s="130"/>
    </row>
    <row r="969" spans="2:7">
      <c r="B969" s="182">
        <v>42578.821388889002</v>
      </c>
      <c r="C969" s="292">
        <v>50</v>
      </c>
      <c r="D969" s="292">
        <f t="shared" si="15"/>
        <v>2.4799999999999969</v>
      </c>
      <c r="E969" s="234">
        <v>47.52</v>
      </c>
      <c r="F969" s="183" t="s">
        <v>3892</v>
      </c>
      <c r="G969" s="130"/>
    </row>
    <row r="970" spans="2:7">
      <c r="B970" s="182">
        <v>42578.869988425999</v>
      </c>
      <c r="C970" s="292">
        <v>150</v>
      </c>
      <c r="D970" s="292">
        <f t="shared" si="15"/>
        <v>7.4300000000000068</v>
      </c>
      <c r="E970" s="234">
        <v>142.57</v>
      </c>
      <c r="F970" s="183" t="s">
        <v>3843</v>
      </c>
      <c r="G970" s="130"/>
    </row>
    <row r="971" spans="2:7">
      <c r="B971" s="182">
        <v>42578.888437499998</v>
      </c>
      <c r="C971" s="292">
        <v>100</v>
      </c>
      <c r="D971" s="292">
        <f t="shared" si="15"/>
        <v>5</v>
      </c>
      <c r="E971" s="234">
        <v>95</v>
      </c>
      <c r="F971" s="183" t="s">
        <v>4555</v>
      </c>
      <c r="G971" s="130"/>
    </row>
    <row r="972" spans="2:7">
      <c r="B972" s="182">
        <v>42578.909583332999</v>
      </c>
      <c r="C972" s="292">
        <v>50</v>
      </c>
      <c r="D972" s="292">
        <f t="shared" si="15"/>
        <v>2.5</v>
      </c>
      <c r="E972" s="234">
        <v>47.5</v>
      </c>
      <c r="F972" s="183" t="s">
        <v>4071</v>
      </c>
      <c r="G972" s="130"/>
    </row>
    <row r="973" spans="2:7">
      <c r="B973" s="182">
        <v>42578.916770832999</v>
      </c>
      <c r="C973" s="292">
        <v>150</v>
      </c>
      <c r="D973" s="292">
        <f t="shared" si="15"/>
        <v>10.5</v>
      </c>
      <c r="E973" s="234">
        <v>139.5</v>
      </c>
      <c r="F973" s="183" t="s">
        <v>4556</v>
      </c>
      <c r="G973" s="130"/>
    </row>
    <row r="974" spans="2:7">
      <c r="B974" s="182">
        <v>42578.916840277998</v>
      </c>
      <c r="C974" s="292">
        <v>500</v>
      </c>
      <c r="D974" s="292">
        <f t="shared" si="15"/>
        <v>24.75</v>
      </c>
      <c r="E974" s="234">
        <v>475.25</v>
      </c>
      <c r="F974" s="183" t="s">
        <v>4029</v>
      </c>
      <c r="G974" s="130"/>
    </row>
    <row r="975" spans="2:7">
      <c r="B975" s="182">
        <v>42578.919780092998</v>
      </c>
      <c r="C975" s="292">
        <v>200</v>
      </c>
      <c r="D975" s="292">
        <f t="shared" si="15"/>
        <v>9.9000000000000057</v>
      </c>
      <c r="E975" s="234">
        <v>190.1</v>
      </c>
      <c r="F975" s="183" t="s">
        <v>4377</v>
      </c>
      <c r="G975" s="130"/>
    </row>
    <row r="976" spans="2:7">
      <c r="B976" s="182">
        <v>42578.943368056003</v>
      </c>
      <c r="C976" s="292">
        <v>1000</v>
      </c>
      <c r="D976" s="292">
        <f t="shared" si="15"/>
        <v>50</v>
      </c>
      <c r="E976" s="234">
        <v>950</v>
      </c>
      <c r="F976" s="183" t="s">
        <v>4557</v>
      </c>
      <c r="G976" s="130"/>
    </row>
    <row r="977" spans="2:7">
      <c r="B977" s="182">
        <v>42578.958402778</v>
      </c>
      <c r="C977" s="292">
        <v>100</v>
      </c>
      <c r="D977" s="292">
        <f t="shared" si="15"/>
        <v>7</v>
      </c>
      <c r="E977" s="234">
        <v>93</v>
      </c>
      <c r="F977" s="183" t="s">
        <v>4558</v>
      </c>
      <c r="G977" s="130"/>
    </row>
    <row r="978" spans="2:7">
      <c r="B978" s="182">
        <v>42578.958402778</v>
      </c>
      <c r="C978" s="292">
        <v>50</v>
      </c>
      <c r="D978" s="292">
        <f t="shared" si="15"/>
        <v>2.4799999999999969</v>
      </c>
      <c r="E978" s="234">
        <v>47.52</v>
      </c>
      <c r="F978" s="183" t="s">
        <v>4559</v>
      </c>
      <c r="G978" s="130"/>
    </row>
    <row r="979" spans="2:7">
      <c r="B979" s="182">
        <v>42578.958414351997</v>
      </c>
      <c r="C979" s="292">
        <v>100</v>
      </c>
      <c r="D979" s="292">
        <f t="shared" si="15"/>
        <v>5</v>
      </c>
      <c r="E979" s="234">
        <v>95</v>
      </c>
      <c r="F979" s="183" t="s">
        <v>4560</v>
      </c>
      <c r="G979" s="130"/>
    </row>
    <row r="980" spans="2:7">
      <c r="B980" s="182">
        <v>42579.000069444002</v>
      </c>
      <c r="C980" s="292">
        <v>300</v>
      </c>
      <c r="D980" s="292">
        <f t="shared" si="15"/>
        <v>15</v>
      </c>
      <c r="E980" s="234">
        <v>285</v>
      </c>
      <c r="F980" s="183" t="s">
        <v>4561</v>
      </c>
      <c r="G980" s="130"/>
    </row>
    <row r="981" spans="2:7">
      <c r="B981" s="182">
        <v>42579.041689815</v>
      </c>
      <c r="C981" s="292">
        <v>100</v>
      </c>
      <c r="D981" s="292">
        <f t="shared" si="15"/>
        <v>5</v>
      </c>
      <c r="E981" s="234">
        <v>95</v>
      </c>
      <c r="F981" s="183" t="s">
        <v>4562</v>
      </c>
      <c r="G981" s="130"/>
    </row>
    <row r="982" spans="2:7">
      <c r="B982" s="182">
        <v>42579.041712963</v>
      </c>
      <c r="C982" s="292">
        <v>100</v>
      </c>
      <c r="D982" s="292">
        <f t="shared" si="15"/>
        <v>5</v>
      </c>
      <c r="E982" s="234">
        <v>95</v>
      </c>
      <c r="F982" s="183" t="s">
        <v>4533</v>
      </c>
      <c r="G982" s="130"/>
    </row>
    <row r="983" spans="2:7">
      <c r="B983" s="182">
        <v>42579.041724536997</v>
      </c>
      <c r="C983" s="292">
        <v>100</v>
      </c>
      <c r="D983" s="292">
        <f t="shared" si="15"/>
        <v>5</v>
      </c>
      <c r="E983" s="234">
        <v>95</v>
      </c>
      <c r="F983" s="183" t="s">
        <v>4563</v>
      </c>
      <c r="G983" s="130"/>
    </row>
    <row r="984" spans="2:7">
      <c r="B984" s="182">
        <v>42579.041724536997</v>
      </c>
      <c r="C984" s="292">
        <v>100</v>
      </c>
      <c r="D984" s="292">
        <f t="shared" si="15"/>
        <v>5</v>
      </c>
      <c r="E984" s="234">
        <v>95</v>
      </c>
      <c r="F984" s="183" t="s">
        <v>4564</v>
      </c>
      <c r="G984" s="130"/>
    </row>
    <row r="985" spans="2:7">
      <c r="B985" s="182">
        <v>42579.041724536997</v>
      </c>
      <c r="C985" s="292">
        <v>100</v>
      </c>
      <c r="D985" s="292">
        <f t="shared" si="15"/>
        <v>5</v>
      </c>
      <c r="E985" s="234">
        <v>95</v>
      </c>
      <c r="F985" s="183" t="s">
        <v>4565</v>
      </c>
      <c r="G985" s="130"/>
    </row>
    <row r="986" spans="2:7">
      <c r="B986" s="182">
        <v>42579.041724536997</v>
      </c>
      <c r="C986" s="292">
        <v>100</v>
      </c>
      <c r="D986" s="292">
        <f t="shared" si="15"/>
        <v>5</v>
      </c>
      <c r="E986" s="234">
        <v>95</v>
      </c>
      <c r="F986" s="183" t="s">
        <v>3882</v>
      </c>
      <c r="G986" s="130"/>
    </row>
    <row r="987" spans="2:7">
      <c r="B987" s="182">
        <v>42579.041724536997</v>
      </c>
      <c r="C987" s="292">
        <v>100</v>
      </c>
      <c r="D987" s="292">
        <f t="shared" si="15"/>
        <v>5</v>
      </c>
      <c r="E987" s="234">
        <v>95</v>
      </c>
      <c r="F987" s="183" t="s">
        <v>4566</v>
      </c>
      <c r="G987" s="130"/>
    </row>
    <row r="988" spans="2:7">
      <c r="B988" s="182">
        <v>42579.041736111001</v>
      </c>
      <c r="C988" s="292">
        <v>500</v>
      </c>
      <c r="D988" s="292">
        <f t="shared" si="15"/>
        <v>25</v>
      </c>
      <c r="E988" s="234">
        <v>475</v>
      </c>
      <c r="F988" s="183" t="s">
        <v>4567</v>
      </c>
      <c r="G988" s="130"/>
    </row>
    <row r="989" spans="2:7">
      <c r="B989" s="182">
        <v>42579.041736111001</v>
      </c>
      <c r="C989" s="292">
        <v>100</v>
      </c>
      <c r="D989" s="292">
        <f t="shared" si="15"/>
        <v>5</v>
      </c>
      <c r="E989" s="234">
        <v>95</v>
      </c>
      <c r="F989" s="183" t="s">
        <v>4568</v>
      </c>
      <c r="G989" s="130"/>
    </row>
    <row r="990" spans="2:7">
      <c r="B990" s="182">
        <v>42579.106493056002</v>
      </c>
      <c r="C990" s="292">
        <v>50</v>
      </c>
      <c r="D990" s="292">
        <f t="shared" si="15"/>
        <v>2.4799999999999969</v>
      </c>
      <c r="E990" s="234">
        <v>47.52</v>
      </c>
      <c r="F990" s="183" t="s">
        <v>4569</v>
      </c>
      <c r="G990" s="130"/>
    </row>
    <row r="991" spans="2:7">
      <c r="B991" s="182">
        <v>42579.289641203999</v>
      </c>
      <c r="C991" s="292">
        <v>81</v>
      </c>
      <c r="D991" s="292">
        <f t="shared" si="15"/>
        <v>4.0100000000000051</v>
      </c>
      <c r="E991" s="234">
        <v>76.989999999999995</v>
      </c>
      <c r="F991" s="183" t="s">
        <v>4004</v>
      </c>
      <c r="G991" s="130"/>
    </row>
    <row r="992" spans="2:7">
      <c r="B992" s="182">
        <v>42579.295381944001</v>
      </c>
      <c r="C992" s="292">
        <v>50</v>
      </c>
      <c r="D992" s="292">
        <f t="shared" si="15"/>
        <v>2.4799999999999969</v>
      </c>
      <c r="E992" s="234">
        <v>47.52</v>
      </c>
      <c r="F992" s="183" t="s">
        <v>3892</v>
      </c>
      <c r="G992" s="130"/>
    </row>
    <row r="993" spans="2:7">
      <c r="B993" s="182">
        <v>42579.342152778001</v>
      </c>
      <c r="C993" s="292">
        <v>100</v>
      </c>
      <c r="D993" s="292">
        <f t="shared" si="15"/>
        <v>4.9500000000000028</v>
      </c>
      <c r="E993" s="234">
        <v>95.05</v>
      </c>
      <c r="F993" s="183" t="s">
        <v>4038</v>
      </c>
      <c r="G993" s="130"/>
    </row>
    <row r="994" spans="2:7">
      <c r="B994" s="182">
        <v>42579.373437499999</v>
      </c>
      <c r="C994" s="292">
        <v>500</v>
      </c>
      <c r="D994" s="292">
        <f t="shared" si="15"/>
        <v>25</v>
      </c>
      <c r="E994" s="234">
        <v>475</v>
      </c>
      <c r="F994" s="183" t="s">
        <v>4570</v>
      </c>
      <c r="G994" s="130"/>
    </row>
    <row r="995" spans="2:7">
      <c r="B995" s="182">
        <v>42579.376863425998</v>
      </c>
      <c r="C995" s="292">
        <v>350</v>
      </c>
      <c r="D995" s="292">
        <f t="shared" si="15"/>
        <v>17.5</v>
      </c>
      <c r="E995" s="234">
        <v>332.5</v>
      </c>
      <c r="F995" s="183" t="s">
        <v>4571</v>
      </c>
      <c r="G995" s="130"/>
    </row>
    <row r="996" spans="2:7">
      <c r="B996" s="182">
        <v>42579.394375000003</v>
      </c>
      <c r="C996" s="292">
        <v>100</v>
      </c>
      <c r="D996" s="292">
        <f t="shared" si="15"/>
        <v>4.9500000000000028</v>
      </c>
      <c r="E996" s="234">
        <v>95.05</v>
      </c>
      <c r="F996" s="183" t="s">
        <v>4572</v>
      </c>
      <c r="G996" s="130"/>
    </row>
    <row r="997" spans="2:7">
      <c r="B997" s="182">
        <v>42579.424004629996</v>
      </c>
      <c r="C997" s="292">
        <v>10</v>
      </c>
      <c r="D997" s="292">
        <f t="shared" si="15"/>
        <v>0.5</v>
      </c>
      <c r="E997" s="234">
        <v>9.5</v>
      </c>
      <c r="F997" s="183" t="s">
        <v>4325</v>
      </c>
      <c r="G997" s="130"/>
    </row>
    <row r="998" spans="2:7">
      <c r="B998" s="182">
        <v>42579.458425926001</v>
      </c>
      <c r="C998" s="292">
        <v>200</v>
      </c>
      <c r="D998" s="292">
        <f t="shared" si="15"/>
        <v>14</v>
      </c>
      <c r="E998" s="234">
        <v>186</v>
      </c>
      <c r="F998" s="183" t="s">
        <v>4573</v>
      </c>
      <c r="G998" s="130"/>
    </row>
    <row r="999" spans="2:7">
      <c r="B999" s="182">
        <v>42579.465960647998</v>
      </c>
      <c r="C999" s="292">
        <v>100</v>
      </c>
      <c r="D999" s="292">
        <f t="shared" si="15"/>
        <v>5</v>
      </c>
      <c r="E999" s="234">
        <v>95</v>
      </c>
      <c r="F999" s="183" t="s">
        <v>4574</v>
      </c>
      <c r="G999" s="130"/>
    </row>
    <row r="1000" spans="2:7">
      <c r="B1000" s="182">
        <v>42579.485740741002</v>
      </c>
      <c r="C1000" s="292">
        <v>100</v>
      </c>
      <c r="D1000" s="292">
        <f t="shared" si="15"/>
        <v>5</v>
      </c>
      <c r="E1000" s="234">
        <v>95</v>
      </c>
      <c r="F1000" s="183" t="s">
        <v>4575</v>
      </c>
      <c r="G1000" s="130"/>
    </row>
    <row r="1001" spans="2:7">
      <c r="B1001" s="182">
        <v>42579.490289351997</v>
      </c>
      <c r="C1001" s="292">
        <v>200</v>
      </c>
      <c r="D1001" s="292">
        <f t="shared" si="15"/>
        <v>10</v>
      </c>
      <c r="E1001" s="234">
        <v>190</v>
      </c>
      <c r="F1001" s="183" t="s">
        <v>4576</v>
      </c>
      <c r="G1001" s="130"/>
    </row>
    <row r="1002" spans="2:7">
      <c r="B1002" s="182">
        <v>42579.500034721998</v>
      </c>
      <c r="C1002" s="292">
        <v>100</v>
      </c>
      <c r="D1002" s="292">
        <f t="shared" si="15"/>
        <v>5</v>
      </c>
      <c r="E1002" s="234">
        <v>95</v>
      </c>
      <c r="F1002" s="183" t="s">
        <v>4577</v>
      </c>
      <c r="G1002" s="130"/>
    </row>
    <row r="1003" spans="2:7">
      <c r="B1003" s="182">
        <v>42579.509444443996</v>
      </c>
      <c r="C1003" s="292">
        <v>50</v>
      </c>
      <c r="D1003" s="292">
        <f t="shared" si="15"/>
        <v>3.5</v>
      </c>
      <c r="E1003" s="234">
        <v>46.5</v>
      </c>
      <c r="F1003" s="183" t="s">
        <v>4578</v>
      </c>
      <c r="G1003" s="130"/>
    </row>
    <row r="1004" spans="2:7">
      <c r="B1004" s="182">
        <v>42579.511990740997</v>
      </c>
      <c r="C1004" s="292">
        <v>200</v>
      </c>
      <c r="D1004" s="292">
        <f t="shared" si="15"/>
        <v>9.9000000000000057</v>
      </c>
      <c r="E1004" s="234">
        <v>190.1</v>
      </c>
      <c r="F1004" s="183" t="s">
        <v>4579</v>
      </c>
      <c r="G1004" s="130"/>
    </row>
    <row r="1005" spans="2:7">
      <c r="B1005" s="182">
        <v>42579.561273148</v>
      </c>
      <c r="C1005" s="292">
        <v>200</v>
      </c>
      <c r="D1005" s="292">
        <f t="shared" si="15"/>
        <v>10</v>
      </c>
      <c r="E1005" s="234">
        <v>190</v>
      </c>
      <c r="F1005" s="183" t="s">
        <v>4580</v>
      </c>
      <c r="G1005" s="130"/>
    </row>
    <row r="1006" spans="2:7">
      <c r="B1006" s="182">
        <v>42579.599293981002</v>
      </c>
      <c r="C1006" s="292">
        <v>75</v>
      </c>
      <c r="D1006" s="292">
        <f t="shared" si="15"/>
        <v>3.7099999999999937</v>
      </c>
      <c r="E1006" s="234">
        <v>71.290000000000006</v>
      </c>
      <c r="F1006" s="183" t="s">
        <v>3990</v>
      </c>
      <c r="G1006" s="130"/>
    </row>
    <row r="1007" spans="2:7">
      <c r="B1007" s="182">
        <v>42579.603171296003</v>
      </c>
      <c r="C1007" s="292">
        <v>75</v>
      </c>
      <c r="D1007" s="292">
        <f t="shared" si="15"/>
        <v>3.7099999999999937</v>
      </c>
      <c r="E1007" s="234">
        <v>71.290000000000006</v>
      </c>
      <c r="F1007" s="183" t="s">
        <v>3990</v>
      </c>
      <c r="G1007" s="130"/>
    </row>
    <row r="1008" spans="2:7">
      <c r="B1008" s="182">
        <v>42579.611018518997</v>
      </c>
      <c r="C1008" s="292">
        <v>50</v>
      </c>
      <c r="D1008" s="292">
        <f t="shared" si="15"/>
        <v>3.5</v>
      </c>
      <c r="E1008" s="234">
        <v>46.5</v>
      </c>
      <c r="F1008" s="183" t="s">
        <v>4180</v>
      </c>
      <c r="G1008" s="130"/>
    </row>
    <row r="1009" spans="2:7">
      <c r="B1009" s="182">
        <v>42579.632557869998</v>
      </c>
      <c r="C1009" s="292">
        <v>100</v>
      </c>
      <c r="D1009" s="292">
        <f t="shared" si="15"/>
        <v>5</v>
      </c>
      <c r="E1009" s="234">
        <v>95</v>
      </c>
      <c r="F1009" s="183" t="s">
        <v>4083</v>
      </c>
      <c r="G1009" s="130"/>
    </row>
    <row r="1010" spans="2:7">
      <c r="B1010" s="182">
        <v>42579.660972222002</v>
      </c>
      <c r="C1010" s="292">
        <v>2300</v>
      </c>
      <c r="D1010" s="292">
        <f t="shared" si="15"/>
        <v>161</v>
      </c>
      <c r="E1010" s="234">
        <v>2139</v>
      </c>
      <c r="F1010" s="183" t="s">
        <v>4122</v>
      </c>
      <c r="G1010" s="130"/>
    </row>
    <row r="1011" spans="2:7">
      <c r="B1011" s="182">
        <v>42579.709120369997</v>
      </c>
      <c r="C1011" s="292">
        <v>100</v>
      </c>
      <c r="D1011" s="292">
        <f t="shared" si="15"/>
        <v>7</v>
      </c>
      <c r="E1011" s="234">
        <v>93</v>
      </c>
      <c r="F1011" s="183" t="s">
        <v>4581</v>
      </c>
      <c r="G1011" s="130"/>
    </row>
    <row r="1012" spans="2:7">
      <c r="B1012" s="182">
        <v>42579.709282406999</v>
      </c>
      <c r="C1012" s="292">
        <v>50</v>
      </c>
      <c r="D1012" s="292">
        <f t="shared" si="15"/>
        <v>2.5</v>
      </c>
      <c r="E1012" s="234">
        <v>47.5</v>
      </c>
      <c r="F1012" s="183" t="s">
        <v>4582</v>
      </c>
      <c r="G1012" s="130"/>
    </row>
    <row r="1013" spans="2:7">
      <c r="B1013" s="182">
        <v>42579.721759259002</v>
      </c>
      <c r="C1013" s="292">
        <v>300</v>
      </c>
      <c r="D1013" s="292">
        <f t="shared" si="15"/>
        <v>14.850000000000023</v>
      </c>
      <c r="E1013" s="234">
        <v>285.14999999999998</v>
      </c>
      <c r="F1013" s="183" t="s">
        <v>4336</v>
      </c>
      <c r="G1013" s="130"/>
    </row>
    <row r="1014" spans="2:7">
      <c r="B1014" s="182">
        <v>42579.733483796001</v>
      </c>
      <c r="C1014" s="292">
        <v>100</v>
      </c>
      <c r="D1014" s="292">
        <f t="shared" si="15"/>
        <v>5</v>
      </c>
      <c r="E1014" s="234">
        <v>95</v>
      </c>
      <c r="F1014" s="183" t="s">
        <v>4228</v>
      </c>
      <c r="G1014" s="130"/>
    </row>
    <row r="1015" spans="2:7">
      <c r="B1015" s="182">
        <v>42579.750196759</v>
      </c>
      <c r="C1015" s="292">
        <v>100</v>
      </c>
      <c r="D1015" s="292">
        <f t="shared" si="15"/>
        <v>5</v>
      </c>
      <c r="E1015" s="234">
        <v>95</v>
      </c>
      <c r="F1015" s="183" t="s">
        <v>4420</v>
      </c>
      <c r="G1015" s="130"/>
    </row>
    <row r="1016" spans="2:7">
      <c r="B1016" s="182">
        <v>42579.828159721998</v>
      </c>
      <c r="C1016" s="292">
        <v>40</v>
      </c>
      <c r="D1016" s="292">
        <f t="shared" si="15"/>
        <v>2.7999999999999972</v>
      </c>
      <c r="E1016" s="234">
        <v>37.200000000000003</v>
      </c>
      <c r="F1016" s="183" t="s">
        <v>4180</v>
      </c>
      <c r="G1016" s="130"/>
    </row>
    <row r="1017" spans="2:7">
      <c r="B1017" s="182">
        <v>42579.843240741</v>
      </c>
      <c r="C1017" s="292">
        <v>50</v>
      </c>
      <c r="D1017" s="292">
        <f t="shared" si="15"/>
        <v>2.4799999999999969</v>
      </c>
      <c r="E1017" s="234">
        <v>47.52</v>
      </c>
      <c r="F1017" s="183" t="s">
        <v>4189</v>
      </c>
      <c r="G1017" s="130"/>
    </row>
    <row r="1018" spans="2:7">
      <c r="B1018" s="182">
        <v>42579.860370369999</v>
      </c>
      <c r="C1018" s="292">
        <v>50</v>
      </c>
      <c r="D1018" s="292">
        <f t="shared" si="15"/>
        <v>2.4799999999999969</v>
      </c>
      <c r="E1018" s="234">
        <v>47.52</v>
      </c>
      <c r="F1018" s="183" t="s">
        <v>4583</v>
      </c>
      <c r="G1018" s="130"/>
    </row>
    <row r="1019" spans="2:7">
      <c r="B1019" s="182">
        <v>42579.889571758998</v>
      </c>
      <c r="C1019" s="292">
        <v>200</v>
      </c>
      <c r="D1019" s="292">
        <f t="shared" si="15"/>
        <v>10</v>
      </c>
      <c r="E1019" s="234">
        <v>190</v>
      </c>
      <c r="F1019" s="183" t="s">
        <v>4584</v>
      </c>
      <c r="G1019" s="130"/>
    </row>
    <row r="1020" spans="2:7">
      <c r="B1020" s="182">
        <v>42579.894224536998</v>
      </c>
      <c r="C1020" s="292">
        <v>100</v>
      </c>
      <c r="D1020" s="292">
        <f t="shared" si="15"/>
        <v>5</v>
      </c>
      <c r="E1020" s="234">
        <v>95</v>
      </c>
      <c r="F1020" s="183" t="s">
        <v>3824</v>
      </c>
      <c r="G1020" s="130"/>
    </row>
    <row r="1021" spans="2:7">
      <c r="B1021" s="182">
        <v>42579.916875000003</v>
      </c>
      <c r="C1021" s="292">
        <v>300</v>
      </c>
      <c r="D1021" s="292">
        <f t="shared" si="15"/>
        <v>15</v>
      </c>
      <c r="E1021" s="234">
        <v>285</v>
      </c>
      <c r="F1021" s="183" t="s">
        <v>4585</v>
      </c>
      <c r="G1021" s="130"/>
    </row>
    <row r="1022" spans="2:7">
      <c r="B1022" s="182">
        <v>42579.917083332999</v>
      </c>
      <c r="C1022" s="292">
        <v>10</v>
      </c>
      <c r="D1022" s="292">
        <f t="shared" si="15"/>
        <v>0.5</v>
      </c>
      <c r="E1022" s="234">
        <v>9.5</v>
      </c>
      <c r="F1022" s="183" t="s">
        <v>4586</v>
      </c>
      <c r="G1022" s="130"/>
    </row>
    <row r="1023" spans="2:7">
      <c r="B1023" s="182">
        <v>42579.958472222002</v>
      </c>
      <c r="C1023" s="292">
        <v>50</v>
      </c>
      <c r="D1023" s="292">
        <f t="shared" si="15"/>
        <v>2.5</v>
      </c>
      <c r="E1023" s="234">
        <v>47.5</v>
      </c>
      <c r="F1023" s="183" t="s">
        <v>4587</v>
      </c>
      <c r="G1023" s="130"/>
    </row>
    <row r="1024" spans="2:7">
      <c r="B1024" s="182">
        <v>42579.962997684997</v>
      </c>
      <c r="C1024" s="292">
        <v>100</v>
      </c>
      <c r="D1024" s="292">
        <f t="shared" si="15"/>
        <v>5</v>
      </c>
      <c r="E1024" s="234">
        <v>95</v>
      </c>
      <c r="F1024" s="183" t="s">
        <v>4588</v>
      </c>
      <c r="G1024" s="130"/>
    </row>
    <row r="1025" spans="2:7">
      <c r="B1025" s="182">
        <v>42579.978738425998</v>
      </c>
      <c r="C1025" s="292">
        <v>150</v>
      </c>
      <c r="D1025" s="292">
        <f t="shared" si="15"/>
        <v>7.5</v>
      </c>
      <c r="E1025" s="234">
        <v>142.5</v>
      </c>
      <c r="F1025" s="183" t="s">
        <v>3814</v>
      </c>
      <c r="G1025" s="130"/>
    </row>
    <row r="1026" spans="2:7">
      <c r="B1026" s="182">
        <v>42580.208356481002</v>
      </c>
      <c r="C1026" s="292">
        <v>100</v>
      </c>
      <c r="D1026" s="292">
        <f t="shared" si="15"/>
        <v>5</v>
      </c>
      <c r="E1026" s="234">
        <v>95</v>
      </c>
      <c r="F1026" s="183" t="s">
        <v>4589</v>
      </c>
      <c r="G1026" s="130"/>
    </row>
    <row r="1027" spans="2:7">
      <c r="B1027" s="182">
        <v>42580.286770833001</v>
      </c>
      <c r="C1027" s="292">
        <v>100</v>
      </c>
      <c r="D1027" s="292">
        <f t="shared" si="15"/>
        <v>5</v>
      </c>
      <c r="E1027" s="234">
        <v>95</v>
      </c>
      <c r="F1027" s="183" t="s">
        <v>4590</v>
      </c>
      <c r="G1027" s="130"/>
    </row>
    <row r="1028" spans="2:7">
      <c r="B1028" s="182">
        <v>42580.306400463</v>
      </c>
      <c r="C1028" s="292">
        <v>100</v>
      </c>
      <c r="D1028" s="292">
        <f t="shared" si="15"/>
        <v>5</v>
      </c>
      <c r="E1028" s="234">
        <v>95</v>
      </c>
      <c r="F1028" s="183" t="s">
        <v>4124</v>
      </c>
      <c r="G1028" s="130"/>
    </row>
    <row r="1029" spans="2:7">
      <c r="B1029" s="182">
        <v>42580.375023148001</v>
      </c>
      <c r="C1029" s="292">
        <v>500</v>
      </c>
      <c r="D1029" s="292">
        <f t="shared" si="15"/>
        <v>24.75</v>
      </c>
      <c r="E1029" s="234">
        <v>475.25</v>
      </c>
      <c r="F1029" s="183" t="s">
        <v>4591</v>
      </c>
      <c r="G1029" s="130"/>
    </row>
    <row r="1030" spans="2:7">
      <c r="B1030" s="182">
        <v>42580.433090277998</v>
      </c>
      <c r="C1030" s="292">
        <v>300</v>
      </c>
      <c r="D1030" s="292">
        <f t="shared" ref="D1030:D1093" si="16">SUM(C1030-E1030)</f>
        <v>15</v>
      </c>
      <c r="E1030" s="234">
        <v>285</v>
      </c>
      <c r="F1030" s="183" t="s">
        <v>4592</v>
      </c>
      <c r="G1030" s="130"/>
    </row>
    <row r="1031" spans="2:7">
      <c r="B1031" s="182">
        <v>42580.470868056</v>
      </c>
      <c r="C1031" s="292">
        <v>20</v>
      </c>
      <c r="D1031" s="292">
        <f t="shared" si="16"/>
        <v>1</v>
      </c>
      <c r="E1031" s="234">
        <v>19</v>
      </c>
      <c r="F1031" s="183" t="s">
        <v>4325</v>
      </c>
      <c r="G1031" s="130"/>
    </row>
    <row r="1032" spans="2:7">
      <c r="B1032" s="182">
        <v>42580.484490741001</v>
      </c>
      <c r="C1032" s="292">
        <v>100</v>
      </c>
      <c r="D1032" s="292">
        <f t="shared" si="16"/>
        <v>7</v>
      </c>
      <c r="E1032" s="234">
        <v>93</v>
      </c>
      <c r="F1032" s="183" t="s">
        <v>4593</v>
      </c>
      <c r="G1032" s="130"/>
    </row>
    <row r="1033" spans="2:7">
      <c r="B1033" s="182">
        <v>42580.487534722</v>
      </c>
      <c r="C1033" s="292">
        <v>100</v>
      </c>
      <c r="D1033" s="292">
        <f t="shared" si="16"/>
        <v>5</v>
      </c>
      <c r="E1033" s="234">
        <v>95</v>
      </c>
      <c r="F1033" s="183" t="s">
        <v>4594</v>
      </c>
      <c r="G1033" s="130"/>
    </row>
    <row r="1034" spans="2:7">
      <c r="B1034" s="182">
        <v>42580.515347221997</v>
      </c>
      <c r="C1034" s="292">
        <v>50</v>
      </c>
      <c r="D1034" s="292">
        <f t="shared" si="16"/>
        <v>2.4799999999999969</v>
      </c>
      <c r="E1034" s="234">
        <v>47.52</v>
      </c>
      <c r="F1034" s="183" t="s">
        <v>4595</v>
      </c>
      <c r="G1034" s="130"/>
    </row>
    <row r="1035" spans="2:7">
      <c r="B1035" s="182">
        <v>42580.541712963</v>
      </c>
      <c r="C1035" s="292">
        <v>50</v>
      </c>
      <c r="D1035" s="292">
        <f t="shared" si="16"/>
        <v>2.5</v>
      </c>
      <c r="E1035" s="234">
        <v>47.5</v>
      </c>
      <c r="F1035" s="183" t="s">
        <v>4596</v>
      </c>
      <c r="G1035" s="130"/>
    </row>
    <row r="1036" spans="2:7">
      <c r="B1036" s="182">
        <v>42580.653078704003</v>
      </c>
      <c r="C1036" s="292">
        <v>100</v>
      </c>
      <c r="D1036" s="292">
        <f t="shared" si="16"/>
        <v>4.9500000000000028</v>
      </c>
      <c r="E1036" s="234">
        <v>95.05</v>
      </c>
      <c r="F1036" s="183" t="s">
        <v>4597</v>
      </c>
      <c r="G1036" s="130"/>
    </row>
    <row r="1037" spans="2:7">
      <c r="B1037" s="182">
        <v>42580.666331018998</v>
      </c>
      <c r="C1037" s="292">
        <v>10</v>
      </c>
      <c r="D1037" s="292">
        <f t="shared" si="16"/>
        <v>0.5</v>
      </c>
      <c r="E1037" s="234">
        <v>9.5</v>
      </c>
      <c r="F1037" s="183" t="s">
        <v>4325</v>
      </c>
      <c r="G1037" s="130"/>
    </row>
    <row r="1038" spans="2:7">
      <c r="B1038" s="182">
        <v>42580.666712963</v>
      </c>
      <c r="C1038" s="292">
        <v>200</v>
      </c>
      <c r="D1038" s="292">
        <f t="shared" si="16"/>
        <v>10</v>
      </c>
      <c r="E1038" s="234">
        <v>190</v>
      </c>
      <c r="F1038" s="183" t="s">
        <v>4598</v>
      </c>
      <c r="G1038" s="130"/>
    </row>
    <row r="1039" spans="2:7">
      <c r="B1039" s="182">
        <v>42580.669675926001</v>
      </c>
      <c r="C1039" s="292">
        <v>10</v>
      </c>
      <c r="D1039" s="292">
        <f t="shared" si="16"/>
        <v>0.5</v>
      </c>
      <c r="E1039" s="234">
        <v>9.5</v>
      </c>
      <c r="F1039" s="183" t="s">
        <v>4325</v>
      </c>
      <c r="G1039" s="130"/>
    </row>
    <row r="1040" spans="2:7">
      <c r="B1040" s="182">
        <v>42580.675960647997</v>
      </c>
      <c r="C1040" s="292">
        <v>150</v>
      </c>
      <c r="D1040" s="292">
        <f t="shared" si="16"/>
        <v>7.4300000000000068</v>
      </c>
      <c r="E1040" s="234">
        <v>142.57</v>
      </c>
      <c r="F1040" s="183" t="s">
        <v>4599</v>
      </c>
      <c r="G1040" s="130"/>
    </row>
    <row r="1041" spans="2:7">
      <c r="B1041" s="182">
        <v>42580.707604167001</v>
      </c>
      <c r="C1041" s="292">
        <v>200</v>
      </c>
      <c r="D1041" s="292">
        <f t="shared" si="16"/>
        <v>10</v>
      </c>
      <c r="E1041" s="234">
        <v>190</v>
      </c>
      <c r="F1041" s="183" t="s">
        <v>4600</v>
      </c>
      <c r="G1041" s="130"/>
    </row>
    <row r="1042" spans="2:7">
      <c r="B1042" s="182">
        <v>42580.750069444002</v>
      </c>
      <c r="C1042" s="292">
        <v>200</v>
      </c>
      <c r="D1042" s="292">
        <f t="shared" si="16"/>
        <v>14</v>
      </c>
      <c r="E1042" s="234">
        <v>186</v>
      </c>
      <c r="F1042" s="183" t="s">
        <v>4601</v>
      </c>
      <c r="G1042" s="130"/>
    </row>
    <row r="1043" spans="2:7">
      <c r="B1043" s="182">
        <v>42580.768437500003</v>
      </c>
      <c r="C1043" s="292">
        <v>100</v>
      </c>
      <c r="D1043" s="292">
        <f t="shared" si="16"/>
        <v>5</v>
      </c>
      <c r="E1043" s="234">
        <v>95</v>
      </c>
      <c r="F1043" s="183" t="s">
        <v>4524</v>
      </c>
      <c r="G1043" s="130"/>
    </row>
    <row r="1044" spans="2:7">
      <c r="B1044" s="182">
        <v>42580.780034722004</v>
      </c>
      <c r="C1044" s="292">
        <v>1500</v>
      </c>
      <c r="D1044" s="292">
        <f t="shared" si="16"/>
        <v>75</v>
      </c>
      <c r="E1044" s="234">
        <v>1425</v>
      </c>
      <c r="F1044" s="183" t="s">
        <v>4602</v>
      </c>
      <c r="G1044" s="130"/>
    </row>
    <row r="1045" spans="2:7">
      <c r="B1045" s="182">
        <v>42580.782962963</v>
      </c>
      <c r="C1045" s="292">
        <v>200</v>
      </c>
      <c r="D1045" s="292">
        <f t="shared" si="16"/>
        <v>10</v>
      </c>
      <c r="E1045" s="234">
        <v>190</v>
      </c>
      <c r="F1045" s="183" t="s">
        <v>4603</v>
      </c>
      <c r="G1045" s="130"/>
    </row>
    <row r="1046" spans="2:7">
      <c r="B1046" s="182">
        <v>42580.793182870002</v>
      </c>
      <c r="C1046" s="292">
        <v>90</v>
      </c>
      <c r="D1046" s="292">
        <f t="shared" si="16"/>
        <v>6.2999999999999972</v>
      </c>
      <c r="E1046" s="234">
        <v>83.7</v>
      </c>
      <c r="F1046" s="183" t="s">
        <v>4604</v>
      </c>
      <c r="G1046" s="130"/>
    </row>
    <row r="1047" spans="2:7">
      <c r="B1047" s="182">
        <v>42580.8903125</v>
      </c>
      <c r="C1047" s="292">
        <v>50</v>
      </c>
      <c r="D1047" s="292">
        <f t="shared" si="16"/>
        <v>2.4799999999999969</v>
      </c>
      <c r="E1047" s="234">
        <v>47.52</v>
      </c>
      <c r="F1047" s="183" t="s">
        <v>3892</v>
      </c>
      <c r="G1047" s="130"/>
    </row>
    <row r="1048" spans="2:7">
      <c r="B1048" s="182">
        <v>42580.995671295997</v>
      </c>
      <c r="C1048" s="292">
        <v>50</v>
      </c>
      <c r="D1048" s="292">
        <f t="shared" si="16"/>
        <v>2.5</v>
      </c>
      <c r="E1048" s="234">
        <v>47.5</v>
      </c>
      <c r="F1048" s="183" t="s">
        <v>4605</v>
      </c>
      <c r="G1048" s="130"/>
    </row>
    <row r="1049" spans="2:7">
      <c r="B1049" s="182">
        <v>42581.000034721998</v>
      </c>
      <c r="C1049" s="292">
        <v>100</v>
      </c>
      <c r="D1049" s="292">
        <f t="shared" si="16"/>
        <v>5</v>
      </c>
      <c r="E1049" s="234">
        <v>95</v>
      </c>
      <c r="F1049" s="183" t="s">
        <v>4606</v>
      </c>
      <c r="G1049" s="130"/>
    </row>
    <row r="1050" spans="2:7">
      <c r="B1050" s="182">
        <v>42581.001250000001</v>
      </c>
      <c r="C1050" s="292">
        <v>50</v>
      </c>
      <c r="D1050" s="292">
        <f t="shared" si="16"/>
        <v>2.5</v>
      </c>
      <c r="E1050" s="234">
        <v>47.5</v>
      </c>
      <c r="F1050" s="183" t="s">
        <v>4607</v>
      </c>
      <c r="G1050" s="130"/>
    </row>
    <row r="1051" spans="2:7">
      <c r="B1051" s="182">
        <v>42581.007245369998</v>
      </c>
      <c r="C1051" s="292">
        <v>100</v>
      </c>
      <c r="D1051" s="292">
        <f t="shared" si="16"/>
        <v>5</v>
      </c>
      <c r="E1051" s="234">
        <v>95</v>
      </c>
      <c r="F1051" s="183" t="s">
        <v>4608</v>
      </c>
      <c r="G1051" s="130"/>
    </row>
    <row r="1052" spans="2:7">
      <c r="B1052" s="182">
        <v>42581.009259259001</v>
      </c>
      <c r="C1052" s="292">
        <v>40</v>
      </c>
      <c r="D1052" s="292">
        <f t="shared" si="16"/>
        <v>2</v>
      </c>
      <c r="E1052" s="234">
        <v>38</v>
      </c>
      <c r="F1052" s="183" t="s">
        <v>4609</v>
      </c>
      <c r="G1052" s="130"/>
    </row>
    <row r="1053" spans="2:7">
      <c r="B1053" s="182">
        <v>42581.013425926001</v>
      </c>
      <c r="C1053" s="292">
        <v>140</v>
      </c>
      <c r="D1053" s="292">
        <f t="shared" si="16"/>
        <v>7</v>
      </c>
      <c r="E1053" s="234">
        <v>133</v>
      </c>
      <c r="F1053" s="183" t="s">
        <v>4610</v>
      </c>
      <c r="G1053" s="130"/>
    </row>
    <row r="1054" spans="2:7">
      <c r="B1054" s="182">
        <v>42581.015289351999</v>
      </c>
      <c r="C1054" s="292">
        <v>500</v>
      </c>
      <c r="D1054" s="292">
        <f t="shared" si="16"/>
        <v>24.75</v>
      </c>
      <c r="E1054" s="234">
        <v>475.25</v>
      </c>
      <c r="F1054" s="183" t="s">
        <v>4611</v>
      </c>
      <c r="G1054" s="130"/>
    </row>
    <row r="1055" spans="2:7">
      <c r="B1055" s="182">
        <v>42581.016030093</v>
      </c>
      <c r="C1055" s="292">
        <v>50</v>
      </c>
      <c r="D1055" s="292">
        <f t="shared" si="16"/>
        <v>2.5</v>
      </c>
      <c r="E1055" s="234">
        <v>47.5</v>
      </c>
      <c r="F1055" s="183" t="s">
        <v>4612</v>
      </c>
      <c r="G1055" s="130"/>
    </row>
    <row r="1056" spans="2:7">
      <c r="B1056" s="182">
        <v>42581.016921296003</v>
      </c>
      <c r="C1056" s="292">
        <v>100</v>
      </c>
      <c r="D1056" s="292">
        <f t="shared" si="16"/>
        <v>5</v>
      </c>
      <c r="E1056" s="234">
        <v>95</v>
      </c>
      <c r="F1056" s="183" t="s">
        <v>4513</v>
      </c>
      <c r="G1056" s="130"/>
    </row>
    <row r="1057" spans="2:7">
      <c r="B1057" s="182">
        <v>42581.041689815</v>
      </c>
      <c r="C1057" s="292">
        <v>100</v>
      </c>
      <c r="D1057" s="292">
        <f t="shared" si="16"/>
        <v>4.9500000000000028</v>
      </c>
      <c r="E1057" s="234">
        <v>95.05</v>
      </c>
      <c r="F1057" s="183" t="s">
        <v>4613</v>
      </c>
      <c r="G1057" s="130"/>
    </row>
    <row r="1058" spans="2:7">
      <c r="B1058" s="182">
        <v>42581.047905093001</v>
      </c>
      <c r="C1058" s="292">
        <v>50</v>
      </c>
      <c r="D1058" s="292">
        <f t="shared" si="16"/>
        <v>3.5</v>
      </c>
      <c r="E1058" s="234">
        <v>46.5</v>
      </c>
      <c r="F1058" s="183" t="s">
        <v>4614</v>
      </c>
      <c r="G1058" s="130"/>
    </row>
    <row r="1059" spans="2:7">
      <c r="B1059" s="182">
        <v>42581.050960647997</v>
      </c>
      <c r="C1059" s="292">
        <v>200</v>
      </c>
      <c r="D1059" s="292">
        <f t="shared" si="16"/>
        <v>10</v>
      </c>
      <c r="E1059" s="234">
        <v>190</v>
      </c>
      <c r="F1059" s="183" t="s">
        <v>4615</v>
      </c>
      <c r="G1059" s="130"/>
    </row>
    <row r="1060" spans="2:7">
      <c r="B1060" s="182">
        <v>42581.051469906997</v>
      </c>
      <c r="C1060" s="292">
        <v>100</v>
      </c>
      <c r="D1060" s="292">
        <f t="shared" si="16"/>
        <v>5</v>
      </c>
      <c r="E1060" s="234">
        <v>95</v>
      </c>
      <c r="F1060" s="183" t="s">
        <v>4615</v>
      </c>
      <c r="G1060" s="130"/>
    </row>
    <row r="1061" spans="2:7">
      <c r="B1061" s="182">
        <v>42581.130671295999</v>
      </c>
      <c r="C1061" s="292">
        <v>500</v>
      </c>
      <c r="D1061" s="292">
        <f t="shared" si="16"/>
        <v>25</v>
      </c>
      <c r="E1061" s="234">
        <v>475</v>
      </c>
      <c r="F1061" s="183" t="s">
        <v>4201</v>
      </c>
      <c r="G1061" s="130"/>
    </row>
    <row r="1062" spans="2:7">
      <c r="B1062" s="182">
        <v>42581.244884259002</v>
      </c>
      <c r="C1062" s="292">
        <v>50</v>
      </c>
      <c r="D1062" s="292">
        <f t="shared" si="16"/>
        <v>2.4799999999999969</v>
      </c>
      <c r="E1062" s="234">
        <v>47.52</v>
      </c>
      <c r="F1062" s="183" t="s">
        <v>3892</v>
      </c>
      <c r="G1062" s="130"/>
    </row>
    <row r="1063" spans="2:7">
      <c r="B1063" s="182">
        <v>42581.318182870004</v>
      </c>
      <c r="C1063" s="292">
        <v>50</v>
      </c>
      <c r="D1063" s="292">
        <f t="shared" si="16"/>
        <v>2.5</v>
      </c>
      <c r="E1063" s="234">
        <v>47.5</v>
      </c>
      <c r="F1063" s="183" t="s">
        <v>4616</v>
      </c>
      <c r="G1063" s="130"/>
    </row>
    <row r="1064" spans="2:7">
      <c r="B1064" s="182">
        <v>42581.322164352001</v>
      </c>
      <c r="C1064" s="292">
        <v>50</v>
      </c>
      <c r="D1064" s="292">
        <f t="shared" si="16"/>
        <v>2.5</v>
      </c>
      <c r="E1064" s="234">
        <v>47.5</v>
      </c>
      <c r="F1064" s="183" t="s">
        <v>4617</v>
      </c>
      <c r="G1064" s="130"/>
    </row>
    <row r="1065" spans="2:7">
      <c r="B1065" s="182">
        <v>42581.324131943999</v>
      </c>
      <c r="C1065" s="292">
        <v>50</v>
      </c>
      <c r="D1065" s="292">
        <f t="shared" si="16"/>
        <v>2.5</v>
      </c>
      <c r="E1065" s="234">
        <v>47.5</v>
      </c>
      <c r="F1065" s="183" t="s">
        <v>4618</v>
      </c>
      <c r="G1065" s="130"/>
    </row>
    <row r="1066" spans="2:7">
      <c r="B1066" s="182">
        <v>42581.335520833003</v>
      </c>
      <c r="C1066" s="292">
        <v>112</v>
      </c>
      <c r="D1066" s="292">
        <f t="shared" si="16"/>
        <v>5.5999999999999943</v>
      </c>
      <c r="E1066" s="234">
        <v>106.4</v>
      </c>
      <c r="F1066" s="183" t="s">
        <v>4619</v>
      </c>
      <c r="G1066" s="130"/>
    </row>
    <row r="1067" spans="2:7">
      <c r="B1067" s="182">
        <v>42581.355312500003</v>
      </c>
      <c r="C1067" s="292">
        <v>200</v>
      </c>
      <c r="D1067" s="292">
        <f t="shared" si="16"/>
        <v>10</v>
      </c>
      <c r="E1067" s="234">
        <v>190</v>
      </c>
      <c r="F1067" s="183" t="s">
        <v>4620</v>
      </c>
      <c r="G1067" s="130"/>
    </row>
    <row r="1068" spans="2:7">
      <c r="B1068" s="182">
        <v>42581.363518519</v>
      </c>
      <c r="C1068" s="292">
        <v>10</v>
      </c>
      <c r="D1068" s="292">
        <f t="shared" si="16"/>
        <v>0.5</v>
      </c>
      <c r="E1068" s="234">
        <v>9.5</v>
      </c>
      <c r="F1068" s="183" t="s">
        <v>4621</v>
      </c>
      <c r="G1068" s="130"/>
    </row>
    <row r="1069" spans="2:7">
      <c r="B1069" s="182">
        <v>42581.377916666999</v>
      </c>
      <c r="C1069" s="292">
        <v>50</v>
      </c>
      <c r="D1069" s="292">
        <f t="shared" si="16"/>
        <v>2.5</v>
      </c>
      <c r="E1069" s="234">
        <v>47.5</v>
      </c>
      <c r="F1069" s="183" t="s">
        <v>4622</v>
      </c>
      <c r="G1069" s="130"/>
    </row>
    <row r="1070" spans="2:7">
      <c r="B1070" s="182">
        <v>42581.384618055999</v>
      </c>
      <c r="C1070" s="292">
        <v>500</v>
      </c>
      <c r="D1070" s="292">
        <f t="shared" si="16"/>
        <v>25</v>
      </c>
      <c r="E1070" s="234">
        <v>475</v>
      </c>
      <c r="F1070" s="183" t="s">
        <v>4623</v>
      </c>
      <c r="G1070" s="130"/>
    </row>
    <row r="1071" spans="2:7">
      <c r="B1071" s="182">
        <v>42581.415833332998</v>
      </c>
      <c r="C1071" s="292">
        <v>450</v>
      </c>
      <c r="D1071" s="292">
        <f t="shared" si="16"/>
        <v>22.5</v>
      </c>
      <c r="E1071" s="234">
        <v>427.5</v>
      </c>
      <c r="F1071" s="183" t="s">
        <v>3968</v>
      </c>
      <c r="G1071" s="130"/>
    </row>
    <row r="1072" spans="2:7">
      <c r="B1072" s="182">
        <v>42581.420023147999</v>
      </c>
      <c r="C1072" s="292">
        <v>500</v>
      </c>
      <c r="D1072" s="292">
        <f t="shared" si="16"/>
        <v>24.75</v>
      </c>
      <c r="E1072" s="234">
        <v>475.25</v>
      </c>
      <c r="F1072" s="183" t="s">
        <v>4336</v>
      </c>
      <c r="G1072" s="130"/>
    </row>
    <row r="1073" spans="2:7">
      <c r="B1073" s="182">
        <v>42581.420775462997</v>
      </c>
      <c r="C1073" s="292">
        <v>200</v>
      </c>
      <c r="D1073" s="292">
        <f t="shared" si="16"/>
        <v>10</v>
      </c>
      <c r="E1073" s="234">
        <v>190</v>
      </c>
      <c r="F1073" s="183" t="s">
        <v>4052</v>
      </c>
      <c r="G1073" s="130"/>
    </row>
    <row r="1074" spans="2:7">
      <c r="B1074" s="182">
        <v>42581.431354166998</v>
      </c>
      <c r="C1074" s="292">
        <v>100</v>
      </c>
      <c r="D1074" s="292">
        <f t="shared" si="16"/>
        <v>7</v>
      </c>
      <c r="E1074" s="234">
        <v>93</v>
      </c>
      <c r="F1074" s="183" t="s">
        <v>4624</v>
      </c>
      <c r="G1074" s="130"/>
    </row>
    <row r="1075" spans="2:7">
      <c r="B1075" s="182">
        <v>42581.431909722</v>
      </c>
      <c r="C1075" s="292">
        <v>100</v>
      </c>
      <c r="D1075" s="292">
        <f t="shared" si="16"/>
        <v>4.9500000000000028</v>
      </c>
      <c r="E1075" s="234">
        <v>95.05</v>
      </c>
      <c r="F1075" s="183" t="s">
        <v>4625</v>
      </c>
      <c r="G1075" s="130"/>
    </row>
    <row r="1076" spans="2:7">
      <c r="B1076" s="182">
        <v>42581.453750000001</v>
      </c>
      <c r="C1076" s="292">
        <v>100</v>
      </c>
      <c r="D1076" s="292">
        <f t="shared" si="16"/>
        <v>5</v>
      </c>
      <c r="E1076" s="234">
        <v>95</v>
      </c>
      <c r="F1076" s="183" t="s">
        <v>4626</v>
      </c>
      <c r="G1076" s="130"/>
    </row>
    <row r="1077" spans="2:7">
      <c r="B1077" s="182">
        <v>42581.509918980999</v>
      </c>
      <c r="C1077" s="292">
        <v>300</v>
      </c>
      <c r="D1077" s="292">
        <f t="shared" si="16"/>
        <v>15</v>
      </c>
      <c r="E1077" s="234">
        <v>285</v>
      </c>
      <c r="F1077" s="183" t="s">
        <v>4627</v>
      </c>
      <c r="G1077" s="130"/>
    </row>
    <row r="1078" spans="2:7">
      <c r="B1078" s="182">
        <v>42581.531990741001</v>
      </c>
      <c r="C1078" s="292">
        <v>210</v>
      </c>
      <c r="D1078" s="292">
        <f t="shared" si="16"/>
        <v>10.5</v>
      </c>
      <c r="E1078" s="234">
        <v>199.5</v>
      </c>
      <c r="F1078" s="183" t="s">
        <v>4571</v>
      </c>
      <c r="G1078" s="130"/>
    </row>
    <row r="1079" spans="2:7">
      <c r="B1079" s="182">
        <v>42581.535555556002</v>
      </c>
      <c r="C1079" s="292">
        <v>200</v>
      </c>
      <c r="D1079" s="292">
        <f t="shared" si="16"/>
        <v>10</v>
      </c>
      <c r="E1079" s="234">
        <v>190</v>
      </c>
      <c r="F1079" s="183" t="s">
        <v>4628</v>
      </c>
      <c r="G1079" s="130"/>
    </row>
    <row r="1080" spans="2:7">
      <c r="B1080" s="182">
        <v>42581.591620370004</v>
      </c>
      <c r="C1080" s="292">
        <v>100</v>
      </c>
      <c r="D1080" s="292">
        <f t="shared" si="16"/>
        <v>5</v>
      </c>
      <c r="E1080" s="234">
        <v>95</v>
      </c>
      <c r="F1080" s="183" t="s">
        <v>4629</v>
      </c>
      <c r="G1080" s="130"/>
    </row>
    <row r="1081" spans="2:7">
      <c r="B1081" s="182">
        <v>42581.593900462998</v>
      </c>
      <c r="C1081" s="292">
        <v>100</v>
      </c>
      <c r="D1081" s="292">
        <f t="shared" si="16"/>
        <v>5</v>
      </c>
      <c r="E1081" s="234">
        <v>95</v>
      </c>
      <c r="F1081" s="183" t="s">
        <v>4629</v>
      </c>
      <c r="G1081" s="130"/>
    </row>
    <row r="1082" spans="2:7">
      <c r="B1082" s="182">
        <v>42581.596458332999</v>
      </c>
      <c r="C1082" s="292">
        <v>100</v>
      </c>
      <c r="D1082" s="292">
        <f t="shared" si="16"/>
        <v>5</v>
      </c>
      <c r="E1082" s="234">
        <v>95</v>
      </c>
      <c r="F1082" s="183" t="s">
        <v>4629</v>
      </c>
      <c r="G1082" s="130"/>
    </row>
    <row r="1083" spans="2:7">
      <c r="B1083" s="182">
        <v>42581.61912037</v>
      </c>
      <c r="C1083" s="292">
        <v>100</v>
      </c>
      <c r="D1083" s="292">
        <f t="shared" si="16"/>
        <v>5</v>
      </c>
      <c r="E1083" s="234">
        <v>95</v>
      </c>
      <c r="F1083" s="183" t="s">
        <v>4630</v>
      </c>
      <c r="G1083" s="130"/>
    </row>
    <row r="1084" spans="2:7">
      <c r="B1084" s="182">
        <v>42581.6403125</v>
      </c>
      <c r="C1084" s="292">
        <v>50</v>
      </c>
      <c r="D1084" s="292">
        <f t="shared" si="16"/>
        <v>3.5</v>
      </c>
      <c r="E1084" s="234">
        <v>46.5</v>
      </c>
      <c r="F1084" s="183" t="s">
        <v>4631</v>
      </c>
      <c r="G1084" s="130"/>
    </row>
    <row r="1085" spans="2:7">
      <c r="B1085" s="182">
        <v>42581.702337962997</v>
      </c>
      <c r="C1085" s="292">
        <v>850</v>
      </c>
      <c r="D1085" s="292">
        <f t="shared" si="16"/>
        <v>42.5</v>
      </c>
      <c r="E1085" s="234">
        <v>807.5</v>
      </c>
      <c r="F1085" s="183" t="s">
        <v>3872</v>
      </c>
      <c r="G1085" s="130"/>
    </row>
    <row r="1086" spans="2:7">
      <c r="B1086" s="182">
        <v>42581.750023148001</v>
      </c>
      <c r="C1086" s="292">
        <v>30</v>
      </c>
      <c r="D1086" s="292">
        <f t="shared" si="16"/>
        <v>1.5</v>
      </c>
      <c r="E1086" s="234">
        <v>28.5</v>
      </c>
      <c r="F1086" s="183" t="s">
        <v>4632</v>
      </c>
      <c r="G1086" s="130"/>
    </row>
    <row r="1087" spans="2:7">
      <c r="B1087" s="182">
        <v>42581.760254629997</v>
      </c>
      <c r="C1087" s="292">
        <v>50</v>
      </c>
      <c r="D1087" s="292">
        <f t="shared" si="16"/>
        <v>3.5</v>
      </c>
      <c r="E1087" s="234">
        <v>46.5</v>
      </c>
      <c r="F1087" s="183" t="s">
        <v>4633</v>
      </c>
      <c r="G1087" s="130"/>
    </row>
    <row r="1088" spans="2:7">
      <c r="B1088" s="182">
        <v>42581.762824074001</v>
      </c>
      <c r="C1088" s="292">
        <v>450</v>
      </c>
      <c r="D1088" s="292">
        <f t="shared" si="16"/>
        <v>22.279999999999973</v>
      </c>
      <c r="E1088" s="234">
        <v>427.72</v>
      </c>
      <c r="F1088" s="183" t="s">
        <v>3844</v>
      </c>
      <c r="G1088" s="130"/>
    </row>
    <row r="1089" spans="2:7">
      <c r="B1089" s="182">
        <v>42581.808611111002</v>
      </c>
      <c r="C1089" s="292">
        <v>200</v>
      </c>
      <c r="D1089" s="292">
        <f t="shared" si="16"/>
        <v>10</v>
      </c>
      <c r="E1089" s="234">
        <v>190</v>
      </c>
      <c r="F1089" s="183" t="s">
        <v>4151</v>
      </c>
      <c r="G1089" s="130"/>
    </row>
    <row r="1090" spans="2:7">
      <c r="B1090" s="182">
        <v>42581.890381944002</v>
      </c>
      <c r="C1090" s="292">
        <v>34</v>
      </c>
      <c r="D1090" s="292">
        <f t="shared" si="16"/>
        <v>1.7000000000000028</v>
      </c>
      <c r="E1090" s="234">
        <v>32.299999999999997</v>
      </c>
      <c r="F1090" s="183" t="s">
        <v>4008</v>
      </c>
      <c r="G1090" s="130"/>
    </row>
    <row r="1091" spans="2:7">
      <c r="B1091" s="182">
        <v>42581.901909722001</v>
      </c>
      <c r="C1091" s="292">
        <v>500</v>
      </c>
      <c r="D1091" s="292">
        <f t="shared" si="16"/>
        <v>24.75</v>
      </c>
      <c r="E1091" s="234">
        <v>475.25</v>
      </c>
      <c r="F1091" s="183" t="s">
        <v>4634</v>
      </c>
      <c r="G1091" s="130"/>
    </row>
    <row r="1092" spans="2:7">
      <c r="B1092" s="182">
        <v>42581.913078703998</v>
      </c>
      <c r="C1092" s="292">
        <v>200</v>
      </c>
      <c r="D1092" s="292">
        <f t="shared" si="16"/>
        <v>9.9000000000000057</v>
      </c>
      <c r="E1092" s="234">
        <v>190.1</v>
      </c>
      <c r="F1092" s="183" t="s">
        <v>4635</v>
      </c>
      <c r="G1092" s="130"/>
    </row>
    <row r="1093" spans="2:7">
      <c r="B1093" s="182">
        <v>42581.928796296001</v>
      </c>
      <c r="C1093" s="292">
        <v>100</v>
      </c>
      <c r="D1093" s="292">
        <f t="shared" si="16"/>
        <v>5</v>
      </c>
      <c r="E1093" s="234">
        <v>95</v>
      </c>
      <c r="F1093" s="183" t="s">
        <v>4228</v>
      </c>
      <c r="G1093" s="130"/>
    </row>
    <row r="1094" spans="2:7">
      <c r="B1094" s="182">
        <v>42581.937280093</v>
      </c>
      <c r="C1094" s="292">
        <v>50</v>
      </c>
      <c r="D1094" s="292">
        <f t="shared" ref="D1094:D1106" si="17">SUM(C1094-E1094)</f>
        <v>3.5</v>
      </c>
      <c r="E1094" s="234">
        <v>46.5</v>
      </c>
      <c r="F1094" s="183" t="s">
        <v>4636</v>
      </c>
      <c r="G1094" s="130"/>
    </row>
    <row r="1095" spans="2:7">
      <c r="B1095" s="182">
        <v>42581.938923611</v>
      </c>
      <c r="C1095" s="292">
        <v>50</v>
      </c>
      <c r="D1095" s="292">
        <f t="shared" si="17"/>
        <v>3.5</v>
      </c>
      <c r="E1095" s="234">
        <v>46.5</v>
      </c>
      <c r="F1095" s="183" t="s">
        <v>4636</v>
      </c>
      <c r="G1095" s="130"/>
    </row>
    <row r="1096" spans="2:7">
      <c r="B1096" s="182">
        <v>42582.007453703998</v>
      </c>
      <c r="C1096" s="292">
        <v>580</v>
      </c>
      <c r="D1096" s="292">
        <f t="shared" si="17"/>
        <v>29</v>
      </c>
      <c r="E1096" s="234">
        <v>551</v>
      </c>
      <c r="F1096" s="183" t="s">
        <v>3954</v>
      </c>
      <c r="G1096" s="130"/>
    </row>
    <row r="1097" spans="2:7">
      <c r="B1097" s="182">
        <v>42582.012743056002</v>
      </c>
      <c r="C1097" s="292">
        <v>200</v>
      </c>
      <c r="D1097" s="292">
        <f t="shared" si="17"/>
        <v>14</v>
      </c>
      <c r="E1097" s="234">
        <v>186</v>
      </c>
      <c r="F1097" s="183" t="s">
        <v>4637</v>
      </c>
      <c r="G1097" s="130"/>
    </row>
    <row r="1098" spans="2:7">
      <c r="B1098" s="182">
        <v>42582.052280092998</v>
      </c>
      <c r="C1098" s="292">
        <v>50</v>
      </c>
      <c r="D1098" s="292">
        <f t="shared" si="17"/>
        <v>3.5</v>
      </c>
      <c r="E1098" s="234">
        <v>46.5</v>
      </c>
      <c r="F1098" s="183" t="s">
        <v>4638</v>
      </c>
      <c r="G1098" s="130"/>
    </row>
    <row r="1099" spans="2:7">
      <c r="B1099" s="182">
        <v>42582.281261573997</v>
      </c>
      <c r="C1099" s="292">
        <v>1500</v>
      </c>
      <c r="D1099" s="292">
        <f t="shared" si="17"/>
        <v>75</v>
      </c>
      <c r="E1099" s="234">
        <v>1425</v>
      </c>
      <c r="F1099" s="183" t="s">
        <v>4079</v>
      </c>
      <c r="G1099" s="130"/>
    </row>
    <row r="1100" spans="2:7">
      <c r="B1100" s="182">
        <v>42582.413425926003</v>
      </c>
      <c r="C1100" s="292">
        <v>14</v>
      </c>
      <c r="D1100" s="292">
        <f t="shared" si="17"/>
        <v>0.6899999999999995</v>
      </c>
      <c r="E1100" s="234">
        <v>13.31</v>
      </c>
      <c r="F1100" s="183" t="s">
        <v>3855</v>
      </c>
      <c r="G1100" s="130"/>
    </row>
    <row r="1101" spans="2:7">
      <c r="B1101" s="182">
        <v>42582.462650463</v>
      </c>
      <c r="C1101" s="292">
        <v>500</v>
      </c>
      <c r="D1101" s="292">
        <f t="shared" si="17"/>
        <v>24.75</v>
      </c>
      <c r="E1101" s="234">
        <v>475.25</v>
      </c>
      <c r="F1101" s="183" t="s">
        <v>4639</v>
      </c>
      <c r="G1101" s="130"/>
    </row>
    <row r="1102" spans="2:7">
      <c r="B1102" s="182">
        <v>42582.474803240999</v>
      </c>
      <c r="C1102" s="292">
        <v>300</v>
      </c>
      <c r="D1102" s="292">
        <f t="shared" si="17"/>
        <v>15</v>
      </c>
      <c r="E1102" s="234">
        <v>285</v>
      </c>
      <c r="F1102" s="183" t="s">
        <v>4640</v>
      </c>
      <c r="G1102" s="130"/>
    </row>
    <row r="1103" spans="2:7">
      <c r="B1103" s="182">
        <v>42582.484849537002</v>
      </c>
      <c r="C1103" s="292">
        <v>500</v>
      </c>
      <c r="D1103" s="292">
        <f t="shared" si="17"/>
        <v>25</v>
      </c>
      <c r="E1103" s="234">
        <v>475</v>
      </c>
      <c r="F1103" s="183" t="s">
        <v>3867</v>
      </c>
      <c r="G1103" s="130"/>
    </row>
    <row r="1104" spans="2:7">
      <c r="B1104" s="182">
        <v>42582.538298610998</v>
      </c>
      <c r="C1104" s="292">
        <v>100</v>
      </c>
      <c r="D1104" s="292">
        <f t="shared" si="17"/>
        <v>5</v>
      </c>
      <c r="E1104" s="234">
        <v>95</v>
      </c>
      <c r="F1104" s="183" t="s">
        <v>4172</v>
      </c>
      <c r="G1104" s="130"/>
    </row>
    <row r="1105" spans="2:7">
      <c r="B1105" s="182">
        <v>42582.657962963</v>
      </c>
      <c r="C1105" s="292">
        <v>100</v>
      </c>
      <c r="D1105" s="292">
        <f t="shared" si="17"/>
        <v>5</v>
      </c>
      <c r="E1105" s="234">
        <v>95</v>
      </c>
      <c r="F1105" s="183" t="s">
        <v>3824</v>
      </c>
      <c r="G1105" s="130"/>
    </row>
    <row r="1106" spans="2:7">
      <c r="B1106" s="182">
        <v>42582.756203703997</v>
      </c>
      <c r="C1106" s="292">
        <v>1500</v>
      </c>
      <c r="D1106" s="292">
        <f t="shared" si="17"/>
        <v>74.25</v>
      </c>
      <c r="E1106" s="234">
        <v>1425.75</v>
      </c>
      <c r="F1106" s="183" t="s">
        <v>3932</v>
      </c>
      <c r="G1106" s="130"/>
    </row>
    <row r="1107" spans="2:7">
      <c r="B1107" s="288" t="s">
        <v>5211</v>
      </c>
      <c r="C1107" s="289">
        <f>SUM(C5:C1106)</f>
        <v>281109</v>
      </c>
      <c r="D1107" s="289">
        <f>SUM(D5:D1106)</f>
        <v>14583.69999999999</v>
      </c>
      <c r="E1107" s="289">
        <f>+SUM(E5:E1106)</f>
        <v>266525.29999999952</v>
      </c>
    </row>
    <row r="1108" spans="2:7">
      <c r="B1108" s="290" t="s">
        <v>5212</v>
      </c>
      <c r="C1108" s="288"/>
      <c r="D1108" s="289">
        <v>36000</v>
      </c>
      <c r="E1108" s="291"/>
      <c r="F1108" s="293"/>
    </row>
  </sheetData>
  <sheetProtection algorithmName="SHA-512" hashValue="cPcCac7fYgZZe3BcGwvXv3eZx/ZlwCm1wkTAjDbjcqjINQ6lX4BmNOqwOuOujBiA3wcE+au+D9JMo+EcPy23jg==" saltValue="MWBtm3FTgiutWkJfId9GrQ==" spinCount="100000" sheet="1" objects="1" scenarios="1"/>
  <sortState ref="B6:D225">
    <sortCondition ref="B6:B225"/>
  </sortState>
  <mergeCells count="1">
    <mergeCell ref="C1:D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F174"/>
  <sheetViews>
    <sheetView zoomScale="90" zoomScaleNormal="90" workbookViewId="0">
      <selection activeCell="C3" sqref="C3"/>
    </sheetView>
  </sheetViews>
  <sheetFormatPr defaultColWidth="9.140625" defaultRowHeight="12.75"/>
  <cols>
    <col min="1" max="1" width="7.7109375" style="1" customWidth="1"/>
    <col min="2" max="2" width="15.7109375" style="20" customWidth="1"/>
    <col min="3" max="3" width="21.7109375" style="47" customWidth="1"/>
    <col min="4" max="4" width="30.7109375" style="75" customWidth="1"/>
    <col min="5" max="16384" width="9.140625" style="1"/>
  </cols>
  <sheetData>
    <row r="1" spans="1:6" ht="36.6" customHeight="1">
      <c r="A1" s="24"/>
      <c r="B1" s="15"/>
      <c r="C1" s="309" t="s">
        <v>42</v>
      </c>
      <c r="D1" s="309"/>
      <c r="E1" s="26"/>
      <c r="F1" s="25"/>
    </row>
    <row r="2" spans="1:6" ht="14.25">
      <c r="B2" s="5" t="s">
        <v>13</v>
      </c>
      <c r="C2" s="96">
        <f>SUM(C5:C174)</f>
        <v>26738.43</v>
      </c>
      <c r="D2" s="74"/>
    </row>
    <row r="3" spans="1:6" ht="13.5" thickBot="1"/>
    <row r="4" spans="1:6" s="34" customFormat="1" ht="36.6" customHeight="1">
      <c r="B4" s="38" t="s">
        <v>9</v>
      </c>
      <c r="C4" s="97" t="s">
        <v>10</v>
      </c>
      <c r="D4" s="95" t="s">
        <v>15</v>
      </c>
    </row>
    <row r="5" spans="1:6">
      <c r="B5" s="225" t="s">
        <v>2601</v>
      </c>
      <c r="C5" s="233">
        <v>43.68</v>
      </c>
      <c r="D5" s="136"/>
    </row>
    <row r="6" spans="1:6">
      <c r="B6" s="225" t="s">
        <v>2601</v>
      </c>
      <c r="C6" s="233">
        <v>76</v>
      </c>
      <c r="D6" s="136"/>
    </row>
    <row r="7" spans="1:6">
      <c r="B7" s="225" t="s">
        <v>2601</v>
      </c>
      <c r="C7" s="233">
        <v>36.5</v>
      </c>
      <c r="D7" s="136"/>
    </row>
    <row r="8" spans="1:6">
      <c r="B8" s="225" t="s">
        <v>2601</v>
      </c>
      <c r="C8" s="233">
        <v>87.99</v>
      </c>
      <c r="D8" s="136"/>
    </row>
    <row r="9" spans="1:6">
      <c r="B9" s="225" t="s">
        <v>2601</v>
      </c>
      <c r="C9" s="233">
        <v>60</v>
      </c>
      <c r="D9" s="136"/>
    </row>
    <row r="10" spans="1:6">
      <c r="B10" s="225" t="s">
        <v>2600</v>
      </c>
      <c r="C10" s="233">
        <v>90</v>
      </c>
      <c r="D10" s="136"/>
    </row>
    <row r="11" spans="1:6">
      <c r="B11" s="225" t="s">
        <v>2600</v>
      </c>
      <c r="C11" s="233">
        <v>30.900000000000002</v>
      </c>
      <c r="D11" s="134"/>
    </row>
    <row r="12" spans="1:6">
      <c r="B12" s="225" t="s">
        <v>2600</v>
      </c>
      <c r="C12" s="233">
        <v>90</v>
      </c>
      <c r="D12" s="136"/>
    </row>
    <row r="13" spans="1:6">
      <c r="B13" s="225" t="s">
        <v>2600</v>
      </c>
      <c r="C13" s="233">
        <v>31.720000000000002</v>
      </c>
      <c r="D13" s="136"/>
    </row>
    <row r="14" spans="1:6">
      <c r="B14" s="225" t="s">
        <v>2599</v>
      </c>
      <c r="C14" s="233">
        <v>30.900000000000002</v>
      </c>
      <c r="D14" s="107"/>
    </row>
    <row r="15" spans="1:6">
      <c r="B15" s="225" t="s">
        <v>2599</v>
      </c>
      <c r="C15" s="233">
        <v>30</v>
      </c>
      <c r="D15" s="134"/>
    </row>
    <row r="16" spans="1:6">
      <c r="B16" s="225" t="s">
        <v>2599</v>
      </c>
      <c r="C16" s="233">
        <v>30</v>
      </c>
      <c r="D16" s="107"/>
    </row>
    <row r="17" spans="2:4">
      <c r="B17" s="225" t="s">
        <v>2599</v>
      </c>
      <c r="C17" s="233">
        <v>100</v>
      </c>
      <c r="D17" s="107"/>
    </row>
    <row r="18" spans="2:4">
      <c r="B18" s="225" t="s">
        <v>2598</v>
      </c>
      <c r="C18" s="233">
        <v>500</v>
      </c>
      <c r="D18" s="134" t="s">
        <v>2888</v>
      </c>
    </row>
    <row r="19" spans="2:4">
      <c r="B19" s="225" t="s">
        <v>2598</v>
      </c>
      <c r="C19" s="233">
        <v>10</v>
      </c>
      <c r="D19" s="107"/>
    </row>
    <row r="20" spans="2:4">
      <c r="B20" s="225" t="s">
        <v>2598</v>
      </c>
      <c r="C20" s="233">
        <v>10</v>
      </c>
      <c r="D20" s="107"/>
    </row>
    <row r="21" spans="2:4">
      <c r="B21" s="225" t="s">
        <v>2598</v>
      </c>
      <c r="C21" s="233">
        <v>20</v>
      </c>
      <c r="D21" s="107"/>
    </row>
    <row r="22" spans="2:4">
      <c r="B22" s="225" t="s">
        <v>2598</v>
      </c>
      <c r="C22" s="233">
        <v>50</v>
      </c>
      <c r="D22" s="107"/>
    </row>
    <row r="23" spans="2:4">
      <c r="B23" s="225" t="s">
        <v>2597</v>
      </c>
      <c r="C23" s="233">
        <v>15</v>
      </c>
      <c r="D23" s="107"/>
    </row>
    <row r="24" spans="2:4">
      <c r="B24" s="225" t="s">
        <v>2597</v>
      </c>
      <c r="C24" s="233">
        <v>26.51</v>
      </c>
      <c r="D24" s="107"/>
    </row>
    <row r="25" spans="2:4">
      <c r="B25" s="225" t="s">
        <v>2597</v>
      </c>
      <c r="C25" s="233">
        <v>250</v>
      </c>
      <c r="D25" s="107"/>
    </row>
    <row r="26" spans="2:4">
      <c r="B26" s="225" t="s">
        <v>2597</v>
      </c>
      <c r="C26" s="233">
        <v>12.72</v>
      </c>
      <c r="D26" s="107"/>
    </row>
    <row r="27" spans="2:4">
      <c r="B27" s="225" t="s">
        <v>2597</v>
      </c>
      <c r="C27" s="233">
        <v>33.75</v>
      </c>
      <c r="D27" s="107"/>
    </row>
    <row r="28" spans="2:4">
      <c r="B28" s="225" t="s">
        <v>2596</v>
      </c>
      <c r="C28" s="233">
        <v>19.690000000000001</v>
      </c>
      <c r="D28" s="107"/>
    </row>
    <row r="29" spans="2:4">
      <c r="B29" s="225" t="s">
        <v>2596</v>
      </c>
      <c r="C29" s="233">
        <v>10</v>
      </c>
      <c r="D29" s="134"/>
    </row>
    <row r="30" spans="2:4">
      <c r="B30" s="225" t="s">
        <v>2596</v>
      </c>
      <c r="C30" s="233">
        <v>10.8</v>
      </c>
      <c r="D30" s="107"/>
    </row>
    <row r="31" spans="2:4">
      <c r="B31" s="225" t="s">
        <v>2596</v>
      </c>
      <c r="C31" s="233">
        <v>10</v>
      </c>
      <c r="D31" s="107"/>
    </row>
    <row r="32" spans="2:4">
      <c r="B32" s="225" t="s">
        <v>2596</v>
      </c>
      <c r="C32" s="233">
        <v>85</v>
      </c>
      <c r="D32" s="107"/>
    </row>
    <row r="33" spans="2:4">
      <c r="B33" s="225" t="s">
        <v>2596</v>
      </c>
      <c r="C33" s="233">
        <v>250</v>
      </c>
      <c r="D33" s="107"/>
    </row>
    <row r="34" spans="2:4">
      <c r="B34" s="225" t="s">
        <v>2596</v>
      </c>
      <c r="C34" s="233">
        <v>62.88</v>
      </c>
      <c r="D34" s="107"/>
    </row>
    <row r="35" spans="2:4">
      <c r="B35" s="225" t="s">
        <v>2596</v>
      </c>
      <c r="C35" s="233">
        <v>55</v>
      </c>
      <c r="D35" s="107"/>
    </row>
    <row r="36" spans="2:4">
      <c r="B36" s="225" t="s">
        <v>2595</v>
      </c>
      <c r="C36" s="233">
        <v>200</v>
      </c>
      <c r="D36" s="226" t="s">
        <v>2889</v>
      </c>
    </row>
    <row r="37" spans="2:4">
      <c r="B37" s="225" t="s">
        <v>2595</v>
      </c>
      <c r="C37" s="233">
        <v>10</v>
      </c>
      <c r="D37" s="107"/>
    </row>
    <row r="38" spans="2:4">
      <c r="B38" s="225" t="s">
        <v>2595</v>
      </c>
      <c r="C38" s="233">
        <v>20</v>
      </c>
      <c r="D38" s="136"/>
    </row>
    <row r="39" spans="2:4">
      <c r="B39" s="225" t="s">
        <v>2595</v>
      </c>
      <c r="C39" s="233">
        <v>527.66</v>
      </c>
      <c r="D39" s="107"/>
    </row>
    <row r="40" spans="2:4">
      <c r="B40" s="225" t="s">
        <v>2595</v>
      </c>
      <c r="C40" s="233">
        <v>40</v>
      </c>
      <c r="D40" s="136"/>
    </row>
    <row r="41" spans="2:4">
      <c r="B41" s="225" t="s">
        <v>2594</v>
      </c>
      <c r="C41" s="233">
        <v>14.21</v>
      </c>
      <c r="D41" s="136"/>
    </row>
    <row r="42" spans="2:4">
      <c r="B42" s="225" t="s">
        <v>2594</v>
      </c>
      <c r="C42" s="233">
        <v>20.010000000000002</v>
      </c>
      <c r="D42" s="136"/>
    </row>
    <row r="43" spans="2:4">
      <c r="B43" s="225" t="s">
        <v>2594</v>
      </c>
      <c r="C43" s="233">
        <v>300</v>
      </c>
      <c r="D43" s="107"/>
    </row>
    <row r="44" spans="2:4">
      <c r="B44" s="225" t="s">
        <v>2594</v>
      </c>
      <c r="C44" s="233">
        <v>103.76</v>
      </c>
      <c r="D44" s="107"/>
    </row>
    <row r="45" spans="2:4">
      <c r="B45" s="225" t="s">
        <v>2594</v>
      </c>
      <c r="C45" s="233">
        <v>20</v>
      </c>
      <c r="D45" s="134"/>
    </row>
    <row r="46" spans="2:4">
      <c r="B46" s="225" t="s">
        <v>2594</v>
      </c>
      <c r="C46" s="233">
        <v>200</v>
      </c>
      <c r="D46" s="107"/>
    </row>
    <row r="47" spans="2:4">
      <c r="B47" s="225" t="s">
        <v>2594</v>
      </c>
      <c r="C47" s="233">
        <v>11.64</v>
      </c>
      <c r="D47" s="107"/>
    </row>
    <row r="48" spans="2:4">
      <c r="B48" s="225" t="s">
        <v>2886</v>
      </c>
      <c r="C48" s="233">
        <v>35.75</v>
      </c>
      <c r="D48" s="107"/>
    </row>
    <row r="49" spans="2:4">
      <c r="B49" s="225" t="s">
        <v>2886</v>
      </c>
      <c r="C49" s="233">
        <v>70.83</v>
      </c>
      <c r="D49" s="107"/>
    </row>
    <row r="50" spans="2:4">
      <c r="B50" s="225" t="s">
        <v>2886</v>
      </c>
      <c r="C50" s="233">
        <v>19.86</v>
      </c>
      <c r="D50" s="107"/>
    </row>
    <row r="51" spans="2:4">
      <c r="B51" s="225" t="s">
        <v>2886</v>
      </c>
      <c r="C51" s="233">
        <v>30.35</v>
      </c>
      <c r="D51" s="107"/>
    </row>
    <row r="52" spans="2:4">
      <c r="B52" s="225" t="s">
        <v>2886</v>
      </c>
      <c r="C52" s="233">
        <v>60</v>
      </c>
      <c r="D52" s="176"/>
    </row>
    <row r="53" spans="2:4">
      <c r="B53" s="225" t="s">
        <v>2886</v>
      </c>
      <c r="C53" s="233">
        <v>50</v>
      </c>
      <c r="D53" s="176"/>
    </row>
    <row r="54" spans="2:4">
      <c r="B54" s="225" t="s">
        <v>2886</v>
      </c>
      <c r="C54" s="233">
        <v>43.27</v>
      </c>
      <c r="D54" s="134"/>
    </row>
    <row r="55" spans="2:4">
      <c r="B55" s="225" t="s">
        <v>2886</v>
      </c>
      <c r="C55" s="233">
        <v>34.57</v>
      </c>
      <c r="D55" s="134"/>
    </row>
    <row r="56" spans="2:4">
      <c r="B56" s="225" t="s">
        <v>2593</v>
      </c>
      <c r="C56" s="233">
        <v>50</v>
      </c>
      <c r="D56" s="134" t="s">
        <v>2887</v>
      </c>
    </row>
    <row r="57" spans="2:4">
      <c r="B57" s="225" t="s">
        <v>2593</v>
      </c>
      <c r="C57" s="233">
        <v>1000</v>
      </c>
      <c r="D57" s="134"/>
    </row>
    <row r="58" spans="2:4">
      <c r="B58" s="225" t="s">
        <v>2593</v>
      </c>
      <c r="C58" s="233">
        <v>40</v>
      </c>
      <c r="D58" s="134"/>
    </row>
    <row r="59" spans="2:4">
      <c r="B59" s="225" t="s">
        <v>2593</v>
      </c>
      <c r="C59" s="233">
        <v>17</v>
      </c>
      <c r="D59" s="176"/>
    </row>
    <row r="60" spans="2:4">
      <c r="B60" s="225" t="s">
        <v>2592</v>
      </c>
      <c r="C60" s="233">
        <v>1000</v>
      </c>
      <c r="D60" s="176"/>
    </row>
    <row r="61" spans="2:4">
      <c r="B61" s="225" t="s">
        <v>2592</v>
      </c>
      <c r="C61" s="233">
        <v>1000</v>
      </c>
      <c r="D61" s="226" t="s">
        <v>2890</v>
      </c>
    </row>
    <row r="62" spans="2:4">
      <c r="B62" s="225" t="s">
        <v>2592</v>
      </c>
      <c r="C62" s="233">
        <v>70.69</v>
      </c>
      <c r="D62" s="176"/>
    </row>
    <row r="63" spans="2:4">
      <c r="B63" s="225" t="s">
        <v>2592</v>
      </c>
      <c r="C63" s="233">
        <v>14.93</v>
      </c>
      <c r="D63" s="176"/>
    </row>
    <row r="64" spans="2:4">
      <c r="B64" s="225" t="s">
        <v>2592</v>
      </c>
      <c r="C64" s="233">
        <v>50.13</v>
      </c>
      <c r="D64" s="176"/>
    </row>
    <row r="65" spans="2:4">
      <c r="B65" s="225" t="s">
        <v>2592</v>
      </c>
      <c r="C65" s="233">
        <v>51</v>
      </c>
      <c r="D65" s="176"/>
    </row>
    <row r="66" spans="2:4">
      <c r="B66" s="225" t="s">
        <v>2592</v>
      </c>
      <c r="C66" s="233">
        <v>72</v>
      </c>
      <c r="D66" s="176"/>
    </row>
    <row r="67" spans="2:4">
      <c r="B67" s="225" t="s">
        <v>2592</v>
      </c>
      <c r="C67" s="233">
        <v>10</v>
      </c>
      <c r="D67" s="176"/>
    </row>
    <row r="68" spans="2:4">
      <c r="B68" s="225" t="s">
        <v>2591</v>
      </c>
      <c r="C68" s="233">
        <v>100</v>
      </c>
      <c r="D68" s="134" t="s">
        <v>2891</v>
      </c>
    </row>
    <row r="69" spans="2:4">
      <c r="B69" s="225" t="s">
        <v>2591</v>
      </c>
      <c r="C69" s="233">
        <v>36</v>
      </c>
      <c r="D69" s="176"/>
    </row>
    <row r="70" spans="2:4">
      <c r="B70" s="225" t="s">
        <v>2591</v>
      </c>
      <c r="C70" s="233">
        <v>16</v>
      </c>
      <c r="D70" s="176"/>
    </row>
    <row r="71" spans="2:4">
      <c r="B71" s="225" t="s">
        <v>2591</v>
      </c>
      <c r="C71" s="233">
        <v>20.309999999999999</v>
      </c>
      <c r="D71" s="134"/>
    </row>
    <row r="72" spans="2:4">
      <c r="B72" s="225" t="s">
        <v>2591</v>
      </c>
      <c r="C72" s="233">
        <v>6.1400000000000006</v>
      </c>
      <c r="D72" s="134"/>
    </row>
    <row r="73" spans="2:4">
      <c r="B73" s="225" t="s">
        <v>2591</v>
      </c>
      <c r="C73" s="233">
        <v>50</v>
      </c>
      <c r="D73" s="134"/>
    </row>
    <row r="74" spans="2:4">
      <c r="B74" s="225" t="s">
        <v>2591</v>
      </c>
      <c r="C74" s="233">
        <v>20</v>
      </c>
      <c r="D74" s="134"/>
    </row>
    <row r="75" spans="2:4">
      <c r="B75" s="225" t="s">
        <v>2591</v>
      </c>
      <c r="C75" s="233">
        <v>430</v>
      </c>
      <c r="D75" s="134"/>
    </row>
    <row r="76" spans="2:4">
      <c r="B76" s="225" t="s">
        <v>2591</v>
      </c>
      <c r="C76" s="233">
        <v>25</v>
      </c>
      <c r="D76" s="134"/>
    </row>
    <row r="77" spans="2:4">
      <c r="B77" s="225" t="s">
        <v>2591</v>
      </c>
      <c r="C77" s="233">
        <v>165.5</v>
      </c>
      <c r="D77" s="134"/>
    </row>
    <row r="78" spans="2:4">
      <c r="B78" s="225" t="s">
        <v>2892</v>
      </c>
      <c r="C78" s="233">
        <v>15.71</v>
      </c>
      <c r="D78" s="134"/>
    </row>
    <row r="79" spans="2:4">
      <c r="B79" s="225" t="s">
        <v>2892</v>
      </c>
      <c r="C79" s="233">
        <v>12.57</v>
      </c>
      <c r="D79" s="134"/>
    </row>
    <row r="80" spans="2:4">
      <c r="B80" s="225" t="s">
        <v>2892</v>
      </c>
      <c r="C80" s="233">
        <v>200</v>
      </c>
      <c r="D80" s="134"/>
    </row>
    <row r="81" spans="2:4">
      <c r="B81" s="225" t="s">
        <v>2893</v>
      </c>
      <c r="C81" s="233">
        <v>20.88</v>
      </c>
      <c r="D81" s="134"/>
    </row>
    <row r="82" spans="2:4">
      <c r="B82" s="225" t="s">
        <v>2893</v>
      </c>
      <c r="C82" s="233">
        <v>15.6</v>
      </c>
      <c r="D82" s="134"/>
    </row>
    <row r="83" spans="2:4">
      <c r="B83" s="225" t="s">
        <v>2893</v>
      </c>
      <c r="C83" s="233">
        <v>500</v>
      </c>
      <c r="D83" s="134"/>
    </row>
    <row r="84" spans="2:4">
      <c r="B84" s="225" t="s">
        <v>2894</v>
      </c>
      <c r="C84" s="233">
        <v>36</v>
      </c>
      <c r="D84" s="134"/>
    </row>
    <row r="85" spans="2:4">
      <c r="B85" s="225" t="s">
        <v>2894</v>
      </c>
      <c r="C85" s="233">
        <v>100</v>
      </c>
      <c r="D85" s="134"/>
    </row>
    <row r="86" spans="2:4">
      <c r="B86" s="225" t="s">
        <v>2894</v>
      </c>
      <c r="C86" s="233">
        <v>10</v>
      </c>
      <c r="D86" s="176"/>
    </row>
    <row r="87" spans="2:4">
      <c r="B87" s="225" t="s">
        <v>2894</v>
      </c>
      <c r="C87" s="233">
        <v>75.350000000000009</v>
      </c>
      <c r="D87" s="176"/>
    </row>
    <row r="88" spans="2:4">
      <c r="B88" s="225" t="s">
        <v>2894</v>
      </c>
      <c r="C88" s="233">
        <v>3.8000000000000003</v>
      </c>
      <c r="D88" s="134"/>
    </row>
    <row r="89" spans="2:4">
      <c r="B89" s="225" t="s">
        <v>2894</v>
      </c>
      <c r="C89" s="233">
        <v>31</v>
      </c>
      <c r="D89" s="134"/>
    </row>
    <row r="90" spans="2:4">
      <c r="B90" s="225" t="s">
        <v>2894</v>
      </c>
      <c r="C90" s="233">
        <v>18.25</v>
      </c>
      <c r="D90" s="134"/>
    </row>
    <row r="91" spans="2:4">
      <c r="B91" s="225" t="s">
        <v>2590</v>
      </c>
      <c r="C91" s="233">
        <v>162.20000000000002</v>
      </c>
      <c r="D91" s="134"/>
    </row>
    <row r="92" spans="2:4">
      <c r="B92" s="225" t="s">
        <v>2590</v>
      </c>
      <c r="C92" s="233">
        <v>129</v>
      </c>
      <c r="D92" s="134"/>
    </row>
    <row r="93" spans="2:4">
      <c r="B93" s="225" t="s">
        <v>2589</v>
      </c>
      <c r="C93" s="233">
        <v>20</v>
      </c>
      <c r="D93" s="134"/>
    </row>
    <row r="94" spans="2:4">
      <c r="B94" s="225" t="s">
        <v>2589</v>
      </c>
      <c r="C94" s="233">
        <v>66.02</v>
      </c>
      <c r="D94" s="134"/>
    </row>
    <row r="95" spans="2:4">
      <c r="B95" s="225" t="s">
        <v>2589</v>
      </c>
      <c r="C95" s="233">
        <v>20</v>
      </c>
      <c r="D95" s="134"/>
    </row>
    <row r="96" spans="2:4">
      <c r="B96" s="225" t="s">
        <v>2589</v>
      </c>
      <c r="C96" s="233">
        <v>40</v>
      </c>
      <c r="D96" s="134"/>
    </row>
    <row r="97" spans="2:4">
      <c r="B97" s="225" t="s">
        <v>2895</v>
      </c>
      <c r="C97" s="233">
        <v>12</v>
      </c>
      <c r="D97" s="134"/>
    </row>
    <row r="98" spans="2:4">
      <c r="B98" s="225" t="s">
        <v>2895</v>
      </c>
      <c r="C98" s="233">
        <v>24.5</v>
      </c>
      <c r="D98" s="134"/>
    </row>
    <row r="99" spans="2:4">
      <c r="B99" s="225" t="s">
        <v>2895</v>
      </c>
      <c r="C99" s="233">
        <v>50</v>
      </c>
      <c r="D99" s="134"/>
    </row>
    <row r="100" spans="2:4">
      <c r="B100" s="225" t="s">
        <v>2895</v>
      </c>
      <c r="C100" s="233">
        <v>25.5</v>
      </c>
      <c r="D100" s="176"/>
    </row>
    <row r="101" spans="2:4">
      <c r="B101" s="225" t="s">
        <v>2895</v>
      </c>
      <c r="C101" s="233">
        <v>28</v>
      </c>
      <c r="D101" s="176"/>
    </row>
    <row r="102" spans="2:4">
      <c r="B102" s="225" t="s">
        <v>2896</v>
      </c>
      <c r="C102" s="233">
        <v>35.200000000000003</v>
      </c>
      <c r="D102" s="176"/>
    </row>
    <row r="103" spans="2:4">
      <c r="B103" s="225" t="s">
        <v>2896</v>
      </c>
      <c r="C103" s="233">
        <v>745.01</v>
      </c>
      <c r="D103" s="176"/>
    </row>
    <row r="104" spans="2:4">
      <c r="B104" s="225" t="s">
        <v>2896</v>
      </c>
      <c r="C104" s="233">
        <v>50</v>
      </c>
      <c r="D104" s="176"/>
    </row>
    <row r="105" spans="2:4">
      <c r="B105" s="225" t="s">
        <v>2896</v>
      </c>
      <c r="C105" s="233">
        <v>12.91</v>
      </c>
      <c r="D105" s="176"/>
    </row>
    <row r="106" spans="2:4">
      <c r="B106" s="225" t="s">
        <v>2896</v>
      </c>
      <c r="C106" s="233">
        <v>50</v>
      </c>
      <c r="D106" s="134"/>
    </row>
    <row r="107" spans="2:4">
      <c r="B107" s="225" t="s">
        <v>2896</v>
      </c>
      <c r="C107" s="233">
        <v>50</v>
      </c>
      <c r="D107" s="134"/>
    </row>
    <row r="108" spans="2:4">
      <c r="B108" s="225" t="s">
        <v>2896</v>
      </c>
      <c r="C108" s="233">
        <v>25.68</v>
      </c>
      <c r="D108" s="134"/>
    </row>
    <row r="109" spans="2:4">
      <c r="B109" s="225" t="s">
        <v>2588</v>
      </c>
      <c r="C109" s="233">
        <v>50</v>
      </c>
      <c r="D109" s="134"/>
    </row>
    <row r="110" spans="2:4">
      <c r="B110" s="225" t="s">
        <v>2588</v>
      </c>
      <c r="C110" s="233">
        <v>15.74</v>
      </c>
      <c r="D110" s="134"/>
    </row>
    <row r="111" spans="2:4">
      <c r="B111" s="225" t="s">
        <v>2588</v>
      </c>
      <c r="C111" s="233">
        <v>49.83</v>
      </c>
      <c r="D111" s="134"/>
    </row>
    <row r="112" spans="2:4">
      <c r="B112" s="225" t="s">
        <v>2588</v>
      </c>
      <c r="C112" s="233">
        <v>50</v>
      </c>
      <c r="D112" s="134"/>
    </row>
    <row r="113" spans="2:4">
      <c r="B113" s="225" t="s">
        <v>2588</v>
      </c>
      <c r="C113" s="233">
        <v>42.160000000000004</v>
      </c>
      <c r="D113" s="134"/>
    </row>
    <row r="114" spans="2:4">
      <c r="B114" s="225" t="s">
        <v>2588</v>
      </c>
      <c r="C114" s="233">
        <v>17.7</v>
      </c>
      <c r="D114" s="134"/>
    </row>
    <row r="115" spans="2:4">
      <c r="B115" s="225" t="s">
        <v>2588</v>
      </c>
      <c r="C115" s="233">
        <v>73.31</v>
      </c>
      <c r="D115" s="134"/>
    </row>
    <row r="116" spans="2:4">
      <c r="B116" s="225" t="s">
        <v>2588</v>
      </c>
      <c r="C116" s="233">
        <v>250</v>
      </c>
      <c r="D116" s="134"/>
    </row>
    <row r="117" spans="2:4">
      <c r="B117" s="225" t="s">
        <v>2587</v>
      </c>
      <c r="C117" s="233">
        <v>20</v>
      </c>
      <c r="D117" s="134"/>
    </row>
    <row r="118" spans="2:4">
      <c r="B118" s="225" t="s">
        <v>2587</v>
      </c>
      <c r="C118" s="233">
        <v>14.96</v>
      </c>
      <c r="D118" s="134"/>
    </row>
    <row r="119" spans="2:4">
      <c r="B119" s="225" t="s">
        <v>2587</v>
      </c>
      <c r="C119" s="233">
        <v>82</v>
      </c>
      <c r="D119" s="134"/>
    </row>
    <row r="120" spans="2:4">
      <c r="B120" s="225" t="s">
        <v>2587</v>
      </c>
      <c r="C120" s="233">
        <v>1000</v>
      </c>
      <c r="D120" s="134"/>
    </row>
    <row r="121" spans="2:4">
      <c r="B121" s="225" t="s">
        <v>2587</v>
      </c>
      <c r="C121" s="233">
        <v>20</v>
      </c>
      <c r="D121" s="134"/>
    </row>
    <row r="122" spans="2:4">
      <c r="B122" s="225" t="s">
        <v>2587</v>
      </c>
      <c r="C122" s="233">
        <v>48.6</v>
      </c>
      <c r="D122" s="176"/>
    </row>
    <row r="123" spans="2:4">
      <c r="B123" s="225" t="s">
        <v>2587</v>
      </c>
      <c r="C123" s="233">
        <v>44.31</v>
      </c>
      <c r="D123" s="176"/>
    </row>
    <row r="124" spans="2:4">
      <c r="B124" s="225" t="s">
        <v>2586</v>
      </c>
      <c r="C124" s="233">
        <v>20</v>
      </c>
      <c r="D124" s="176"/>
    </row>
    <row r="125" spans="2:4">
      <c r="B125" s="225" t="s">
        <v>2586</v>
      </c>
      <c r="C125" s="233">
        <v>13.38</v>
      </c>
      <c r="D125" s="176"/>
    </row>
    <row r="126" spans="2:4">
      <c r="B126" s="225" t="s">
        <v>2586</v>
      </c>
      <c r="C126" s="233">
        <v>26.400000000000002</v>
      </c>
      <c r="D126" s="176"/>
    </row>
    <row r="127" spans="2:4">
      <c r="B127" s="225" t="s">
        <v>2586</v>
      </c>
      <c r="C127" s="233">
        <v>40</v>
      </c>
      <c r="D127" s="134"/>
    </row>
    <row r="128" spans="2:4">
      <c r="B128" s="225" t="s">
        <v>2586</v>
      </c>
      <c r="C128" s="233">
        <v>17.190000000000001</v>
      </c>
      <c r="D128" s="134"/>
    </row>
    <row r="129" spans="2:4">
      <c r="B129" s="225" t="s">
        <v>2897</v>
      </c>
      <c r="C129" s="233">
        <v>23.25</v>
      </c>
      <c r="D129" s="134"/>
    </row>
    <row r="130" spans="2:4">
      <c r="B130" s="225" t="s">
        <v>2897</v>
      </c>
      <c r="C130" s="233">
        <v>16.350000000000001</v>
      </c>
      <c r="D130" s="134"/>
    </row>
    <row r="131" spans="2:4">
      <c r="B131" s="225" t="s">
        <v>2897</v>
      </c>
      <c r="C131" s="233">
        <v>1000</v>
      </c>
      <c r="D131" s="134"/>
    </row>
    <row r="132" spans="2:4">
      <c r="B132" s="225" t="s">
        <v>2897</v>
      </c>
      <c r="C132" s="233">
        <v>126.65</v>
      </c>
      <c r="D132" s="134"/>
    </row>
    <row r="133" spans="2:4">
      <c r="B133" s="225" t="s">
        <v>2897</v>
      </c>
      <c r="C133" s="233">
        <v>30</v>
      </c>
      <c r="D133" s="176"/>
    </row>
    <row r="134" spans="2:4">
      <c r="B134" s="225" t="s">
        <v>2897</v>
      </c>
      <c r="C134" s="233">
        <v>100</v>
      </c>
      <c r="D134" s="176"/>
    </row>
    <row r="135" spans="2:4">
      <c r="B135" s="225" t="s">
        <v>2585</v>
      </c>
      <c r="C135" s="233">
        <v>1000</v>
      </c>
      <c r="D135" s="176"/>
    </row>
    <row r="136" spans="2:4">
      <c r="B136" s="225" t="s">
        <v>2585</v>
      </c>
      <c r="C136" s="233">
        <v>10</v>
      </c>
      <c r="D136" s="176"/>
    </row>
    <row r="137" spans="2:4">
      <c r="B137" s="225" t="s">
        <v>2585</v>
      </c>
      <c r="C137" s="233">
        <v>250</v>
      </c>
      <c r="D137" s="134"/>
    </row>
    <row r="138" spans="2:4">
      <c r="B138" s="225" t="s">
        <v>2898</v>
      </c>
      <c r="C138" s="233">
        <v>95.97</v>
      </c>
      <c r="D138" s="134"/>
    </row>
    <row r="139" spans="2:4">
      <c r="B139" s="225" t="s">
        <v>2898</v>
      </c>
      <c r="C139" s="233">
        <v>20</v>
      </c>
      <c r="D139" s="134"/>
    </row>
    <row r="140" spans="2:4">
      <c r="B140" s="225" t="s">
        <v>2898</v>
      </c>
      <c r="C140" s="233">
        <v>65</v>
      </c>
      <c r="D140" s="134"/>
    </row>
    <row r="141" spans="2:4">
      <c r="B141" s="225" t="s">
        <v>2898</v>
      </c>
      <c r="C141" s="233">
        <v>100</v>
      </c>
      <c r="D141" s="134"/>
    </row>
    <row r="142" spans="2:4">
      <c r="B142" s="225" t="s">
        <v>2898</v>
      </c>
      <c r="C142" s="233">
        <v>225</v>
      </c>
      <c r="D142" s="134"/>
    </row>
    <row r="143" spans="2:4">
      <c r="B143" s="225" t="s">
        <v>2898</v>
      </c>
      <c r="C143" s="233">
        <v>2.74</v>
      </c>
      <c r="D143" s="134"/>
    </row>
    <row r="144" spans="2:4">
      <c r="B144" s="225" t="s">
        <v>2584</v>
      </c>
      <c r="C144" s="233">
        <v>82</v>
      </c>
      <c r="D144" s="134"/>
    </row>
    <row r="145" spans="2:4">
      <c r="B145" s="225" t="s">
        <v>2584</v>
      </c>
      <c r="C145" s="233">
        <v>24.19</v>
      </c>
      <c r="D145" s="134"/>
    </row>
    <row r="146" spans="2:4">
      <c r="B146" s="225" t="s">
        <v>2584</v>
      </c>
      <c r="C146" s="233">
        <v>50</v>
      </c>
      <c r="D146" s="134"/>
    </row>
    <row r="147" spans="2:4">
      <c r="B147" s="225" t="s">
        <v>2584</v>
      </c>
      <c r="C147" s="233">
        <v>1000</v>
      </c>
      <c r="D147" s="176"/>
    </row>
    <row r="148" spans="2:4">
      <c r="B148" s="225" t="s">
        <v>2584</v>
      </c>
      <c r="C148" s="233">
        <v>45</v>
      </c>
      <c r="D148" s="176"/>
    </row>
    <row r="149" spans="2:4">
      <c r="B149" s="225" t="s">
        <v>2584</v>
      </c>
      <c r="C149" s="233">
        <v>99.5</v>
      </c>
      <c r="D149" s="176"/>
    </row>
    <row r="150" spans="2:4">
      <c r="B150" s="225" t="s">
        <v>2584</v>
      </c>
      <c r="C150" s="233">
        <v>50</v>
      </c>
      <c r="D150" s="176"/>
    </row>
    <row r="151" spans="2:4">
      <c r="B151" s="225" t="s">
        <v>2584</v>
      </c>
      <c r="C151" s="233">
        <v>10.47</v>
      </c>
      <c r="D151" s="176"/>
    </row>
    <row r="152" spans="2:4">
      <c r="B152" s="225" t="s">
        <v>2584</v>
      </c>
      <c r="C152" s="233">
        <v>10.23</v>
      </c>
      <c r="D152" s="176"/>
    </row>
    <row r="153" spans="2:4">
      <c r="B153" s="225" t="s">
        <v>2584</v>
      </c>
      <c r="C153" s="233">
        <v>32</v>
      </c>
      <c r="D153" s="176"/>
    </row>
    <row r="154" spans="2:4">
      <c r="B154" s="225" t="s">
        <v>2899</v>
      </c>
      <c r="C154" s="233">
        <v>35.75</v>
      </c>
      <c r="D154" s="134"/>
    </row>
    <row r="155" spans="2:4">
      <c r="B155" s="225" t="s">
        <v>2899</v>
      </c>
      <c r="C155" s="233">
        <v>20</v>
      </c>
      <c r="D155" s="134"/>
    </row>
    <row r="156" spans="2:4">
      <c r="B156" s="225" t="s">
        <v>2899</v>
      </c>
      <c r="C156" s="233">
        <v>100</v>
      </c>
      <c r="D156" s="134"/>
    </row>
    <row r="157" spans="2:4">
      <c r="B157" s="225" t="s">
        <v>2899</v>
      </c>
      <c r="C157" s="233">
        <v>14.16</v>
      </c>
      <c r="D157" s="134"/>
    </row>
    <row r="158" spans="2:4">
      <c r="B158" s="225" t="s">
        <v>2899</v>
      </c>
      <c r="C158" s="233">
        <v>2100</v>
      </c>
      <c r="D158" s="134"/>
    </row>
    <row r="159" spans="2:4">
      <c r="B159" s="225" t="s">
        <v>2900</v>
      </c>
      <c r="C159" s="233">
        <v>21.5</v>
      </c>
      <c r="D159" s="134"/>
    </row>
    <row r="160" spans="2:4">
      <c r="B160" s="225" t="s">
        <v>2900</v>
      </c>
      <c r="C160" s="233">
        <v>100</v>
      </c>
      <c r="D160" s="134"/>
    </row>
    <row r="161" spans="2:4">
      <c r="B161" s="225" t="s">
        <v>2900</v>
      </c>
      <c r="C161" s="233">
        <v>99.740000000000009</v>
      </c>
      <c r="D161" s="134"/>
    </row>
    <row r="162" spans="2:4">
      <c r="B162" s="225" t="s">
        <v>2900</v>
      </c>
      <c r="C162" s="233">
        <v>90</v>
      </c>
      <c r="D162" s="134"/>
    </row>
    <row r="163" spans="2:4">
      <c r="B163" s="225" t="s">
        <v>2900</v>
      </c>
      <c r="C163" s="233">
        <v>100</v>
      </c>
      <c r="D163" s="176"/>
    </row>
    <row r="164" spans="2:4">
      <c r="B164" s="225" t="s">
        <v>2900</v>
      </c>
      <c r="C164" s="233">
        <v>11</v>
      </c>
      <c r="D164" s="176"/>
    </row>
    <row r="165" spans="2:4">
      <c r="B165" s="225" t="s">
        <v>2900</v>
      </c>
      <c r="C165" s="233">
        <v>50</v>
      </c>
      <c r="D165" s="176"/>
    </row>
    <row r="166" spans="2:4">
      <c r="B166" s="225" t="s">
        <v>2900</v>
      </c>
      <c r="C166" s="233">
        <v>101.4</v>
      </c>
      <c r="D166" s="176"/>
    </row>
    <row r="167" spans="2:4">
      <c r="B167" s="225" t="s">
        <v>2901</v>
      </c>
      <c r="C167" s="233">
        <v>250</v>
      </c>
      <c r="D167" s="176"/>
    </row>
    <row r="168" spans="2:4">
      <c r="B168" s="225" t="s">
        <v>2901</v>
      </c>
      <c r="C168" s="233">
        <v>56.120000000000005</v>
      </c>
      <c r="D168" s="134"/>
    </row>
    <row r="169" spans="2:4">
      <c r="B169" s="225" t="s">
        <v>2901</v>
      </c>
      <c r="C169" s="233">
        <v>50</v>
      </c>
      <c r="D169" s="134"/>
    </row>
    <row r="170" spans="2:4">
      <c r="B170" s="225" t="s">
        <v>2901</v>
      </c>
      <c r="C170" s="233">
        <v>4</v>
      </c>
      <c r="D170" s="176"/>
    </row>
    <row r="171" spans="2:4">
      <c r="B171" s="225" t="s">
        <v>2902</v>
      </c>
      <c r="C171" s="233">
        <v>6000</v>
      </c>
      <c r="D171" s="134" t="s">
        <v>2903</v>
      </c>
    </row>
    <row r="172" spans="2:4">
      <c r="B172" s="225" t="s">
        <v>2902</v>
      </c>
      <c r="C172" s="233">
        <v>50</v>
      </c>
      <c r="D172" s="134"/>
    </row>
    <row r="173" spans="2:4">
      <c r="B173" s="225" t="s">
        <v>2902</v>
      </c>
      <c r="C173" s="233">
        <v>300</v>
      </c>
      <c r="D173" s="134"/>
    </row>
    <row r="174" spans="2:4">
      <c r="B174" s="225" t="s">
        <v>2902</v>
      </c>
      <c r="C174" s="233">
        <v>10</v>
      </c>
      <c r="D174" s="134" t="s">
        <v>2904</v>
      </c>
    </row>
  </sheetData>
  <sheetProtection algorithmName="SHA-512" hashValue="0puPENygBjfIc8grqpVryG8pFUuEtglsf9WvN6yVWcK4s6QWOiVav4ihBkV2CymaQ7CMUl/6Nc5UI4UWHmbnOw==" saltValue="0EALxIRNmSL+bQSKmljgMA==" spinCount="100000" sheet="1" objects="1" scenarios="1"/>
  <mergeCells count="1">
    <mergeCell ref="C1:D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H624"/>
  <sheetViews>
    <sheetView workbookViewId="0">
      <selection activeCell="A2" sqref="A2"/>
    </sheetView>
  </sheetViews>
  <sheetFormatPr defaultColWidth="9.140625" defaultRowHeight="12.75"/>
  <cols>
    <col min="1" max="1" width="7.7109375" style="1" customWidth="1"/>
    <col min="2" max="2" width="21.7109375" style="54" customWidth="1"/>
    <col min="3" max="3" width="21.7109375" style="201" customWidth="1"/>
    <col min="4" max="4" width="21.5703125" style="46" customWidth="1"/>
    <col min="5" max="5" width="21.7109375" style="17" customWidth="1"/>
    <col min="6" max="6" width="42.5703125" style="1" bestFit="1" customWidth="1"/>
    <col min="7" max="7" width="14.140625" style="1" bestFit="1" customWidth="1"/>
    <col min="8" max="16384" width="9.140625" style="1"/>
  </cols>
  <sheetData>
    <row r="1" spans="1:8" ht="36.6" customHeight="1">
      <c r="A1" s="24"/>
      <c r="B1" s="50"/>
      <c r="C1" s="309" t="s">
        <v>43</v>
      </c>
      <c r="D1" s="309"/>
      <c r="E1" s="309"/>
    </row>
    <row r="2" spans="1:8" ht="14.25">
      <c r="B2" s="51" t="s">
        <v>13</v>
      </c>
      <c r="C2" s="298">
        <f>SUM(C624-D624)</f>
        <v>1217044.6099999999</v>
      </c>
      <c r="D2" s="44"/>
      <c r="E2" s="44"/>
      <c r="F2" s="44"/>
      <c r="G2" s="299"/>
    </row>
    <row r="3" spans="1:8">
      <c r="B3" s="52"/>
      <c r="C3" s="199"/>
      <c r="D3" s="45"/>
      <c r="E3" s="16"/>
    </row>
    <row r="4" spans="1:8" s="34" customFormat="1" ht="36.6" customHeight="1">
      <c r="B4" s="53" t="s">
        <v>9</v>
      </c>
      <c r="C4" s="294" t="s">
        <v>14</v>
      </c>
      <c r="D4" s="294" t="s">
        <v>5214</v>
      </c>
      <c r="E4" s="200" t="s">
        <v>10</v>
      </c>
      <c r="F4" s="49" t="s">
        <v>4</v>
      </c>
      <c r="G4" s="33" t="s">
        <v>16</v>
      </c>
    </row>
    <row r="5" spans="1:8" ht="15" customHeight="1">
      <c r="B5" s="202">
        <v>42552</v>
      </c>
      <c r="C5" s="295">
        <v>1000</v>
      </c>
      <c r="D5" s="295">
        <f>SUM(C5-E5)</f>
        <v>25</v>
      </c>
      <c r="E5" s="203">
        <v>975</v>
      </c>
      <c r="F5" s="204" t="s">
        <v>53</v>
      </c>
      <c r="G5" s="135" t="s">
        <v>4641</v>
      </c>
      <c r="H5" s="130"/>
    </row>
    <row r="6" spans="1:8" ht="15" customHeight="1">
      <c r="B6" s="202">
        <v>42552</v>
      </c>
      <c r="C6" s="295">
        <v>1000</v>
      </c>
      <c r="D6" s="295">
        <f t="shared" ref="D6:D69" si="0">SUM(C6-E6)</f>
        <v>25</v>
      </c>
      <c r="E6" s="203">
        <v>975</v>
      </c>
      <c r="F6" s="204" t="s">
        <v>55</v>
      </c>
      <c r="G6" s="135" t="s">
        <v>4641</v>
      </c>
      <c r="H6" s="130"/>
    </row>
    <row r="7" spans="1:8" ht="13.35" customHeight="1">
      <c r="B7" s="202">
        <v>42552</v>
      </c>
      <c r="C7" s="295">
        <v>2000</v>
      </c>
      <c r="D7" s="295">
        <f t="shared" si="0"/>
        <v>64</v>
      </c>
      <c r="E7" s="203">
        <v>1936</v>
      </c>
      <c r="F7" s="204" t="s">
        <v>56</v>
      </c>
      <c r="G7" s="135" t="s">
        <v>4642</v>
      </c>
      <c r="H7" s="130"/>
    </row>
    <row r="8" spans="1:8" ht="15" customHeight="1">
      <c r="B8" s="202">
        <v>42552</v>
      </c>
      <c r="C8" s="295">
        <v>1500</v>
      </c>
      <c r="D8" s="295">
        <f t="shared" si="0"/>
        <v>37.5</v>
      </c>
      <c r="E8" s="203">
        <v>1462.5</v>
      </c>
      <c r="F8" s="204" t="s">
        <v>54</v>
      </c>
      <c r="G8" s="135" t="s">
        <v>4226</v>
      </c>
      <c r="H8" s="130"/>
    </row>
    <row r="9" spans="1:8" ht="14.45" customHeight="1">
      <c r="B9" s="202">
        <v>42552</v>
      </c>
      <c r="C9" s="295">
        <v>500</v>
      </c>
      <c r="D9" s="295">
        <f t="shared" si="0"/>
        <v>12.5</v>
      </c>
      <c r="E9" s="203">
        <v>487.5</v>
      </c>
      <c r="F9" s="204" t="s">
        <v>54</v>
      </c>
      <c r="G9" s="135" t="s">
        <v>4643</v>
      </c>
      <c r="H9" s="130"/>
    </row>
    <row r="10" spans="1:8" ht="14.45" customHeight="1">
      <c r="B10" s="202">
        <v>42552</v>
      </c>
      <c r="C10" s="295">
        <v>500</v>
      </c>
      <c r="D10" s="295">
        <f t="shared" si="0"/>
        <v>17.5</v>
      </c>
      <c r="E10" s="203">
        <v>482.5</v>
      </c>
      <c r="F10" s="204" t="s">
        <v>55</v>
      </c>
      <c r="G10" s="135" t="s">
        <v>4644</v>
      </c>
      <c r="H10" s="130"/>
    </row>
    <row r="11" spans="1:8" ht="14.45" customHeight="1">
      <c r="B11" s="202">
        <v>42552</v>
      </c>
      <c r="C11" s="295">
        <v>775</v>
      </c>
      <c r="D11" s="295">
        <f t="shared" si="0"/>
        <v>19.379999999999995</v>
      </c>
      <c r="E11" s="203">
        <v>755.62</v>
      </c>
      <c r="F11" s="204" t="s">
        <v>54</v>
      </c>
      <c r="G11" s="135" t="s">
        <v>4645</v>
      </c>
      <c r="H11" s="130"/>
    </row>
    <row r="12" spans="1:8" ht="15" customHeight="1">
      <c r="B12" s="202">
        <v>42552</v>
      </c>
      <c r="C12" s="295">
        <v>1500</v>
      </c>
      <c r="D12" s="295">
        <f t="shared" si="0"/>
        <v>37.5</v>
      </c>
      <c r="E12" s="203">
        <v>1462.5</v>
      </c>
      <c r="F12" s="204" t="s">
        <v>54</v>
      </c>
      <c r="G12" s="135" t="s">
        <v>4646</v>
      </c>
      <c r="H12" s="130"/>
    </row>
    <row r="13" spans="1:8" ht="14.45" customHeight="1">
      <c r="B13" s="202">
        <v>42552</v>
      </c>
      <c r="C13" s="295">
        <v>5000</v>
      </c>
      <c r="D13" s="295">
        <f t="shared" si="0"/>
        <v>125</v>
      </c>
      <c r="E13" s="203">
        <v>4875</v>
      </c>
      <c r="F13" s="204" t="s">
        <v>56</v>
      </c>
      <c r="G13" s="135" t="s">
        <v>4647</v>
      </c>
      <c r="H13" s="130"/>
    </row>
    <row r="14" spans="1:8" ht="14.45" customHeight="1">
      <c r="B14" s="202">
        <v>42552</v>
      </c>
      <c r="C14" s="295">
        <v>5000</v>
      </c>
      <c r="D14" s="295">
        <f t="shared" si="0"/>
        <v>125</v>
      </c>
      <c r="E14" s="203">
        <v>4875</v>
      </c>
      <c r="F14" s="204" t="s">
        <v>54</v>
      </c>
      <c r="G14" s="135" t="s">
        <v>4648</v>
      </c>
      <c r="H14" s="130"/>
    </row>
    <row r="15" spans="1:8" ht="13.35" customHeight="1">
      <c r="B15" s="202">
        <v>42552</v>
      </c>
      <c r="C15" s="295">
        <v>4000</v>
      </c>
      <c r="D15" s="295">
        <f t="shared" si="0"/>
        <v>100</v>
      </c>
      <c r="E15" s="203">
        <v>3900</v>
      </c>
      <c r="F15" s="204" t="s">
        <v>53</v>
      </c>
      <c r="G15" s="135" t="s">
        <v>4649</v>
      </c>
      <c r="H15" s="130"/>
    </row>
    <row r="16" spans="1:8" ht="13.35" customHeight="1">
      <c r="B16" s="202">
        <v>42552</v>
      </c>
      <c r="C16" s="295">
        <v>500</v>
      </c>
      <c r="D16" s="295">
        <f t="shared" si="0"/>
        <v>12.5</v>
      </c>
      <c r="E16" s="203">
        <v>487.5</v>
      </c>
      <c r="F16" s="204" t="s">
        <v>57</v>
      </c>
      <c r="G16" s="135" t="s">
        <v>4650</v>
      </c>
      <c r="H16" s="130"/>
    </row>
    <row r="17" spans="2:8" ht="15" customHeight="1">
      <c r="B17" s="202">
        <v>42552</v>
      </c>
      <c r="C17" s="295">
        <v>2000</v>
      </c>
      <c r="D17" s="295">
        <f t="shared" si="0"/>
        <v>64</v>
      </c>
      <c r="E17" s="203">
        <v>1936</v>
      </c>
      <c r="F17" s="204" t="s">
        <v>55</v>
      </c>
      <c r="G17" s="135" t="s">
        <v>4651</v>
      </c>
      <c r="H17" s="130"/>
    </row>
    <row r="18" spans="2:8">
      <c r="B18" s="202">
        <v>42552</v>
      </c>
      <c r="C18" s="295">
        <v>350</v>
      </c>
      <c r="D18" s="295">
        <f t="shared" si="0"/>
        <v>8.75</v>
      </c>
      <c r="E18" s="203">
        <v>341.25</v>
      </c>
      <c r="F18" s="204" t="s">
        <v>57</v>
      </c>
      <c r="G18" s="135" t="s">
        <v>4260</v>
      </c>
      <c r="H18" s="130"/>
    </row>
    <row r="19" spans="2:8" ht="14.45" customHeight="1">
      <c r="B19" s="202">
        <v>42552</v>
      </c>
      <c r="C19" s="295">
        <v>100</v>
      </c>
      <c r="D19" s="295">
        <f t="shared" si="0"/>
        <v>2.5</v>
      </c>
      <c r="E19" s="203">
        <v>97.5</v>
      </c>
      <c r="F19" s="204" t="s">
        <v>54</v>
      </c>
      <c r="G19" s="135" t="s">
        <v>4652</v>
      </c>
      <c r="H19" s="130"/>
    </row>
    <row r="20" spans="2:8" ht="15" customHeight="1">
      <c r="B20" s="202">
        <v>42552</v>
      </c>
      <c r="C20" s="295">
        <v>227000</v>
      </c>
      <c r="D20" s="295">
        <f t="shared" si="0"/>
        <v>6129</v>
      </c>
      <c r="E20" s="203">
        <v>220871</v>
      </c>
      <c r="F20" s="204" t="s">
        <v>55</v>
      </c>
      <c r="G20" s="135" t="s">
        <v>4653</v>
      </c>
      <c r="H20" s="130"/>
    </row>
    <row r="21" spans="2:8">
      <c r="B21" s="202">
        <v>42552</v>
      </c>
      <c r="C21" s="295">
        <v>500</v>
      </c>
      <c r="D21" s="295">
        <f t="shared" si="0"/>
        <v>16</v>
      </c>
      <c r="E21" s="203">
        <v>484</v>
      </c>
      <c r="F21" s="204" t="s">
        <v>54</v>
      </c>
      <c r="G21" s="135" t="s">
        <v>4240</v>
      </c>
      <c r="H21" s="130"/>
    </row>
    <row r="22" spans="2:8" ht="14.45" customHeight="1">
      <c r="B22" s="202">
        <v>42552</v>
      </c>
      <c r="C22" s="295">
        <v>1000</v>
      </c>
      <c r="D22" s="295">
        <f t="shared" si="0"/>
        <v>25</v>
      </c>
      <c r="E22" s="203">
        <v>975</v>
      </c>
      <c r="F22" s="204" t="s">
        <v>56</v>
      </c>
      <c r="G22" s="135" t="s">
        <v>4598</v>
      </c>
      <c r="H22" s="130"/>
    </row>
    <row r="23" spans="2:8">
      <c r="B23" s="202">
        <v>42552</v>
      </c>
      <c r="C23" s="295">
        <v>2000</v>
      </c>
      <c r="D23" s="295">
        <f t="shared" si="0"/>
        <v>50</v>
      </c>
      <c r="E23" s="203">
        <v>1950</v>
      </c>
      <c r="F23" s="204" t="s">
        <v>58</v>
      </c>
      <c r="G23" s="135" t="s">
        <v>4654</v>
      </c>
      <c r="H23" s="130"/>
    </row>
    <row r="24" spans="2:8">
      <c r="B24" s="202">
        <v>42552</v>
      </c>
      <c r="C24" s="295">
        <v>1500</v>
      </c>
      <c r="D24" s="295">
        <f t="shared" si="0"/>
        <v>37.5</v>
      </c>
      <c r="E24" s="203">
        <v>1462.5</v>
      </c>
      <c r="F24" s="204" t="s">
        <v>54</v>
      </c>
      <c r="G24" s="135" t="s">
        <v>4655</v>
      </c>
      <c r="H24" s="130"/>
    </row>
    <row r="25" spans="2:8" ht="15" customHeight="1">
      <c r="B25" s="202">
        <v>42552</v>
      </c>
      <c r="C25" s="295">
        <v>2000</v>
      </c>
      <c r="D25" s="295">
        <f t="shared" si="0"/>
        <v>50</v>
      </c>
      <c r="E25" s="203">
        <v>1950</v>
      </c>
      <c r="F25" s="204" t="s">
        <v>59</v>
      </c>
      <c r="G25" s="135" t="s">
        <v>4656</v>
      </c>
      <c r="H25" s="130"/>
    </row>
    <row r="26" spans="2:8">
      <c r="B26" s="202">
        <v>42552</v>
      </c>
      <c r="C26" s="295">
        <v>1000</v>
      </c>
      <c r="D26" s="295">
        <f t="shared" si="0"/>
        <v>25</v>
      </c>
      <c r="E26" s="203">
        <v>975</v>
      </c>
      <c r="F26" s="204" t="s">
        <v>56</v>
      </c>
      <c r="G26" s="135" t="s">
        <v>4657</v>
      </c>
      <c r="H26" s="130"/>
    </row>
    <row r="27" spans="2:8" ht="14.45" customHeight="1">
      <c r="B27" s="202">
        <v>42552</v>
      </c>
      <c r="C27" s="295">
        <v>1000</v>
      </c>
      <c r="D27" s="295">
        <f t="shared" si="0"/>
        <v>25</v>
      </c>
      <c r="E27" s="203">
        <v>975</v>
      </c>
      <c r="F27" s="204" t="s">
        <v>57</v>
      </c>
      <c r="G27" s="135" t="s">
        <v>4658</v>
      </c>
      <c r="H27" s="130"/>
    </row>
    <row r="28" spans="2:8" ht="14.45" customHeight="1">
      <c r="B28" s="202">
        <v>42553</v>
      </c>
      <c r="C28" s="295">
        <v>1000</v>
      </c>
      <c r="D28" s="295">
        <f t="shared" si="0"/>
        <v>25</v>
      </c>
      <c r="E28" s="203">
        <v>975</v>
      </c>
      <c r="F28" s="204" t="s">
        <v>57</v>
      </c>
      <c r="G28" s="135" t="s">
        <v>4659</v>
      </c>
      <c r="H28" s="130"/>
    </row>
    <row r="29" spans="2:8">
      <c r="B29" s="202">
        <v>42553</v>
      </c>
      <c r="C29" s="295">
        <v>10000</v>
      </c>
      <c r="D29" s="295">
        <f t="shared" si="0"/>
        <v>250</v>
      </c>
      <c r="E29" s="203">
        <v>9750</v>
      </c>
      <c r="F29" s="204" t="s">
        <v>57</v>
      </c>
      <c r="G29" s="135" t="s">
        <v>4660</v>
      </c>
      <c r="H29" s="130"/>
    </row>
    <row r="30" spans="2:8" ht="14.45" customHeight="1">
      <c r="B30" s="202">
        <v>42553</v>
      </c>
      <c r="C30" s="295">
        <v>10000</v>
      </c>
      <c r="D30" s="295">
        <f t="shared" si="0"/>
        <v>250</v>
      </c>
      <c r="E30" s="203">
        <v>9750</v>
      </c>
      <c r="F30" s="204" t="s">
        <v>60</v>
      </c>
      <c r="G30" s="135" t="s">
        <v>4660</v>
      </c>
      <c r="H30" s="130"/>
    </row>
    <row r="31" spans="2:8">
      <c r="B31" s="202">
        <v>42553</v>
      </c>
      <c r="C31" s="295">
        <v>10000</v>
      </c>
      <c r="D31" s="295">
        <f t="shared" si="0"/>
        <v>250</v>
      </c>
      <c r="E31" s="203">
        <v>9750</v>
      </c>
      <c r="F31" s="204" t="s">
        <v>59</v>
      </c>
      <c r="G31" s="135" t="s">
        <v>4660</v>
      </c>
      <c r="H31" s="130"/>
    </row>
    <row r="32" spans="2:8" ht="15" customHeight="1">
      <c r="B32" s="202">
        <v>42553</v>
      </c>
      <c r="C32" s="295">
        <v>10000</v>
      </c>
      <c r="D32" s="295">
        <f t="shared" si="0"/>
        <v>250</v>
      </c>
      <c r="E32" s="203">
        <v>9750</v>
      </c>
      <c r="F32" s="204" t="s">
        <v>58</v>
      </c>
      <c r="G32" s="135" t="s">
        <v>4660</v>
      </c>
      <c r="H32" s="130"/>
    </row>
    <row r="33" spans="2:8" ht="15" customHeight="1">
      <c r="B33" s="202">
        <v>42553</v>
      </c>
      <c r="C33" s="295">
        <v>10000</v>
      </c>
      <c r="D33" s="295">
        <f t="shared" si="0"/>
        <v>250</v>
      </c>
      <c r="E33" s="203">
        <v>9750</v>
      </c>
      <c r="F33" s="204" t="s">
        <v>56</v>
      </c>
      <c r="G33" s="135" t="s">
        <v>4660</v>
      </c>
      <c r="H33" s="130"/>
    </row>
    <row r="34" spans="2:8" ht="15" customHeight="1">
      <c r="B34" s="202">
        <v>42553</v>
      </c>
      <c r="C34" s="295">
        <v>10000</v>
      </c>
      <c r="D34" s="295">
        <f t="shared" si="0"/>
        <v>250</v>
      </c>
      <c r="E34" s="203">
        <v>9750</v>
      </c>
      <c r="F34" s="204" t="s">
        <v>61</v>
      </c>
      <c r="G34" s="135" t="s">
        <v>4660</v>
      </c>
      <c r="H34" s="130"/>
    </row>
    <row r="35" spans="2:8" ht="14.45" customHeight="1">
      <c r="B35" s="202">
        <v>42553</v>
      </c>
      <c r="C35" s="295">
        <v>200</v>
      </c>
      <c r="D35" s="295">
        <f t="shared" si="0"/>
        <v>6.4000000000000057</v>
      </c>
      <c r="E35" s="203">
        <v>193.6</v>
      </c>
      <c r="F35" s="204" t="s">
        <v>57</v>
      </c>
      <c r="G35" s="135" t="s">
        <v>4661</v>
      </c>
      <c r="H35" s="130"/>
    </row>
    <row r="36" spans="2:8" ht="13.35" customHeight="1">
      <c r="B36" s="202">
        <v>42553</v>
      </c>
      <c r="C36" s="295">
        <v>7800</v>
      </c>
      <c r="D36" s="295">
        <f t="shared" si="0"/>
        <v>234</v>
      </c>
      <c r="E36" s="203">
        <v>7566</v>
      </c>
      <c r="F36" s="204" t="s">
        <v>54</v>
      </c>
      <c r="G36" s="135" t="s">
        <v>4662</v>
      </c>
      <c r="H36" s="130"/>
    </row>
    <row r="37" spans="2:8" ht="15" customHeight="1">
      <c r="B37" s="202">
        <v>42553</v>
      </c>
      <c r="C37" s="295">
        <v>500</v>
      </c>
      <c r="D37" s="295">
        <f t="shared" si="0"/>
        <v>12.5</v>
      </c>
      <c r="E37" s="203">
        <v>487.5</v>
      </c>
      <c r="F37" s="204" t="s">
        <v>54</v>
      </c>
      <c r="G37" s="135" t="s">
        <v>4663</v>
      </c>
      <c r="H37" s="130"/>
    </row>
    <row r="38" spans="2:8" ht="13.35" customHeight="1">
      <c r="B38" s="202">
        <v>42553</v>
      </c>
      <c r="C38" s="295">
        <v>500</v>
      </c>
      <c r="D38" s="295">
        <f t="shared" si="0"/>
        <v>12.5</v>
      </c>
      <c r="E38" s="203">
        <v>487.5</v>
      </c>
      <c r="F38" s="204" t="s">
        <v>56</v>
      </c>
      <c r="G38" s="135" t="s">
        <v>4664</v>
      </c>
      <c r="H38" s="130"/>
    </row>
    <row r="39" spans="2:8" ht="15" customHeight="1">
      <c r="B39" s="202">
        <v>42553</v>
      </c>
      <c r="C39" s="295">
        <v>1000</v>
      </c>
      <c r="D39" s="295">
        <f t="shared" si="0"/>
        <v>25</v>
      </c>
      <c r="E39" s="203">
        <v>975</v>
      </c>
      <c r="F39" s="204" t="s">
        <v>54</v>
      </c>
      <c r="G39" s="135" t="s">
        <v>4665</v>
      </c>
      <c r="H39" s="130"/>
    </row>
    <row r="40" spans="2:8" ht="13.35" customHeight="1">
      <c r="B40" s="202">
        <v>42554</v>
      </c>
      <c r="C40" s="295">
        <v>10000</v>
      </c>
      <c r="D40" s="295">
        <f t="shared" si="0"/>
        <v>320</v>
      </c>
      <c r="E40" s="203">
        <v>9680</v>
      </c>
      <c r="F40" s="204" t="s">
        <v>54</v>
      </c>
      <c r="G40" s="135" t="s">
        <v>4666</v>
      </c>
      <c r="H40" s="130"/>
    </row>
    <row r="41" spans="2:8" ht="14.45" customHeight="1">
      <c r="B41" s="202">
        <v>42554</v>
      </c>
      <c r="C41" s="295">
        <v>500</v>
      </c>
      <c r="D41" s="295">
        <f t="shared" si="0"/>
        <v>16</v>
      </c>
      <c r="E41" s="203">
        <v>484</v>
      </c>
      <c r="F41" s="204" t="s">
        <v>56</v>
      </c>
      <c r="G41" s="135" t="s">
        <v>4667</v>
      </c>
      <c r="H41" s="130"/>
    </row>
    <row r="42" spans="2:8">
      <c r="B42" s="202">
        <v>42554</v>
      </c>
      <c r="C42" s="295">
        <v>500</v>
      </c>
      <c r="D42" s="295">
        <f t="shared" si="0"/>
        <v>16</v>
      </c>
      <c r="E42" s="203">
        <v>484</v>
      </c>
      <c r="F42" s="204" t="s">
        <v>59</v>
      </c>
      <c r="G42" s="135" t="s">
        <v>4667</v>
      </c>
      <c r="H42" s="130"/>
    </row>
    <row r="43" spans="2:8" ht="15" customHeight="1">
      <c r="B43" s="202">
        <v>42554</v>
      </c>
      <c r="C43" s="295">
        <v>1000</v>
      </c>
      <c r="D43" s="295">
        <f t="shared" si="0"/>
        <v>25</v>
      </c>
      <c r="E43" s="203">
        <v>975</v>
      </c>
      <c r="F43" s="204" t="s">
        <v>54</v>
      </c>
      <c r="G43" s="135" t="s">
        <v>4668</v>
      </c>
      <c r="H43" s="130"/>
    </row>
    <row r="44" spans="2:8" ht="14.45" customHeight="1">
      <c r="B44" s="202">
        <v>42554</v>
      </c>
      <c r="C44" s="295">
        <v>1000</v>
      </c>
      <c r="D44" s="295">
        <f t="shared" si="0"/>
        <v>25</v>
      </c>
      <c r="E44" s="203">
        <v>975</v>
      </c>
      <c r="F44" s="204" t="s">
        <v>60</v>
      </c>
      <c r="G44" s="135" t="s">
        <v>4669</v>
      </c>
      <c r="H44" s="130"/>
    </row>
    <row r="45" spans="2:8" ht="13.35" customHeight="1">
      <c r="B45" s="202">
        <v>42554</v>
      </c>
      <c r="C45" s="295">
        <v>50</v>
      </c>
      <c r="D45" s="295">
        <f t="shared" si="0"/>
        <v>1.75</v>
      </c>
      <c r="E45" s="203">
        <v>48.25</v>
      </c>
      <c r="F45" s="204" t="s">
        <v>57</v>
      </c>
      <c r="G45" s="135" t="s">
        <v>4025</v>
      </c>
      <c r="H45" s="130"/>
    </row>
    <row r="46" spans="2:8">
      <c r="B46" s="202">
        <v>42554</v>
      </c>
      <c r="C46" s="295">
        <v>50</v>
      </c>
      <c r="D46" s="295">
        <f t="shared" si="0"/>
        <v>1.75</v>
      </c>
      <c r="E46" s="203">
        <v>48.25</v>
      </c>
      <c r="F46" s="204" t="s">
        <v>60</v>
      </c>
      <c r="G46" s="135" t="s">
        <v>4025</v>
      </c>
      <c r="H46" s="130"/>
    </row>
    <row r="47" spans="2:8">
      <c r="B47" s="202">
        <v>42554</v>
      </c>
      <c r="C47" s="295">
        <v>50</v>
      </c>
      <c r="D47" s="295">
        <f t="shared" si="0"/>
        <v>1.75</v>
      </c>
      <c r="E47" s="203">
        <v>48.25</v>
      </c>
      <c r="F47" s="204" t="s">
        <v>56</v>
      </c>
      <c r="G47" s="135" t="s">
        <v>4025</v>
      </c>
      <c r="H47" s="130"/>
    </row>
    <row r="48" spans="2:8">
      <c r="B48" s="202">
        <v>42554</v>
      </c>
      <c r="C48" s="295">
        <v>50</v>
      </c>
      <c r="D48" s="295">
        <f t="shared" si="0"/>
        <v>1.75</v>
      </c>
      <c r="E48" s="203">
        <v>48.25</v>
      </c>
      <c r="F48" s="204" t="s">
        <v>58</v>
      </c>
      <c r="G48" s="135" t="s">
        <v>4025</v>
      </c>
      <c r="H48" s="130"/>
    </row>
    <row r="49" spans="2:8">
      <c r="B49" s="202">
        <v>42554</v>
      </c>
      <c r="C49" s="295">
        <v>50</v>
      </c>
      <c r="D49" s="295">
        <f t="shared" si="0"/>
        <v>1.75</v>
      </c>
      <c r="E49" s="203">
        <v>48.25</v>
      </c>
      <c r="F49" s="204" t="s">
        <v>59</v>
      </c>
      <c r="G49" s="135" t="s">
        <v>4025</v>
      </c>
      <c r="H49" s="130"/>
    </row>
    <row r="50" spans="2:8">
      <c r="B50" s="202">
        <v>42554</v>
      </c>
      <c r="C50" s="295">
        <v>500</v>
      </c>
      <c r="D50" s="295">
        <f t="shared" si="0"/>
        <v>12.5</v>
      </c>
      <c r="E50" s="203">
        <v>487.5</v>
      </c>
      <c r="F50" s="204" t="s">
        <v>54</v>
      </c>
      <c r="G50" s="135" t="s">
        <v>4670</v>
      </c>
      <c r="H50" s="130"/>
    </row>
    <row r="51" spans="2:8">
      <c r="B51" s="202">
        <v>42554</v>
      </c>
      <c r="C51" s="295">
        <v>5000</v>
      </c>
      <c r="D51" s="295">
        <f t="shared" si="0"/>
        <v>125</v>
      </c>
      <c r="E51" s="203">
        <v>4875</v>
      </c>
      <c r="F51" s="204" t="s">
        <v>57</v>
      </c>
      <c r="G51" s="135" t="s">
        <v>4671</v>
      </c>
      <c r="H51" s="130"/>
    </row>
    <row r="52" spans="2:8" ht="14.45" customHeight="1">
      <c r="B52" s="202">
        <v>42555</v>
      </c>
      <c r="C52" s="295">
        <v>500</v>
      </c>
      <c r="D52" s="295">
        <f t="shared" si="0"/>
        <v>12.5</v>
      </c>
      <c r="E52" s="203">
        <v>487.5</v>
      </c>
      <c r="F52" s="204" t="s">
        <v>54</v>
      </c>
      <c r="G52" s="135" t="s">
        <v>4672</v>
      </c>
      <c r="H52" s="130"/>
    </row>
    <row r="53" spans="2:8" ht="14.45" customHeight="1">
      <c r="B53" s="202">
        <v>42555</v>
      </c>
      <c r="C53" s="295">
        <v>1000</v>
      </c>
      <c r="D53" s="295">
        <f t="shared" si="0"/>
        <v>25</v>
      </c>
      <c r="E53" s="203">
        <v>975</v>
      </c>
      <c r="F53" s="204" t="s">
        <v>54</v>
      </c>
      <c r="G53" s="135" t="s">
        <v>4673</v>
      </c>
      <c r="H53" s="130"/>
    </row>
    <row r="54" spans="2:8">
      <c r="B54" s="202">
        <v>42555</v>
      </c>
      <c r="C54" s="295">
        <v>500</v>
      </c>
      <c r="D54" s="295">
        <f t="shared" si="0"/>
        <v>12.5</v>
      </c>
      <c r="E54" s="203">
        <v>487.5</v>
      </c>
      <c r="F54" s="204" t="s">
        <v>54</v>
      </c>
      <c r="G54" s="135" t="s">
        <v>4674</v>
      </c>
      <c r="H54" s="130"/>
    </row>
    <row r="55" spans="2:8">
      <c r="B55" s="202">
        <v>42555</v>
      </c>
      <c r="C55" s="295">
        <v>109</v>
      </c>
      <c r="D55" s="295">
        <f t="shared" si="0"/>
        <v>3.4899999999999949</v>
      </c>
      <c r="E55" s="203">
        <v>105.51</v>
      </c>
      <c r="F55" s="204" t="s">
        <v>60</v>
      </c>
      <c r="G55" s="135" t="s">
        <v>4675</v>
      </c>
      <c r="H55" s="130"/>
    </row>
    <row r="56" spans="2:8" ht="14.45" customHeight="1">
      <c r="B56" s="202">
        <v>42555</v>
      </c>
      <c r="C56" s="295">
        <v>800</v>
      </c>
      <c r="D56" s="295">
        <f t="shared" si="0"/>
        <v>20</v>
      </c>
      <c r="E56" s="203">
        <v>780</v>
      </c>
      <c r="F56" s="204" t="s">
        <v>56</v>
      </c>
      <c r="G56" s="135" t="s">
        <v>4676</v>
      </c>
      <c r="H56" s="130"/>
    </row>
    <row r="57" spans="2:8">
      <c r="B57" s="202">
        <v>42555</v>
      </c>
      <c r="C57" s="295">
        <v>3000</v>
      </c>
      <c r="D57" s="295">
        <f t="shared" si="0"/>
        <v>75</v>
      </c>
      <c r="E57" s="203">
        <v>2925</v>
      </c>
      <c r="F57" s="204" t="s">
        <v>57</v>
      </c>
      <c r="G57" s="135" t="s">
        <v>3882</v>
      </c>
      <c r="H57" s="130"/>
    </row>
    <row r="58" spans="2:8">
      <c r="B58" s="202">
        <v>42555</v>
      </c>
      <c r="C58" s="295">
        <v>1000</v>
      </c>
      <c r="D58" s="295">
        <f t="shared" si="0"/>
        <v>25</v>
      </c>
      <c r="E58" s="203">
        <v>975</v>
      </c>
      <c r="F58" s="204" t="s">
        <v>57</v>
      </c>
      <c r="G58" s="135" t="s">
        <v>4677</v>
      </c>
      <c r="H58" s="130"/>
    </row>
    <row r="59" spans="2:8" ht="13.35" customHeight="1">
      <c r="B59" s="202">
        <v>42555</v>
      </c>
      <c r="C59" s="295">
        <v>1000</v>
      </c>
      <c r="D59" s="295">
        <f t="shared" si="0"/>
        <v>25</v>
      </c>
      <c r="E59" s="203">
        <v>975</v>
      </c>
      <c r="F59" s="204" t="s">
        <v>60</v>
      </c>
      <c r="G59" s="135" t="s">
        <v>4677</v>
      </c>
      <c r="H59" s="130"/>
    </row>
    <row r="60" spans="2:8" ht="14.45" customHeight="1">
      <c r="B60" s="202">
        <v>42555</v>
      </c>
      <c r="C60" s="295">
        <v>1000</v>
      </c>
      <c r="D60" s="295">
        <f t="shared" si="0"/>
        <v>25</v>
      </c>
      <c r="E60" s="203">
        <v>975</v>
      </c>
      <c r="F60" s="204" t="s">
        <v>59</v>
      </c>
      <c r="G60" s="135" t="s">
        <v>4677</v>
      </c>
      <c r="H60" s="130"/>
    </row>
    <row r="61" spans="2:8" ht="14.45" customHeight="1">
      <c r="B61" s="202">
        <v>42555</v>
      </c>
      <c r="C61" s="295">
        <v>1000</v>
      </c>
      <c r="D61" s="295">
        <f t="shared" si="0"/>
        <v>25</v>
      </c>
      <c r="E61" s="203">
        <v>975</v>
      </c>
      <c r="F61" s="204" t="s">
        <v>58</v>
      </c>
      <c r="G61" s="135" t="s">
        <v>4677</v>
      </c>
      <c r="H61" s="130"/>
    </row>
    <row r="62" spans="2:8" ht="13.35" customHeight="1">
      <c r="B62" s="202">
        <v>42555</v>
      </c>
      <c r="C62" s="295">
        <v>500</v>
      </c>
      <c r="D62" s="295">
        <f t="shared" si="0"/>
        <v>12.5</v>
      </c>
      <c r="E62" s="203">
        <v>487.5</v>
      </c>
      <c r="F62" s="204" t="s">
        <v>57</v>
      </c>
      <c r="G62" s="135" t="s">
        <v>4678</v>
      </c>
      <c r="H62" s="130"/>
    </row>
    <row r="63" spans="2:8" ht="14.45" customHeight="1">
      <c r="B63" s="202">
        <v>42555</v>
      </c>
      <c r="C63" s="295">
        <v>2000</v>
      </c>
      <c r="D63" s="295">
        <f t="shared" si="0"/>
        <v>54</v>
      </c>
      <c r="E63" s="203">
        <v>1946</v>
      </c>
      <c r="F63" s="204" t="s">
        <v>57</v>
      </c>
      <c r="G63" s="135" t="s">
        <v>4679</v>
      </c>
      <c r="H63" s="130"/>
    </row>
    <row r="64" spans="2:8" ht="14.45" customHeight="1">
      <c r="B64" s="202">
        <v>42555</v>
      </c>
      <c r="C64" s="295">
        <v>1200</v>
      </c>
      <c r="D64" s="295">
        <f t="shared" si="0"/>
        <v>30</v>
      </c>
      <c r="E64" s="203">
        <v>1170</v>
      </c>
      <c r="F64" s="204" t="s">
        <v>57</v>
      </c>
      <c r="G64" s="135" t="s">
        <v>4680</v>
      </c>
      <c r="H64" s="130"/>
    </row>
    <row r="65" spans="2:8">
      <c r="B65" s="202">
        <v>42555</v>
      </c>
      <c r="C65" s="295">
        <v>2000</v>
      </c>
      <c r="D65" s="295">
        <f t="shared" si="0"/>
        <v>50</v>
      </c>
      <c r="E65" s="203">
        <v>1950</v>
      </c>
      <c r="F65" s="204" t="s">
        <v>54</v>
      </c>
      <c r="G65" s="135" t="s">
        <v>4681</v>
      </c>
      <c r="H65" s="130"/>
    </row>
    <row r="66" spans="2:8" ht="13.35" customHeight="1">
      <c r="B66" s="202">
        <v>42555</v>
      </c>
      <c r="C66" s="295">
        <v>400</v>
      </c>
      <c r="D66" s="295">
        <f t="shared" si="0"/>
        <v>10</v>
      </c>
      <c r="E66" s="203">
        <v>390</v>
      </c>
      <c r="F66" s="204" t="s">
        <v>57</v>
      </c>
      <c r="G66" s="135" t="s">
        <v>4201</v>
      </c>
      <c r="H66" s="130"/>
    </row>
    <row r="67" spans="2:8" ht="14.45" customHeight="1">
      <c r="B67" s="202">
        <v>42555</v>
      </c>
      <c r="C67" s="295">
        <v>1000</v>
      </c>
      <c r="D67" s="295">
        <f t="shared" si="0"/>
        <v>25</v>
      </c>
      <c r="E67" s="203">
        <v>975</v>
      </c>
      <c r="F67" s="204" t="s">
        <v>56</v>
      </c>
      <c r="G67" s="135" t="s">
        <v>3948</v>
      </c>
      <c r="H67" s="130"/>
    </row>
    <row r="68" spans="2:8" ht="14.45" customHeight="1">
      <c r="B68" s="202">
        <v>42555</v>
      </c>
      <c r="C68" s="295">
        <v>10000</v>
      </c>
      <c r="D68" s="295">
        <f t="shared" si="0"/>
        <v>250</v>
      </c>
      <c r="E68" s="203">
        <v>9750</v>
      </c>
      <c r="F68" s="204" t="s">
        <v>58</v>
      </c>
      <c r="G68" s="135" t="s">
        <v>4579</v>
      </c>
      <c r="H68" s="130"/>
    </row>
    <row r="69" spans="2:8">
      <c r="B69" s="202">
        <v>42555</v>
      </c>
      <c r="C69" s="295">
        <v>10000</v>
      </c>
      <c r="D69" s="295">
        <f t="shared" si="0"/>
        <v>250</v>
      </c>
      <c r="E69" s="203">
        <v>9750</v>
      </c>
      <c r="F69" s="204" t="s">
        <v>60</v>
      </c>
      <c r="G69" s="135" t="s">
        <v>4579</v>
      </c>
      <c r="H69" s="130"/>
    </row>
    <row r="70" spans="2:8" ht="14.45" customHeight="1">
      <c r="B70" s="202">
        <v>42555</v>
      </c>
      <c r="C70" s="295">
        <v>2000</v>
      </c>
      <c r="D70" s="295">
        <f t="shared" ref="D70:D133" si="1">SUM(C70-E70)</f>
        <v>64</v>
      </c>
      <c r="E70" s="203">
        <v>1936</v>
      </c>
      <c r="F70" s="204" t="s">
        <v>54</v>
      </c>
      <c r="G70" s="135" t="s">
        <v>4682</v>
      </c>
      <c r="H70" s="130"/>
    </row>
    <row r="71" spans="2:8" ht="13.35" customHeight="1">
      <c r="B71" s="202">
        <v>42555</v>
      </c>
      <c r="C71" s="295">
        <v>3000</v>
      </c>
      <c r="D71" s="295">
        <f t="shared" si="1"/>
        <v>75</v>
      </c>
      <c r="E71" s="203">
        <v>2925</v>
      </c>
      <c r="F71" s="204" t="s">
        <v>54</v>
      </c>
      <c r="G71" s="135" t="s">
        <v>4683</v>
      </c>
      <c r="H71" s="130"/>
    </row>
    <row r="72" spans="2:8" ht="13.35" customHeight="1">
      <c r="B72" s="202">
        <v>42555</v>
      </c>
      <c r="C72" s="295">
        <v>3000</v>
      </c>
      <c r="D72" s="295">
        <f t="shared" si="1"/>
        <v>75</v>
      </c>
      <c r="E72" s="203">
        <v>2925</v>
      </c>
      <c r="F72" s="204" t="s">
        <v>57</v>
      </c>
      <c r="G72" s="135" t="s">
        <v>4014</v>
      </c>
      <c r="H72" s="130"/>
    </row>
    <row r="73" spans="2:8" ht="13.35" customHeight="1">
      <c r="B73" s="202">
        <v>42555</v>
      </c>
      <c r="C73" s="295">
        <v>1000</v>
      </c>
      <c r="D73" s="295">
        <f t="shared" si="1"/>
        <v>25</v>
      </c>
      <c r="E73" s="203">
        <v>975</v>
      </c>
      <c r="F73" s="204" t="s">
        <v>57</v>
      </c>
      <c r="G73" s="135" t="s">
        <v>4684</v>
      </c>
      <c r="H73" s="130"/>
    </row>
    <row r="74" spans="2:8" ht="13.35" customHeight="1">
      <c r="B74" s="202">
        <v>42556</v>
      </c>
      <c r="C74" s="295">
        <v>500</v>
      </c>
      <c r="D74" s="295">
        <f t="shared" si="1"/>
        <v>12.5</v>
      </c>
      <c r="E74" s="203">
        <v>487.5</v>
      </c>
      <c r="F74" s="204" t="s">
        <v>57</v>
      </c>
      <c r="G74" s="135" t="s">
        <v>4495</v>
      </c>
      <c r="H74" s="130"/>
    </row>
    <row r="75" spans="2:8" ht="14.45" customHeight="1">
      <c r="B75" s="202">
        <v>42556</v>
      </c>
      <c r="C75" s="295">
        <v>100</v>
      </c>
      <c r="D75" s="295">
        <f t="shared" si="1"/>
        <v>2.7000000000000028</v>
      </c>
      <c r="E75" s="203">
        <v>97.3</v>
      </c>
      <c r="F75" s="204" t="s">
        <v>56</v>
      </c>
      <c r="G75" s="135" t="s">
        <v>4685</v>
      </c>
      <c r="H75" s="130"/>
    </row>
    <row r="76" spans="2:8" ht="14.45" customHeight="1">
      <c r="B76" s="202">
        <v>42556</v>
      </c>
      <c r="C76" s="295">
        <v>500</v>
      </c>
      <c r="D76" s="295">
        <f t="shared" si="1"/>
        <v>12.5</v>
      </c>
      <c r="E76" s="203">
        <v>487.5</v>
      </c>
      <c r="F76" s="204" t="s">
        <v>57</v>
      </c>
      <c r="G76" s="135" t="s">
        <v>4686</v>
      </c>
      <c r="H76" s="130"/>
    </row>
    <row r="77" spans="2:8">
      <c r="B77" s="202">
        <v>42556</v>
      </c>
      <c r="C77" s="295">
        <v>1611.04</v>
      </c>
      <c r="D77" s="295">
        <f t="shared" si="1"/>
        <v>40.279999999999973</v>
      </c>
      <c r="E77" s="203">
        <v>1570.76</v>
      </c>
      <c r="F77" s="204" t="s">
        <v>54</v>
      </c>
      <c r="G77" s="135" t="s">
        <v>4437</v>
      </c>
      <c r="H77" s="130"/>
    </row>
    <row r="78" spans="2:8" ht="14.45" customHeight="1">
      <c r="B78" s="202">
        <v>42556</v>
      </c>
      <c r="C78" s="295">
        <v>2500</v>
      </c>
      <c r="D78" s="295">
        <f t="shared" si="1"/>
        <v>62.5</v>
      </c>
      <c r="E78" s="203">
        <v>2437.5</v>
      </c>
      <c r="F78" s="204" t="s">
        <v>54</v>
      </c>
      <c r="G78" s="135" t="s">
        <v>4687</v>
      </c>
      <c r="H78" s="130"/>
    </row>
    <row r="79" spans="2:8">
      <c r="B79" s="202">
        <v>42556</v>
      </c>
      <c r="C79" s="295">
        <v>500</v>
      </c>
      <c r="D79" s="295">
        <f t="shared" si="1"/>
        <v>12.5</v>
      </c>
      <c r="E79" s="203">
        <v>487.5</v>
      </c>
      <c r="F79" s="204" t="s">
        <v>57</v>
      </c>
      <c r="G79" s="135" t="s">
        <v>4688</v>
      </c>
      <c r="H79" s="130"/>
    </row>
    <row r="80" spans="2:8">
      <c r="B80" s="202">
        <v>42556</v>
      </c>
      <c r="C80" s="295">
        <v>500</v>
      </c>
      <c r="D80" s="295">
        <f t="shared" si="1"/>
        <v>12.5</v>
      </c>
      <c r="E80" s="203">
        <v>487.5</v>
      </c>
      <c r="F80" s="204" t="s">
        <v>54</v>
      </c>
      <c r="G80" s="135" t="s">
        <v>4689</v>
      </c>
      <c r="H80" s="130"/>
    </row>
    <row r="81" spans="2:8" ht="14.45" customHeight="1">
      <c r="B81" s="202">
        <v>42556</v>
      </c>
      <c r="C81" s="295">
        <v>1000</v>
      </c>
      <c r="D81" s="295">
        <f t="shared" si="1"/>
        <v>25</v>
      </c>
      <c r="E81" s="203">
        <v>975</v>
      </c>
      <c r="F81" s="204" t="s">
        <v>54</v>
      </c>
      <c r="G81" s="135" t="s">
        <v>4690</v>
      </c>
      <c r="H81" s="130"/>
    </row>
    <row r="82" spans="2:8" ht="13.35" customHeight="1">
      <c r="B82" s="202">
        <v>42556</v>
      </c>
      <c r="C82" s="295">
        <v>500</v>
      </c>
      <c r="D82" s="295">
        <f t="shared" si="1"/>
        <v>12.5</v>
      </c>
      <c r="E82" s="203">
        <v>487.5</v>
      </c>
      <c r="F82" s="204" t="s">
        <v>56</v>
      </c>
      <c r="G82" s="135" t="s">
        <v>3810</v>
      </c>
      <c r="H82" s="130"/>
    </row>
    <row r="83" spans="2:8">
      <c r="B83" s="202">
        <v>42556</v>
      </c>
      <c r="C83" s="295">
        <v>2000</v>
      </c>
      <c r="D83" s="295">
        <f t="shared" si="1"/>
        <v>50</v>
      </c>
      <c r="E83" s="203">
        <v>1950</v>
      </c>
      <c r="F83" s="204" t="s">
        <v>56</v>
      </c>
      <c r="G83" s="135" t="s">
        <v>4691</v>
      </c>
      <c r="H83" s="130"/>
    </row>
    <row r="84" spans="2:8">
      <c r="B84" s="202">
        <v>42556</v>
      </c>
      <c r="C84" s="295">
        <v>200</v>
      </c>
      <c r="D84" s="295">
        <f t="shared" si="1"/>
        <v>5</v>
      </c>
      <c r="E84" s="203">
        <v>195</v>
      </c>
      <c r="F84" s="204" t="s">
        <v>57</v>
      </c>
      <c r="G84" s="135" t="s">
        <v>4692</v>
      </c>
      <c r="H84" s="130"/>
    </row>
    <row r="85" spans="2:8">
      <c r="B85" s="202">
        <v>42556</v>
      </c>
      <c r="C85" s="295">
        <v>5000</v>
      </c>
      <c r="D85" s="295">
        <f t="shared" si="1"/>
        <v>125</v>
      </c>
      <c r="E85" s="203">
        <v>4875</v>
      </c>
      <c r="F85" s="204" t="s">
        <v>56</v>
      </c>
      <c r="G85" s="135" t="s">
        <v>4693</v>
      </c>
      <c r="H85" s="130"/>
    </row>
    <row r="86" spans="2:8">
      <c r="B86" s="202">
        <v>42556</v>
      </c>
      <c r="C86" s="295">
        <v>500</v>
      </c>
      <c r="D86" s="295">
        <f t="shared" si="1"/>
        <v>12.5</v>
      </c>
      <c r="E86" s="203">
        <v>487.5</v>
      </c>
      <c r="F86" s="204" t="s">
        <v>54</v>
      </c>
      <c r="G86" s="135" t="s">
        <v>4694</v>
      </c>
      <c r="H86" s="130"/>
    </row>
    <row r="87" spans="2:8" ht="13.35" customHeight="1">
      <c r="B87" s="202">
        <v>42556</v>
      </c>
      <c r="C87" s="295">
        <v>300</v>
      </c>
      <c r="D87" s="295">
        <f t="shared" si="1"/>
        <v>7.5</v>
      </c>
      <c r="E87" s="203">
        <v>292.5</v>
      </c>
      <c r="F87" s="204" t="s">
        <v>57</v>
      </c>
      <c r="G87" s="135" t="s">
        <v>4695</v>
      </c>
      <c r="H87" s="130"/>
    </row>
    <row r="88" spans="2:8">
      <c r="B88" s="202">
        <v>42556</v>
      </c>
      <c r="C88" s="295">
        <v>200</v>
      </c>
      <c r="D88" s="295">
        <f t="shared" si="1"/>
        <v>5</v>
      </c>
      <c r="E88" s="203">
        <v>195</v>
      </c>
      <c r="F88" s="204" t="s">
        <v>59</v>
      </c>
      <c r="G88" s="135" t="s">
        <v>4353</v>
      </c>
      <c r="H88" s="130"/>
    </row>
    <row r="89" spans="2:8" ht="14.45" customHeight="1">
      <c r="B89" s="202">
        <v>42556</v>
      </c>
      <c r="C89" s="295">
        <v>300</v>
      </c>
      <c r="D89" s="295">
        <f t="shared" si="1"/>
        <v>8.1000000000000227</v>
      </c>
      <c r="E89" s="203">
        <v>291.89999999999998</v>
      </c>
      <c r="F89" s="204" t="s">
        <v>54</v>
      </c>
      <c r="G89" s="135" t="s">
        <v>4696</v>
      </c>
      <c r="H89" s="130"/>
    </row>
    <row r="90" spans="2:8">
      <c r="B90" s="202">
        <v>42556</v>
      </c>
      <c r="C90" s="295">
        <v>100</v>
      </c>
      <c r="D90" s="295">
        <f t="shared" si="1"/>
        <v>2.5</v>
      </c>
      <c r="E90" s="203">
        <v>97.5</v>
      </c>
      <c r="F90" s="204" t="s">
        <v>57</v>
      </c>
      <c r="G90" s="135" t="s">
        <v>4697</v>
      </c>
      <c r="H90" s="130"/>
    </row>
    <row r="91" spans="2:8">
      <c r="B91" s="202">
        <v>42556</v>
      </c>
      <c r="C91" s="295">
        <v>500</v>
      </c>
      <c r="D91" s="295">
        <f t="shared" si="1"/>
        <v>25</v>
      </c>
      <c r="E91" s="203">
        <v>475</v>
      </c>
      <c r="F91" s="204" t="s">
        <v>57</v>
      </c>
      <c r="G91" s="135" t="s">
        <v>4698</v>
      </c>
      <c r="H91" s="130"/>
    </row>
    <row r="92" spans="2:8" ht="13.35" customHeight="1">
      <c r="B92" s="202">
        <v>42557</v>
      </c>
      <c r="C92" s="295">
        <v>1000</v>
      </c>
      <c r="D92" s="295">
        <f t="shared" si="1"/>
        <v>32</v>
      </c>
      <c r="E92" s="203">
        <v>968</v>
      </c>
      <c r="F92" s="204" t="s">
        <v>58</v>
      </c>
      <c r="G92" s="135" t="s">
        <v>4699</v>
      </c>
      <c r="H92" s="130"/>
    </row>
    <row r="93" spans="2:8" ht="14.45" customHeight="1">
      <c r="B93" s="202">
        <v>42557</v>
      </c>
      <c r="C93" s="295">
        <v>1000</v>
      </c>
      <c r="D93" s="295">
        <f t="shared" si="1"/>
        <v>32</v>
      </c>
      <c r="E93" s="203">
        <v>968</v>
      </c>
      <c r="F93" s="204" t="s">
        <v>54</v>
      </c>
      <c r="G93" s="135" t="s">
        <v>4700</v>
      </c>
      <c r="H93" s="130"/>
    </row>
    <row r="94" spans="2:8">
      <c r="B94" s="202">
        <v>42557</v>
      </c>
      <c r="C94" s="295">
        <v>650</v>
      </c>
      <c r="D94" s="295">
        <f t="shared" si="1"/>
        <v>16.25</v>
      </c>
      <c r="E94" s="203">
        <v>633.75</v>
      </c>
      <c r="F94" s="204" t="s">
        <v>54</v>
      </c>
      <c r="G94" s="135" t="s">
        <v>4701</v>
      </c>
      <c r="H94" s="130"/>
    </row>
    <row r="95" spans="2:8">
      <c r="B95" s="202">
        <v>42557</v>
      </c>
      <c r="C95" s="295">
        <v>2000</v>
      </c>
      <c r="D95" s="295">
        <f t="shared" si="1"/>
        <v>50</v>
      </c>
      <c r="E95" s="203">
        <v>1950</v>
      </c>
      <c r="F95" s="204" t="s">
        <v>57</v>
      </c>
      <c r="G95" s="135" t="s">
        <v>4702</v>
      </c>
      <c r="H95" s="130"/>
    </row>
    <row r="96" spans="2:8" ht="13.35" customHeight="1">
      <c r="B96" s="202">
        <v>42557</v>
      </c>
      <c r="C96" s="295">
        <v>1100</v>
      </c>
      <c r="D96" s="295">
        <f t="shared" si="1"/>
        <v>27.5</v>
      </c>
      <c r="E96" s="203">
        <v>1072.5</v>
      </c>
      <c r="F96" s="204" t="s">
        <v>54</v>
      </c>
      <c r="G96" s="135" t="s">
        <v>4703</v>
      </c>
      <c r="H96" s="130"/>
    </row>
    <row r="97" spans="2:8" ht="14.45" customHeight="1">
      <c r="B97" s="202">
        <v>42557</v>
      </c>
      <c r="C97" s="295">
        <v>500</v>
      </c>
      <c r="D97" s="295">
        <f t="shared" si="1"/>
        <v>12.5</v>
      </c>
      <c r="E97" s="203">
        <v>487.5</v>
      </c>
      <c r="F97" s="204" t="s">
        <v>61</v>
      </c>
      <c r="G97" s="135" t="s">
        <v>4704</v>
      </c>
      <c r="H97" s="130"/>
    </row>
    <row r="98" spans="2:8">
      <c r="B98" s="202">
        <v>42557</v>
      </c>
      <c r="C98" s="295">
        <v>500</v>
      </c>
      <c r="D98" s="295">
        <f t="shared" si="1"/>
        <v>12.5</v>
      </c>
      <c r="E98" s="203">
        <v>487.5</v>
      </c>
      <c r="F98" s="204" t="s">
        <v>54</v>
      </c>
      <c r="G98" s="135" t="s">
        <v>4705</v>
      </c>
      <c r="H98" s="130"/>
    </row>
    <row r="99" spans="2:8">
      <c r="B99" s="202">
        <v>42557</v>
      </c>
      <c r="C99" s="295">
        <v>1000</v>
      </c>
      <c r="D99" s="295">
        <f t="shared" si="1"/>
        <v>27</v>
      </c>
      <c r="E99" s="203">
        <v>973</v>
      </c>
      <c r="F99" s="204" t="s">
        <v>56</v>
      </c>
      <c r="G99" s="135" t="s">
        <v>4706</v>
      </c>
      <c r="H99" s="130"/>
    </row>
    <row r="100" spans="2:8">
      <c r="B100" s="202">
        <v>42557</v>
      </c>
      <c r="C100" s="295">
        <v>700</v>
      </c>
      <c r="D100" s="295">
        <f t="shared" si="1"/>
        <v>17.5</v>
      </c>
      <c r="E100" s="203">
        <v>682.5</v>
      </c>
      <c r="F100" s="204" t="s">
        <v>58</v>
      </c>
      <c r="G100" s="135" t="s">
        <v>4707</v>
      </c>
      <c r="H100" s="130"/>
    </row>
    <row r="101" spans="2:8">
      <c r="B101" s="202">
        <v>42557</v>
      </c>
      <c r="C101" s="295">
        <v>93</v>
      </c>
      <c r="D101" s="295">
        <f t="shared" si="1"/>
        <v>2.3299999999999983</v>
      </c>
      <c r="E101" s="203">
        <v>90.67</v>
      </c>
      <c r="F101" s="204" t="s">
        <v>54</v>
      </c>
      <c r="G101" s="135" t="s">
        <v>4708</v>
      </c>
      <c r="H101" s="130"/>
    </row>
    <row r="102" spans="2:8">
      <c r="B102" s="202">
        <v>42557</v>
      </c>
      <c r="C102" s="295">
        <v>200</v>
      </c>
      <c r="D102" s="295">
        <f t="shared" si="1"/>
        <v>5</v>
      </c>
      <c r="E102" s="203">
        <v>195</v>
      </c>
      <c r="F102" s="204" t="s">
        <v>56</v>
      </c>
      <c r="G102" s="135" t="s">
        <v>4353</v>
      </c>
      <c r="H102" s="130"/>
    </row>
    <row r="103" spans="2:8" ht="14.45" customHeight="1">
      <c r="B103" s="202">
        <v>42557</v>
      </c>
      <c r="C103" s="295">
        <v>1000</v>
      </c>
      <c r="D103" s="295">
        <f t="shared" si="1"/>
        <v>25</v>
      </c>
      <c r="E103" s="203">
        <v>975</v>
      </c>
      <c r="F103" s="204" t="s">
        <v>56</v>
      </c>
      <c r="G103" s="135" t="s">
        <v>3821</v>
      </c>
      <c r="H103" s="130"/>
    </row>
    <row r="104" spans="2:8" ht="13.35" customHeight="1">
      <c r="B104" s="202">
        <v>42557</v>
      </c>
      <c r="C104" s="295">
        <v>5500</v>
      </c>
      <c r="D104" s="295">
        <f t="shared" si="1"/>
        <v>137.5</v>
      </c>
      <c r="E104" s="203">
        <v>5362.5</v>
      </c>
      <c r="F104" s="204" t="s">
        <v>59</v>
      </c>
      <c r="G104" s="135" t="s">
        <v>4709</v>
      </c>
      <c r="H104" s="130"/>
    </row>
    <row r="105" spans="2:8" ht="14.45" customHeight="1">
      <c r="B105" s="202">
        <v>42557</v>
      </c>
      <c r="C105" s="295">
        <v>150</v>
      </c>
      <c r="D105" s="295">
        <f t="shared" si="1"/>
        <v>3.75</v>
      </c>
      <c r="E105" s="203">
        <v>146.25</v>
      </c>
      <c r="F105" s="204" t="s">
        <v>56</v>
      </c>
      <c r="G105" s="135" t="s">
        <v>4710</v>
      </c>
      <c r="H105" s="130"/>
    </row>
    <row r="106" spans="2:8">
      <c r="B106" s="202">
        <v>42557</v>
      </c>
      <c r="C106" s="295">
        <v>1000</v>
      </c>
      <c r="D106" s="295">
        <f t="shared" si="1"/>
        <v>25</v>
      </c>
      <c r="E106" s="203">
        <v>975</v>
      </c>
      <c r="F106" s="204" t="s">
        <v>61</v>
      </c>
      <c r="G106" s="135" t="s">
        <v>4711</v>
      </c>
      <c r="H106" s="130"/>
    </row>
    <row r="107" spans="2:8">
      <c r="B107" s="202">
        <v>42557</v>
      </c>
      <c r="C107" s="295">
        <v>5000</v>
      </c>
      <c r="D107" s="295">
        <f t="shared" si="1"/>
        <v>125</v>
      </c>
      <c r="E107" s="203">
        <v>4875</v>
      </c>
      <c r="F107" s="204" t="s">
        <v>57</v>
      </c>
      <c r="G107" s="135" t="s">
        <v>4712</v>
      </c>
      <c r="H107" s="130"/>
    </row>
    <row r="108" spans="2:8">
      <c r="B108" s="202">
        <v>42557</v>
      </c>
      <c r="C108" s="295">
        <v>5000</v>
      </c>
      <c r="D108" s="295">
        <f t="shared" si="1"/>
        <v>160</v>
      </c>
      <c r="E108" s="203">
        <v>4840</v>
      </c>
      <c r="F108" s="204" t="s">
        <v>56</v>
      </c>
      <c r="G108" s="135" t="s">
        <v>4713</v>
      </c>
      <c r="H108" s="130"/>
    </row>
    <row r="109" spans="2:8">
      <c r="B109" s="202">
        <v>42557</v>
      </c>
      <c r="C109" s="295">
        <v>1000</v>
      </c>
      <c r="D109" s="295">
        <f t="shared" si="1"/>
        <v>25</v>
      </c>
      <c r="E109" s="203">
        <v>975</v>
      </c>
      <c r="F109" s="204" t="s">
        <v>54</v>
      </c>
      <c r="G109" s="135" t="s">
        <v>4714</v>
      </c>
      <c r="H109" s="130"/>
    </row>
    <row r="110" spans="2:8">
      <c r="B110" s="202">
        <v>42557</v>
      </c>
      <c r="C110" s="295">
        <v>100</v>
      </c>
      <c r="D110" s="295">
        <f t="shared" si="1"/>
        <v>2.5</v>
      </c>
      <c r="E110" s="203">
        <v>97.5</v>
      </c>
      <c r="F110" s="204" t="s">
        <v>61</v>
      </c>
      <c r="G110" s="135" t="s">
        <v>4715</v>
      </c>
      <c r="H110" s="130"/>
    </row>
    <row r="111" spans="2:8">
      <c r="B111" s="202">
        <v>42557</v>
      </c>
      <c r="C111" s="295">
        <v>5000</v>
      </c>
      <c r="D111" s="295">
        <f t="shared" si="1"/>
        <v>160</v>
      </c>
      <c r="E111" s="203">
        <v>4840</v>
      </c>
      <c r="F111" s="204" t="s">
        <v>57</v>
      </c>
      <c r="G111" s="135" t="s">
        <v>4716</v>
      </c>
      <c r="H111" s="130"/>
    </row>
    <row r="112" spans="2:8">
      <c r="B112" s="202">
        <v>42557</v>
      </c>
      <c r="C112" s="295">
        <v>1000</v>
      </c>
      <c r="D112" s="295">
        <f t="shared" si="1"/>
        <v>25</v>
      </c>
      <c r="E112" s="203">
        <v>975</v>
      </c>
      <c r="F112" s="204" t="s">
        <v>57</v>
      </c>
      <c r="G112" s="135" t="s">
        <v>4717</v>
      </c>
      <c r="H112" s="130"/>
    </row>
    <row r="113" spans="2:8">
      <c r="B113" s="202">
        <v>42557</v>
      </c>
      <c r="C113" s="295">
        <v>1000</v>
      </c>
      <c r="D113" s="295">
        <f t="shared" si="1"/>
        <v>25</v>
      </c>
      <c r="E113" s="203">
        <v>975</v>
      </c>
      <c r="F113" s="204" t="s">
        <v>54</v>
      </c>
      <c r="G113" s="135" t="s">
        <v>4718</v>
      </c>
      <c r="H113" s="130"/>
    </row>
    <row r="114" spans="2:8">
      <c r="B114" s="202">
        <v>42557</v>
      </c>
      <c r="C114" s="295">
        <v>2760</v>
      </c>
      <c r="D114" s="295">
        <f t="shared" si="1"/>
        <v>82.800000000000182</v>
      </c>
      <c r="E114" s="203">
        <v>2677.2</v>
      </c>
      <c r="F114" s="204" t="s">
        <v>54</v>
      </c>
      <c r="G114" s="135" t="s">
        <v>4457</v>
      </c>
      <c r="H114" s="130"/>
    </row>
    <row r="115" spans="2:8">
      <c r="B115" s="202">
        <v>42557</v>
      </c>
      <c r="C115" s="295">
        <v>150</v>
      </c>
      <c r="D115" s="295">
        <f t="shared" si="1"/>
        <v>3.75</v>
      </c>
      <c r="E115" s="203">
        <v>146.25</v>
      </c>
      <c r="F115" s="204" t="s">
        <v>61</v>
      </c>
      <c r="G115" s="135" t="s">
        <v>4692</v>
      </c>
      <c r="H115" s="130"/>
    </row>
    <row r="116" spans="2:8">
      <c r="B116" s="202">
        <v>42557</v>
      </c>
      <c r="C116" s="295">
        <v>500</v>
      </c>
      <c r="D116" s="295">
        <f t="shared" si="1"/>
        <v>16</v>
      </c>
      <c r="E116" s="203">
        <v>484</v>
      </c>
      <c r="F116" s="204" t="s">
        <v>57</v>
      </c>
      <c r="G116" s="135" t="s">
        <v>4719</v>
      </c>
      <c r="H116" s="130"/>
    </row>
    <row r="117" spans="2:8">
      <c r="B117" s="202">
        <v>42557</v>
      </c>
      <c r="C117" s="295">
        <v>2000</v>
      </c>
      <c r="D117" s="295">
        <f t="shared" si="1"/>
        <v>50</v>
      </c>
      <c r="E117" s="203">
        <v>1950</v>
      </c>
      <c r="F117" s="204" t="s">
        <v>56</v>
      </c>
      <c r="G117" s="135" t="s">
        <v>4720</v>
      </c>
      <c r="H117" s="130"/>
    </row>
    <row r="118" spans="2:8">
      <c r="B118" s="202">
        <v>42557</v>
      </c>
      <c r="C118" s="295">
        <v>500</v>
      </c>
      <c r="D118" s="295">
        <f t="shared" si="1"/>
        <v>16</v>
      </c>
      <c r="E118" s="203">
        <v>484</v>
      </c>
      <c r="F118" s="204" t="s">
        <v>60</v>
      </c>
      <c r="G118" s="135" t="s">
        <v>4719</v>
      </c>
      <c r="H118" s="130"/>
    </row>
    <row r="119" spans="2:8">
      <c r="B119" s="202">
        <v>42557</v>
      </c>
      <c r="C119" s="295">
        <v>1000</v>
      </c>
      <c r="D119" s="295">
        <f t="shared" si="1"/>
        <v>25</v>
      </c>
      <c r="E119" s="203">
        <v>975</v>
      </c>
      <c r="F119" s="204" t="s">
        <v>57</v>
      </c>
      <c r="G119" s="135" t="s">
        <v>4721</v>
      </c>
      <c r="H119" s="130"/>
    </row>
    <row r="120" spans="2:8">
      <c r="B120" s="202">
        <v>42557</v>
      </c>
      <c r="C120" s="295">
        <v>2000</v>
      </c>
      <c r="D120" s="295">
        <f t="shared" si="1"/>
        <v>50</v>
      </c>
      <c r="E120" s="203">
        <v>1950</v>
      </c>
      <c r="F120" s="204" t="s">
        <v>61</v>
      </c>
      <c r="G120" s="135" t="s">
        <v>4720</v>
      </c>
      <c r="H120" s="130"/>
    </row>
    <row r="121" spans="2:8">
      <c r="B121" s="202">
        <v>42557</v>
      </c>
      <c r="C121" s="295">
        <v>2000</v>
      </c>
      <c r="D121" s="295">
        <f t="shared" si="1"/>
        <v>50</v>
      </c>
      <c r="E121" s="203">
        <v>1950</v>
      </c>
      <c r="F121" s="204" t="s">
        <v>57</v>
      </c>
      <c r="G121" s="135" t="s">
        <v>4720</v>
      </c>
      <c r="H121" s="130"/>
    </row>
    <row r="122" spans="2:8">
      <c r="B122" s="202">
        <v>42557</v>
      </c>
      <c r="C122" s="295">
        <v>300</v>
      </c>
      <c r="D122" s="295">
        <f t="shared" si="1"/>
        <v>7.5</v>
      </c>
      <c r="E122" s="203">
        <v>292.5</v>
      </c>
      <c r="F122" s="204" t="s">
        <v>54</v>
      </c>
      <c r="G122" s="135" t="s">
        <v>4722</v>
      </c>
      <c r="H122" s="130"/>
    </row>
    <row r="123" spans="2:8">
      <c r="B123" s="202">
        <v>42557</v>
      </c>
      <c r="C123" s="295">
        <v>3000</v>
      </c>
      <c r="D123" s="295">
        <f t="shared" si="1"/>
        <v>75</v>
      </c>
      <c r="E123" s="203">
        <v>2925</v>
      </c>
      <c r="F123" s="204" t="s">
        <v>54</v>
      </c>
      <c r="G123" s="135" t="s">
        <v>4284</v>
      </c>
      <c r="H123" s="130"/>
    </row>
    <row r="124" spans="2:8">
      <c r="B124" s="202">
        <v>42557</v>
      </c>
      <c r="C124" s="295">
        <v>1000</v>
      </c>
      <c r="D124" s="295">
        <f t="shared" si="1"/>
        <v>25</v>
      </c>
      <c r="E124" s="203">
        <v>975</v>
      </c>
      <c r="F124" s="204" t="s">
        <v>61</v>
      </c>
      <c r="G124" s="135" t="s">
        <v>4723</v>
      </c>
      <c r="H124" s="130"/>
    </row>
    <row r="125" spans="2:8">
      <c r="B125" s="202">
        <v>42557</v>
      </c>
      <c r="C125" s="295">
        <v>100</v>
      </c>
      <c r="D125" s="295">
        <f t="shared" si="1"/>
        <v>2.5</v>
      </c>
      <c r="E125" s="203">
        <v>97.5</v>
      </c>
      <c r="F125" s="204" t="s">
        <v>54</v>
      </c>
      <c r="G125" s="135" t="s">
        <v>4724</v>
      </c>
      <c r="H125" s="130"/>
    </row>
    <row r="126" spans="2:8">
      <c r="B126" s="202">
        <v>42557</v>
      </c>
      <c r="C126" s="295">
        <v>1000</v>
      </c>
      <c r="D126" s="295">
        <f t="shared" si="1"/>
        <v>25</v>
      </c>
      <c r="E126" s="203">
        <v>975</v>
      </c>
      <c r="F126" s="204" t="s">
        <v>59</v>
      </c>
      <c r="G126" s="135" t="s">
        <v>4723</v>
      </c>
      <c r="H126" s="130"/>
    </row>
    <row r="127" spans="2:8">
      <c r="B127" s="202">
        <v>42558</v>
      </c>
      <c r="C127" s="295">
        <v>1000</v>
      </c>
      <c r="D127" s="295">
        <f t="shared" si="1"/>
        <v>30</v>
      </c>
      <c r="E127" s="203">
        <v>970</v>
      </c>
      <c r="F127" s="204" t="s">
        <v>56</v>
      </c>
      <c r="G127" s="135" t="s">
        <v>4725</v>
      </c>
      <c r="H127" s="130"/>
    </row>
    <row r="128" spans="2:8">
      <c r="B128" s="202">
        <v>42558</v>
      </c>
      <c r="C128" s="295">
        <v>100</v>
      </c>
      <c r="D128" s="295">
        <f t="shared" si="1"/>
        <v>2.5</v>
      </c>
      <c r="E128" s="203">
        <v>97.5</v>
      </c>
      <c r="F128" s="204" t="s">
        <v>57</v>
      </c>
      <c r="G128" s="135" t="s">
        <v>4726</v>
      </c>
      <c r="H128" s="130"/>
    </row>
    <row r="129" spans="2:8">
      <c r="B129" s="202">
        <v>42558</v>
      </c>
      <c r="C129" s="295">
        <v>100</v>
      </c>
      <c r="D129" s="295">
        <f t="shared" si="1"/>
        <v>2.5</v>
      </c>
      <c r="E129" s="203">
        <v>97.5</v>
      </c>
      <c r="F129" s="204" t="s">
        <v>59</v>
      </c>
      <c r="G129" s="135" t="s">
        <v>4726</v>
      </c>
      <c r="H129" s="130"/>
    </row>
    <row r="130" spans="2:8">
      <c r="B130" s="202">
        <v>42558</v>
      </c>
      <c r="C130" s="295">
        <v>300</v>
      </c>
      <c r="D130" s="295">
        <f t="shared" si="1"/>
        <v>7.5</v>
      </c>
      <c r="E130" s="203">
        <v>292.5</v>
      </c>
      <c r="F130" s="204" t="s">
        <v>56</v>
      </c>
      <c r="G130" s="135" t="s">
        <v>4727</v>
      </c>
      <c r="H130" s="130"/>
    </row>
    <row r="131" spans="2:8">
      <c r="B131" s="202">
        <v>42558</v>
      </c>
      <c r="C131" s="295">
        <v>50</v>
      </c>
      <c r="D131" s="295">
        <f t="shared" si="1"/>
        <v>1.6000000000000014</v>
      </c>
      <c r="E131" s="203">
        <v>48.4</v>
      </c>
      <c r="F131" s="204" t="s">
        <v>61</v>
      </c>
      <c r="G131" s="135" t="s">
        <v>4728</v>
      </c>
      <c r="H131" s="130"/>
    </row>
    <row r="132" spans="2:8">
      <c r="B132" s="202">
        <v>42558</v>
      </c>
      <c r="C132" s="295">
        <v>39.4</v>
      </c>
      <c r="D132" s="295">
        <f t="shared" si="1"/>
        <v>0.99000000000000199</v>
      </c>
      <c r="E132" s="203">
        <v>38.409999999999997</v>
      </c>
      <c r="F132" s="204" t="s">
        <v>59</v>
      </c>
      <c r="G132" s="135" t="s">
        <v>4659</v>
      </c>
      <c r="H132" s="130"/>
    </row>
    <row r="133" spans="2:8">
      <c r="B133" s="202">
        <v>42558</v>
      </c>
      <c r="C133" s="295">
        <v>100</v>
      </c>
      <c r="D133" s="295">
        <f t="shared" si="1"/>
        <v>3.2000000000000028</v>
      </c>
      <c r="E133" s="203">
        <v>96.8</v>
      </c>
      <c r="F133" s="204" t="s">
        <v>54</v>
      </c>
      <c r="G133" s="135" t="s">
        <v>4729</v>
      </c>
      <c r="H133" s="130"/>
    </row>
    <row r="134" spans="2:8">
      <c r="B134" s="202">
        <v>42558</v>
      </c>
      <c r="C134" s="295">
        <v>1000</v>
      </c>
      <c r="D134" s="295">
        <f t="shared" ref="D134:D197" si="2">SUM(C134-E134)</f>
        <v>32</v>
      </c>
      <c r="E134" s="203">
        <v>968</v>
      </c>
      <c r="F134" s="204" t="s">
        <v>61</v>
      </c>
      <c r="G134" s="135" t="s">
        <v>4730</v>
      </c>
      <c r="H134" s="130"/>
    </row>
    <row r="135" spans="2:8">
      <c r="B135" s="202">
        <v>42558</v>
      </c>
      <c r="C135" s="295">
        <v>1000</v>
      </c>
      <c r="D135" s="295">
        <f t="shared" si="2"/>
        <v>25</v>
      </c>
      <c r="E135" s="203">
        <v>975</v>
      </c>
      <c r="F135" s="204" t="s">
        <v>61</v>
      </c>
      <c r="G135" s="135" t="s">
        <v>4731</v>
      </c>
      <c r="H135" s="130"/>
    </row>
    <row r="136" spans="2:8">
      <c r="B136" s="202">
        <v>42558</v>
      </c>
      <c r="C136" s="295">
        <v>1000</v>
      </c>
      <c r="D136" s="295">
        <f t="shared" si="2"/>
        <v>25</v>
      </c>
      <c r="E136" s="203">
        <v>975</v>
      </c>
      <c r="F136" s="204" t="s">
        <v>56</v>
      </c>
      <c r="G136" s="135" t="s">
        <v>4732</v>
      </c>
      <c r="H136" s="130"/>
    </row>
    <row r="137" spans="2:8">
      <c r="B137" s="202">
        <v>42558</v>
      </c>
      <c r="C137" s="295">
        <v>1000</v>
      </c>
      <c r="D137" s="295">
        <f t="shared" si="2"/>
        <v>25</v>
      </c>
      <c r="E137" s="203">
        <v>975</v>
      </c>
      <c r="F137" s="204" t="s">
        <v>60</v>
      </c>
      <c r="G137" s="135" t="s">
        <v>4732</v>
      </c>
      <c r="H137" s="130"/>
    </row>
    <row r="138" spans="2:8">
      <c r="B138" s="202">
        <v>42558</v>
      </c>
      <c r="C138" s="295">
        <v>1000</v>
      </c>
      <c r="D138" s="295">
        <f t="shared" si="2"/>
        <v>25</v>
      </c>
      <c r="E138" s="203">
        <v>975</v>
      </c>
      <c r="F138" s="204" t="s">
        <v>57</v>
      </c>
      <c r="G138" s="135" t="s">
        <v>4732</v>
      </c>
      <c r="H138" s="130"/>
    </row>
    <row r="139" spans="2:8">
      <c r="B139" s="202">
        <v>42558</v>
      </c>
      <c r="C139" s="295">
        <v>1000</v>
      </c>
      <c r="D139" s="295">
        <f t="shared" si="2"/>
        <v>25</v>
      </c>
      <c r="E139" s="203">
        <v>975</v>
      </c>
      <c r="F139" s="204" t="s">
        <v>58</v>
      </c>
      <c r="G139" s="135" t="s">
        <v>4732</v>
      </c>
      <c r="H139" s="130"/>
    </row>
    <row r="140" spans="2:8">
      <c r="B140" s="202">
        <v>42558</v>
      </c>
      <c r="C140" s="295">
        <v>1000</v>
      </c>
      <c r="D140" s="295">
        <f t="shared" si="2"/>
        <v>25</v>
      </c>
      <c r="E140" s="203">
        <v>975</v>
      </c>
      <c r="F140" s="204" t="s">
        <v>59</v>
      </c>
      <c r="G140" s="135" t="s">
        <v>4732</v>
      </c>
      <c r="H140" s="130"/>
    </row>
    <row r="141" spans="2:8">
      <c r="B141" s="202">
        <v>42558</v>
      </c>
      <c r="C141" s="295">
        <v>1000</v>
      </c>
      <c r="D141" s="295">
        <f t="shared" si="2"/>
        <v>25</v>
      </c>
      <c r="E141" s="203">
        <v>975</v>
      </c>
      <c r="F141" s="204" t="s">
        <v>61</v>
      </c>
      <c r="G141" s="135" t="s">
        <v>4733</v>
      </c>
      <c r="H141" s="130"/>
    </row>
    <row r="142" spans="2:8">
      <c r="B142" s="202">
        <v>42558</v>
      </c>
      <c r="C142" s="295">
        <v>500</v>
      </c>
      <c r="D142" s="295">
        <f t="shared" si="2"/>
        <v>12.5</v>
      </c>
      <c r="E142" s="203">
        <v>487.5</v>
      </c>
      <c r="F142" s="204" t="s">
        <v>57</v>
      </c>
      <c r="G142" s="135" t="s">
        <v>4734</v>
      </c>
      <c r="H142" s="130"/>
    </row>
    <row r="143" spans="2:8">
      <c r="B143" s="202">
        <v>42558</v>
      </c>
      <c r="C143" s="295">
        <v>500</v>
      </c>
      <c r="D143" s="295">
        <f t="shared" si="2"/>
        <v>12.5</v>
      </c>
      <c r="E143" s="203">
        <v>487.5</v>
      </c>
      <c r="F143" s="204" t="s">
        <v>54</v>
      </c>
      <c r="G143" s="135" t="s">
        <v>4734</v>
      </c>
      <c r="H143" s="130"/>
    </row>
    <row r="144" spans="2:8">
      <c r="B144" s="202">
        <v>42558</v>
      </c>
      <c r="C144" s="295">
        <v>5000</v>
      </c>
      <c r="D144" s="295">
        <f t="shared" si="2"/>
        <v>135</v>
      </c>
      <c r="E144" s="203">
        <v>4865</v>
      </c>
      <c r="F144" s="204" t="s">
        <v>54</v>
      </c>
      <c r="G144" s="135" t="s">
        <v>4735</v>
      </c>
      <c r="H144" s="130"/>
    </row>
    <row r="145" spans="2:8">
      <c r="B145" s="202">
        <v>42558</v>
      </c>
      <c r="C145" s="295">
        <v>1000</v>
      </c>
      <c r="D145" s="295">
        <f t="shared" si="2"/>
        <v>25</v>
      </c>
      <c r="E145" s="203">
        <v>975</v>
      </c>
      <c r="F145" s="204" t="s">
        <v>57</v>
      </c>
      <c r="G145" s="135" t="s">
        <v>4736</v>
      </c>
      <c r="H145" s="130"/>
    </row>
    <row r="146" spans="2:8">
      <c r="B146" s="202">
        <v>42558</v>
      </c>
      <c r="C146" s="295">
        <v>300</v>
      </c>
      <c r="D146" s="295">
        <f t="shared" si="2"/>
        <v>7.5</v>
      </c>
      <c r="E146" s="203">
        <v>292.5</v>
      </c>
      <c r="F146" s="204" t="s">
        <v>57</v>
      </c>
      <c r="G146" s="135" t="s">
        <v>4737</v>
      </c>
      <c r="H146" s="130"/>
    </row>
    <row r="147" spans="2:8">
      <c r="B147" s="202">
        <v>42558</v>
      </c>
      <c r="C147" s="295">
        <v>300</v>
      </c>
      <c r="D147" s="295">
        <f t="shared" si="2"/>
        <v>7.5</v>
      </c>
      <c r="E147" s="203">
        <v>292.5</v>
      </c>
      <c r="F147" s="204" t="s">
        <v>54</v>
      </c>
      <c r="G147" s="135" t="s">
        <v>4738</v>
      </c>
      <c r="H147" s="130"/>
    </row>
    <row r="148" spans="2:8">
      <c r="B148" s="202">
        <v>42558</v>
      </c>
      <c r="C148" s="295">
        <v>1000</v>
      </c>
      <c r="D148" s="295">
        <f t="shared" si="2"/>
        <v>25</v>
      </c>
      <c r="E148" s="203">
        <v>975</v>
      </c>
      <c r="F148" s="204" t="s">
        <v>54</v>
      </c>
      <c r="G148" s="135" t="s">
        <v>4739</v>
      </c>
      <c r="H148" s="130"/>
    </row>
    <row r="149" spans="2:8">
      <c r="B149" s="202">
        <v>42558</v>
      </c>
      <c r="C149" s="295">
        <v>1000</v>
      </c>
      <c r="D149" s="295">
        <f t="shared" si="2"/>
        <v>25</v>
      </c>
      <c r="E149" s="203">
        <v>975</v>
      </c>
      <c r="F149" s="204" t="s">
        <v>57</v>
      </c>
      <c r="G149" s="135" t="s">
        <v>4740</v>
      </c>
      <c r="H149" s="130"/>
    </row>
    <row r="150" spans="2:8">
      <c r="B150" s="202">
        <v>42558</v>
      </c>
      <c r="C150" s="295">
        <v>60</v>
      </c>
      <c r="D150" s="295">
        <f t="shared" si="2"/>
        <v>1.9200000000000017</v>
      </c>
      <c r="E150" s="203">
        <v>58.08</v>
      </c>
      <c r="F150" s="204" t="s">
        <v>54</v>
      </c>
      <c r="G150" s="135" t="s">
        <v>4741</v>
      </c>
      <c r="H150" s="130"/>
    </row>
    <row r="151" spans="2:8">
      <c r="B151" s="202">
        <v>42558</v>
      </c>
      <c r="C151" s="295">
        <v>500</v>
      </c>
      <c r="D151" s="295">
        <f t="shared" si="2"/>
        <v>12.5</v>
      </c>
      <c r="E151" s="203">
        <v>487.5</v>
      </c>
      <c r="F151" s="204" t="s">
        <v>61</v>
      </c>
      <c r="G151" s="135" t="s">
        <v>4742</v>
      </c>
      <c r="H151" s="130"/>
    </row>
    <row r="152" spans="2:8">
      <c r="B152" s="202">
        <v>42558</v>
      </c>
      <c r="C152" s="295">
        <v>1000</v>
      </c>
      <c r="D152" s="295">
        <f t="shared" si="2"/>
        <v>25</v>
      </c>
      <c r="E152" s="203">
        <v>975</v>
      </c>
      <c r="F152" s="204" t="s">
        <v>61</v>
      </c>
      <c r="G152" s="135" t="s">
        <v>4743</v>
      </c>
      <c r="H152" s="130"/>
    </row>
    <row r="153" spans="2:8">
      <c r="B153" s="202">
        <v>42558</v>
      </c>
      <c r="C153" s="295">
        <v>100</v>
      </c>
      <c r="D153" s="295">
        <f t="shared" si="2"/>
        <v>3.2000000000000028</v>
      </c>
      <c r="E153" s="203">
        <v>96.8</v>
      </c>
      <c r="F153" s="204" t="s">
        <v>57</v>
      </c>
      <c r="G153" s="135" t="s">
        <v>4744</v>
      </c>
      <c r="H153" s="130"/>
    </row>
    <row r="154" spans="2:8">
      <c r="B154" s="202">
        <v>42558</v>
      </c>
      <c r="C154" s="295">
        <v>50</v>
      </c>
      <c r="D154" s="295">
        <f t="shared" si="2"/>
        <v>1.75</v>
      </c>
      <c r="E154" s="203">
        <v>48.25</v>
      </c>
      <c r="F154" s="204" t="s">
        <v>61</v>
      </c>
      <c r="G154" s="135" t="s">
        <v>4025</v>
      </c>
      <c r="H154" s="130"/>
    </row>
    <row r="155" spans="2:8">
      <c r="B155" s="202">
        <v>42558</v>
      </c>
      <c r="C155" s="295">
        <v>1000</v>
      </c>
      <c r="D155" s="295">
        <f t="shared" si="2"/>
        <v>25</v>
      </c>
      <c r="E155" s="203">
        <v>975</v>
      </c>
      <c r="F155" s="204" t="s">
        <v>56</v>
      </c>
      <c r="G155" s="135" t="s">
        <v>4745</v>
      </c>
      <c r="H155" s="130"/>
    </row>
    <row r="156" spans="2:8">
      <c r="B156" s="202">
        <v>42558</v>
      </c>
      <c r="C156" s="295">
        <v>100</v>
      </c>
      <c r="D156" s="295">
        <f t="shared" si="2"/>
        <v>2.5</v>
      </c>
      <c r="E156" s="203">
        <v>97.5</v>
      </c>
      <c r="F156" s="204" t="s">
        <v>60</v>
      </c>
      <c r="G156" s="135" t="s">
        <v>4746</v>
      </c>
      <c r="H156" s="130"/>
    </row>
    <row r="157" spans="2:8">
      <c r="B157" s="202">
        <v>42558</v>
      </c>
      <c r="C157" s="295">
        <v>100</v>
      </c>
      <c r="D157" s="295">
        <f t="shared" si="2"/>
        <v>2.5</v>
      </c>
      <c r="E157" s="203">
        <v>97.5</v>
      </c>
      <c r="F157" s="204" t="s">
        <v>57</v>
      </c>
      <c r="G157" s="135" t="s">
        <v>4746</v>
      </c>
      <c r="H157" s="130"/>
    </row>
    <row r="158" spans="2:8">
      <c r="B158" s="202">
        <v>42558</v>
      </c>
      <c r="C158" s="295">
        <v>500</v>
      </c>
      <c r="D158" s="295">
        <f t="shared" si="2"/>
        <v>12.5</v>
      </c>
      <c r="E158" s="203">
        <v>487.5</v>
      </c>
      <c r="F158" s="204" t="s">
        <v>54</v>
      </c>
      <c r="G158" s="135" t="s">
        <v>4747</v>
      </c>
      <c r="H158" s="130"/>
    </row>
    <row r="159" spans="2:8">
      <c r="B159" s="202">
        <v>42558</v>
      </c>
      <c r="C159" s="295">
        <v>400</v>
      </c>
      <c r="D159" s="295">
        <f t="shared" si="2"/>
        <v>10</v>
      </c>
      <c r="E159" s="203">
        <v>390</v>
      </c>
      <c r="F159" s="204" t="s">
        <v>56</v>
      </c>
      <c r="G159" s="135" t="s">
        <v>4748</v>
      </c>
      <c r="H159" s="130"/>
    </row>
    <row r="160" spans="2:8">
      <c r="B160" s="202">
        <v>42558</v>
      </c>
      <c r="C160" s="295">
        <v>1000</v>
      </c>
      <c r="D160" s="295">
        <f t="shared" si="2"/>
        <v>25</v>
      </c>
      <c r="E160" s="203">
        <v>975</v>
      </c>
      <c r="F160" s="204" t="s">
        <v>54</v>
      </c>
      <c r="G160" s="135" t="s">
        <v>4749</v>
      </c>
      <c r="H160" s="130"/>
    </row>
    <row r="161" spans="2:8">
      <c r="B161" s="202">
        <v>42559</v>
      </c>
      <c r="C161" s="295">
        <v>1000</v>
      </c>
      <c r="D161" s="295">
        <f t="shared" si="2"/>
        <v>25</v>
      </c>
      <c r="E161" s="203">
        <v>975</v>
      </c>
      <c r="F161" s="204" t="s">
        <v>56</v>
      </c>
      <c r="G161" s="135" t="s">
        <v>4750</v>
      </c>
      <c r="H161" s="130"/>
    </row>
    <row r="162" spans="2:8">
      <c r="B162" s="202">
        <v>42559</v>
      </c>
      <c r="C162" s="295">
        <v>1000</v>
      </c>
      <c r="D162" s="295">
        <f t="shared" si="2"/>
        <v>32</v>
      </c>
      <c r="E162" s="203">
        <v>968</v>
      </c>
      <c r="F162" s="204" t="s">
        <v>61</v>
      </c>
      <c r="G162" s="135" t="s">
        <v>4751</v>
      </c>
      <c r="H162" s="130"/>
    </row>
    <row r="163" spans="2:8">
      <c r="B163" s="202">
        <v>42559</v>
      </c>
      <c r="C163" s="295">
        <v>1500</v>
      </c>
      <c r="D163" s="295">
        <f t="shared" si="2"/>
        <v>37.5</v>
      </c>
      <c r="E163" s="203">
        <v>1462.5</v>
      </c>
      <c r="F163" s="204" t="s">
        <v>54</v>
      </c>
      <c r="G163" s="135" t="s">
        <v>4752</v>
      </c>
      <c r="H163" s="130"/>
    </row>
    <row r="164" spans="2:8">
      <c r="B164" s="202">
        <v>42559</v>
      </c>
      <c r="C164" s="295">
        <v>10000</v>
      </c>
      <c r="D164" s="295">
        <f t="shared" si="2"/>
        <v>250</v>
      </c>
      <c r="E164" s="203">
        <v>9750</v>
      </c>
      <c r="F164" s="204" t="s">
        <v>54</v>
      </c>
      <c r="G164" s="135" t="s">
        <v>4753</v>
      </c>
      <c r="H164" s="130"/>
    </row>
    <row r="165" spans="2:8">
      <c r="B165" s="202">
        <v>42559</v>
      </c>
      <c r="C165" s="295">
        <v>500</v>
      </c>
      <c r="D165" s="295">
        <f t="shared" si="2"/>
        <v>12.5</v>
      </c>
      <c r="E165" s="203">
        <v>487.5</v>
      </c>
      <c r="F165" s="204" t="s">
        <v>57</v>
      </c>
      <c r="G165" s="135" t="s">
        <v>4754</v>
      </c>
      <c r="H165" s="130"/>
    </row>
    <row r="166" spans="2:8">
      <c r="B166" s="202">
        <v>42559</v>
      </c>
      <c r="C166" s="295">
        <v>320</v>
      </c>
      <c r="D166" s="295">
        <f t="shared" si="2"/>
        <v>9.6000000000000227</v>
      </c>
      <c r="E166" s="203">
        <v>310.39999999999998</v>
      </c>
      <c r="F166" s="204" t="s">
        <v>60</v>
      </c>
      <c r="G166" s="135" t="s">
        <v>4755</v>
      </c>
      <c r="H166" s="130"/>
    </row>
    <row r="167" spans="2:8">
      <c r="B167" s="202">
        <v>42559</v>
      </c>
      <c r="C167" s="295">
        <v>5000</v>
      </c>
      <c r="D167" s="295">
        <f t="shared" si="2"/>
        <v>125</v>
      </c>
      <c r="E167" s="203">
        <v>4875</v>
      </c>
      <c r="F167" s="204" t="s">
        <v>61</v>
      </c>
      <c r="G167" s="135" t="s">
        <v>4756</v>
      </c>
      <c r="H167" s="130"/>
    </row>
    <row r="168" spans="2:8">
      <c r="B168" s="202">
        <v>42559</v>
      </c>
      <c r="C168" s="295">
        <v>11.1</v>
      </c>
      <c r="D168" s="295">
        <f t="shared" si="2"/>
        <v>0.27999999999999936</v>
      </c>
      <c r="E168" s="203">
        <v>10.82</v>
      </c>
      <c r="F168" s="204" t="s">
        <v>59</v>
      </c>
      <c r="G168" s="135" t="s">
        <v>4659</v>
      </c>
      <c r="H168" s="130"/>
    </row>
    <row r="169" spans="2:8">
      <c r="B169" s="202">
        <v>42559</v>
      </c>
      <c r="C169" s="295">
        <v>300</v>
      </c>
      <c r="D169" s="295">
        <f t="shared" si="2"/>
        <v>9.6000000000000227</v>
      </c>
      <c r="E169" s="203">
        <v>290.39999999999998</v>
      </c>
      <c r="F169" s="204" t="s">
        <v>54</v>
      </c>
      <c r="G169" s="135" t="s">
        <v>4757</v>
      </c>
      <c r="H169" s="130"/>
    </row>
    <row r="170" spans="2:8">
      <c r="B170" s="202">
        <v>42559</v>
      </c>
      <c r="C170" s="295">
        <v>300</v>
      </c>
      <c r="D170" s="295">
        <f t="shared" si="2"/>
        <v>7.5</v>
      </c>
      <c r="E170" s="203">
        <v>292.5</v>
      </c>
      <c r="F170" s="204" t="s">
        <v>54</v>
      </c>
      <c r="G170" s="135" t="s">
        <v>4758</v>
      </c>
      <c r="H170" s="130"/>
    </row>
    <row r="171" spans="2:8">
      <c r="B171" s="202">
        <v>42559</v>
      </c>
      <c r="C171" s="295">
        <v>400</v>
      </c>
      <c r="D171" s="295">
        <f t="shared" si="2"/>
        <v>10</v>
      </c>
      <c r="E171" s="203">
        <v>390</v>
      </c>
      <c r="F171" s="204" t="s">
        <v>54</v>
      </c>
      <c r="G171" s="135" t="s">
        <v>4759</v>
      </c>
      <c r="H171" s="130"/>
    </row>
    <row r="172" spans="2:8">
      <c r="B172" s="202">
        <v>42559</v>
      </c>
      <c r="C172" s="295">
        <v>3000</v>
      </c>
      <c r="D172" s="295">
        <f t="shared" si="2"/>
        <v>75</v>
      </c>
      <c r="E172" s="203">
        <v>2925</v>
      </c>
      <c r="F172" s="204" t="s">
        <v>54</v>
      </c>
      <c r="G172" s="135" t="s">
        <v>4760</v>
      </c>
      <c r="H172" s="130"/>
    </row>
    <row r="173" spans="2:8">
      <c r="B173" s="202">
        <v>42559</v>
      </c>
      <c r="C173" s="295">
        <v>4000</v>
      </c>
      <c r="D173" s="295">
        <f t="shared" si="2"/>
        <v>128</v>
      </c>
      <c r="E173" s="203">
        <v>3872</v>
      </c>
      <c r="F173" s="204" t="s">
        <v>59</v>
      </c>
      <c r="G173" s="135" t="s">
        <v>4761</v>
      </c>
      <c r="H173" s="130"/>
    </row>
    <row r="174" spans="2:8">
      <c r="B174" s="202">
        <v>42559</v>
      </c>
      <c r="C174" s="295">
        <v>1000</v>
      </c>
      <c r="D174" s="295">
        <f t="shared" si="2"/>
        <v>25</v>
      </c>
      <c r="E174" s="203">
        <v>975</v>
      </c>
      <c r="F174" s="204" t="s">
        <v>57</v>
      </c>
      <c r="G174" s="135" t="s">
        <v>4762</v>
      </c>
      <c r="H174" s="130"/>
    </row>
    <row r="175" spans="2:8">
      <c r="B175" s="202">
        <v>42559</v>
      </c>
      <c r="C175" s="295">
        <v>100</v>
      </c>
      <c r="D175" s="295">
        <f t="shared" si="2"/>
        <v>3.5</v>
      </c>
      <c r="E175" s="203">
        <v>96.5</v>
      </c>
      <c r="F175" s="204" t="s">
        <v>57</v>
      </c>
      <c r="G175" s="135" t="s">
        <v>4763</v>
      </c>
      <c r="H175" s="130"/>
    </row>
    <row r="176" spans="2:8">
      <c r="B176" s="202">
        <v>42559</v>
      </c>
      <c r="C176" s="295">
        <v>4000</v>
      </c>
      <c r="D176" s="295">
        <f t="shared" si="2"/>
        <v>100</v>
      </c>
      <c r="E176" s="203">
        <v>3900</v>
      </c>
      <c r="F176" s="204" t="s">
        <v>54</v>
      </c>
      <c r="G176" s="135" t="s">
        <v>4764</v>
      </c>
      <c r="H176" s="130"/>
    </row>
    <row r="177" spans="2:8">
      <c r="B177" s="202">
        <v>42559</v>
      </c>
      <c r="C177" s="295">
        <v>5000</v>
      </c>
      <c r="D177" s="295">
        <f t="shared" si="2"/>
        <v>125</v>
      </c>
      <c r="E177" s="203">
        <v>4875</v>
      </c>
      <c r="F177" s="204" t="s">
        <v>56</v>
      </c>
      <c r="G177" s="135" t="s">
        <v>4765</v>
      </c>
      <c r="H177" s="130"/>
    </row>
    <row r="178" spans="2:8">
      <c r="B178" s="202">
        <v>42560</v>
      </c>
      <c r="C178" s="295">
        <v>1000</v>
      </c>
      <c r="D178" s="295">
        <f t="shared" si="2"/>
        <v>25</v>
      </c>
      <c r="E178" s="203">
        <v>975</v>
      </c>
      <c r="F178" s="204" t="s">
        <v>56</v>
      </c>
      <c r="G178" s="135" t="s">
        <v>4766</v>
      </c>
      <c r="H178" s="130"/>
    </row>
    <row r="179" spans="2:8">
      <c r="B179" s="202">
        <v>42560</v>
      </c>
      <c r="C179" s="295">
        <v>500</v>
      </c>
      <c r="D179" s="295">
        <f t="shared" si="2"/>
        <v>12.5</v>
      </c>
      <c r="E179" s="203">
        <v>487.5</v>
      </c>
      <c r="F179" s="204" t="s">
        <v>56</v>
      </c>
      <c r="G179" s="135" t="s">
        <v>4767</v>
      </c>
      <c r="H179" s="130"/>
    </row>
    <row r="180" spans="2:8">
      <c r="B180" s="202">
        <v>42560</v>
      </c>
      <c r="C180" s="295">
        <v>1000</v>
      </c>
      <c r="D180" s="295">
        <f t="shared" si="2"/>
        <v>25</v>
      </c>
      <c r="E180" s="203">
        <v>975</v>
      </c>
      <c r="F180" s="204" t="s">
        <v>61</v>
      </c>
      <c r="G180" s="135" t="s">
        <v>4768</v>
      </c>
      <c r="H180" s="130"/>
    </row>
    <row r="181" spans="2:8">
      <c r="B181" s="202">
        <v>42560</v>
      </c>
      <c r="C181" s="295">
        <v>1000</v>
      </c>
      <c r="D181" s="295">
        <f t="shared" si="2"/>
        <v>25</v>
      </c>
      <c r="E181" s="203">
        <v>975</v>
      </c>
      <c r="F181" s="204" t="s">
        <v>57</v>
      </c>
      <c r="G181" s="135" t="s">
        <v>4769</v>
      </c>
      <c r="H181" s="130"/>
    </row>
    <row r="182" spans="2:8">
      <c r="B182" s="202">
        <v>42560</v>
      </c>
      <c r="C182" s="295">
        <v>500</v>
      </c>
      <c r="D182" s="295">
        <f t="shared" si="2"/>
        <v>12.5</v>
      </c>
      <c r="E182" s="203">
        <v>487.5</v>
      </c>
      <c r="F182" s="204" t="s">
        <v>61</v>
      </c>
      <c r="G182" s="135" t="s">
        <v>4770</v>
      </c>
      <c r="H182" s="130"/>
    </row>
    <row r="183" spans="2:8">
      <c r="B183" s="202">
        <v>42560</v>
      </c>
      <c r="C183" s="295">
        <v>3650</v>
      </c>
      <c r="D183" s="295">
        <f t="shared" si="2"/>
        <v>91.25</v>
      </c>
      <c r="E183" s="203">
        <v>3558.75</v>
      </c>
      <c r="F183" s="204" t="s">
        <v>54</v>
      </c>
      <c r="G183" s="135" t="s">
        <v>4771</v>
      </c>
      <c r="H183" s="130"/>
    </row>
    <row r="184" spans="2:8">
      <c r="B184" s="202">
        <v>42560</v>
      </c>
      <c r="C184" s="295">
        <v>1000</v>
      </c>
      <c r="D184" s="295">
        <f t="shared" si="2"/>
        <v>32</v>
      </c>
      <c r="E184" s="203">
        <v>968</v>
      </c>
      <c r="F184" s="204" t="s">
        <v>54</v>
      </c>
      <c r="G184" s="135" t="s">
        <v>4772</v>
      </c>
      <c r="H184" s="130"/>
    </row>
    <row r="185" spans="2:8">
      <c r="B185" s="202">
        <v>42561</v>
      </c>
      <c r="C185" s="295">
        <v>2000</v>
      </c>
      <c r="D185" s="295">
        <f t="shared" si="2"/>
        <v>50</v>
      </c>
      <c r="E185" s="203">
        <v>1950</v>
      </c>
      <c r="F185" s="204" t="s">
        <v>54</v>
      </c>
      <c r="G185" s="135" t="s">
        <v>4628</v>
      </c>
      <c r="H185" s="130"/>
    </row>
    <row r="186" spans="2:8">
      <c r="B186" s="202">
        <v>42561</v>
      </c>
      <c r="C186" s="295">
        <v>1000</v>
      </c>
      <c r="D186" s="295">
        <f t="shared" si="2"/>
        <v>32</v>
      </c>
      <c r="E186" s="203">
        <v>968</v>
      </c>
      <c r="F186" s="204" t="s">
        <v>57</v>
      </c>
      <c r="G186" s="135" t="s">
        <v>4773</v>
      </c>
      <c r="H186" s="130"/>
    </row>
    <row r="187" spans="2:8">
      <c r="B187" s="202">
        <v>42561</v>
      </c>
      <c r="C187" s="295">
        <v>1000</v>
      </c>
      <c r="D187" s="295">
        <f t="shared" si="2"/>
        <v>32</v>
      </c>
      <c r="E187" s="203">
        <v>968</v>
      </c>
      <c r="F187" s="204" t="s">
        <v>60</v>
      </c>
      <c r="G187" s="135" t="s">
        <v>4773</v>
      </c>
      <c r="H187" s="130"/>
    </row>
    <row r="188" spans="2:8">
      <c r="B188" s="202">
        <v>42561</v>
      </c>
      <c r="C188" s="295">
        <v>500</v>
      </c>
      <c r="D188" s="295">
        <f t="shared" si="2"/>
        <v>16</v>
      </c>
      <c r="E188" s="203">
        <v>484</v>
      </c>
      <c r="F188" s="204" t="s">
        <v>57</v>
      </c>
      <c r="G188" s="135" t="s">
        <v>4089</v>
      </c>
      <c r="H188" s="130"/>
    </row>
    <row r="189" spans="2:8">
      <c r="B189" s="202">
        <v>42561</v>
      </c>
      <c r="C189" s="295">
        <v>5000</v>
      </c>
      <c r="D189" s="295">
        <f t="shared" si="2"/>
        <v>125</v>
      </c>
      <c r="E189" s="203">
        <v>4875</v>
      </c>
      <c r="F189" s="204" t="s">
        <v>61</v>
      </c>
      <c r="G189" s="135" t="s">
        <v>4774</v>
      </c>
      <c r="H189" s="130"/>
    </row>
    <row r="190" spans="2:8">
      <c r="B190" s="202">
        <v>42561</v>
      </c>
      <c r="C190" s="295">
        <v>1000</v>
      </c>
      <c r="D190" s="295">
        <f t="shared" si="2"/>
        <v>25</v>
      </c>
      <c r="E190" s="203">
        <v>975</v>
      </c>
      <c r="F190" s="204" t="s">
        <v>54</v>
      </c>
      <c r="G190" s="135" t="s">
        <v>4775</v>
      </c>
      <c r="H190" s="130"/>
    </row>
    <row r="191" spans="2:8">
      <c r="B191" s="202">
        <v>42561</v>
      </c>
      <c r="C191" s="295">
        <v>500</v>
      </c>
      <c r="D191" s="295">
        <f t="shared" si="2"/>
        <v>12.5</v>
      </c>
      <c r="E191" s="203">
        <v>487.5</v>
      </c>
      <c r="F191" s="204" t="s">
        <v>60</v>
      </c>
      <c r="G191" s="135" t="s">
        <v>4776</v>
      </c>
      <c r="H191" s="130"/>
    </row>
    <row r="192" spans="2:8">
      <c r="B192" s="202">
        <v>42561</v>
      </c>
      <c r="C192" s="295">
        <v>500</v>
      </c>
      <c r="D192" s="295">
        <f t="shared" si="2"/>
        <v>12.5</v>
      </c>
      <c r="E192" s="203">
        <v>487.5</v>
      </c>
      <c r="F192" s="204" t="s">
        <v>56</v>
      </c>
      <c r="G192" s="135" t="s">
        <v>4776</v>
      </c>
      <c r="H192" s="130"/>
    </row>
    <row r="193" spans="2:8">
      <c r="B193" s="202">
        <v>42561</v>
      </c>
      <c r="C193" s="295">
        <v>7.84</v>
      </c>
      <c r="D193" s="295">
        <f t="shared" si="2"/>
        <v>0.20000000000000018</v>
      </c>
      <c r="E193" s="203">
        <v>7.64</v>
      </c>
      <c r="F193" s="204" t="s">
        <v>59</v>
      </c>
      <c r="G193" s="135" t="s">
        <v>4659</v>
      </c>
      <c r="H193" s="130"/>
    </row>
    <row r="194" spans="2:8">
      <c r="B194" s="202">
        <v>42562</v>
      </c>
      <c r="C194" s="295">
        <v>1000</v>
      </c>
      <c r="D194" s="295">
        <f t="shared" si="2"/>
        <v>25</v>
      </c>
      <c r="E194" s="203">
        <v>975</v>
      </c>
      <c r="F194" s="204" t="s">
        <v>59</v>
      </c>
      <c r="G194" s="135" t="s">
        <v>4777</v>
      </c>
      <c r="H194" s="130"/>
    </row>
    <row r="195" spans="2:8">
      <c r="B195" s="202">
        <v>42562</v>
      </c>
      <c r="C195" s="295">
        <v>500</v>
      </c>
      <c r="D195" s="295">
        <f t="shared" si="2"/>
        <v>16</v>
      </c>
      <c r="E195" s="203">
        <v>484</v>
      </c>
      <c r="F195" s="204" t="s">
        <v>56</v>
      </c>
      <c r="G195" s="135" t="s">
        <v>3938</v>
      </c>
      <c r="H195" s="130"/>
    </row>
    <row r="196" spans="2:8">
      <c r="B196" s="202">
        <v>42562</v>
      </c>
      <c r="C196" s="295">
        <v>10000</v>
      </c>
      <c r="D196" s="295">
        <f t="shared" si="2"/>
        <v>250</v>
      </c>
      <c r="E196" s="203">
        <v>9750</v>
      </c>
      <c r="F196" s="204" t="s">
        <v>54</v>
      </c>
      <c r="G196" s="135" t="s">
        <v>4109</v>
      </c>
      <c r="H196" s="130"/>
    </row>
    <row r="197" spans="2:8">
      <c r="B197" s="202">
        <v>42562</v>
      </c>
      <c r="C197" s="295">
        <v>150</v>
      </c>
      <c r="D197" s="295">
        <f t="shared" si="2"/>
        <v>3.75</v>
      </c>
      <c r="E197" s="203">
        <v>146.25</v>
      </c>
      <c r="F197" s="204" t="s">
        <v>57</v>
      </c>
      <c r="G197" s="135" t="s">
        <v>4778</v>
      </c>
      <c r="H197" s="130"/>
    </row>
    <row r="198" spans="2:8">
      <c r="B198" s="202">
        <v>42562</v>
      </c>
      <c r="C198" s="295">
        <v>500</v>
      </c>
      <c r="D198" s="295">
        <f t="shared" ref="D198:D261" si="3">SUM(C198-E198)</f>
        <v>12.5</v>
      </c>
      <c r="E198" s="203">
        <v>487.5</v>
      </c>
      <c r="F198" s="204" t="s">
        <v>57</v>
      </c>
      <c r="G198" s="135" t="s">
        <v>4779</v>
      </c>
      <c r="H198" s="130"/>
    </row>
    <row r="199" spans="2:8">
      <c r="B199" s="202">
        <v>42562</v>
      </c>
      <c r="C199" s="295">
        <v>1500</v>
      </c>
      <c r="D199" s="295">
        <f t="shared" si="3"/>
        <v>37.5</v>
      </c>
      <c r="E199" s="203">
        <v>1462.5</v>
      </c>
      <c r="F199" s="204" t="s">
        <v>54</v>
      </c>
      <c r="G199" s="135" t="s">
        <v>4780</v>
      </c>
      <c r="H199" s="130"/>
    </row>
    <row r="200" spans="2:8">
      <c r="B200" s="202">
        <v>42562</v>
      </c>
      <c r="C200" s="295">
        <v>1000</v>
      </c>
      <c r="D200" s="295">
        <f t="shared" si="3"/>
        <v>25</v>
      </c>
      <c r="E200" s="203">
        <v>975</v>
      </c>
      <c r="F200" s="204" t="s">
        <v>54</v>
      </c>
      <c r="G200" s="135" t="s">
        <v>4145</v>
      </c>
      <c r="H200" s="130"/>
    </row>
    <row r="201" spans="2:8">
      <c r="B201" s="202">
        <v>42562</v>
      </c>
      <c r="C201" s="295">
        <v>5000</v>
      </c>
      <c r="D201" s="295">
        <f t="shared" si="3"/>
        <v>125</v>
      </c>
      <c r="E201" s="203">
        <v>4875</v>
      </c>
      <c r="F201" s="204" t="s">
        <v>56</v>
      </c>
      <c r="G201" s="135" t="s">
        <v>4660</v>
      </c>
      <c r="H201" s="130"/>
    </row>
    <row r="202" spans="2:8">
      <c r="B202" s="202">
        <v>42562</v>
      </c>
      <c r="C202" s="295">
        <v>5000</v>
      </c>
      <c r="D202" s="295">
        <f t="shared" si="3"/>
        <v>125</v>
      </c>
      <c r="E202" s="203">
        <v>4875</v>
      </c>
      <c r="F202" s="204" t="s">
        <v>57</v>
      </c>
      <c r="G202" s="135" t="s">
        <v>4660</v>
      </c>
      <c r="H202" s="130"/>
    </row>
    <row r="203" spans="2:8">
      <c r="B203" s="202">
        <v>42562</v>
      </c>
      <c r="C203" s="295">
        <v>5000</v>
      </c>
      <c r="D203" s="295">
        <f t="shared" si="3"/>
        <v>125</v>
      </c>
      <c r="E203" s="203">
        <v>4875</v>
      </c>
      <c r="F203" s="204" t="s">
        <v>60</v>
      </c>
      <c r="G203" s="135" t="s">
        <v>4660</v>
      </c>
      <c r="H203" s="130"/>
    </row>
    <row r="204" spans="2:8">
      <c r="B204" s="202">
        <v>42562</v>
      </c>
      <c r="C204" s="295">
        <v>5000</v>
      </c>
      <c r="D204" s="295">
        <f t="shared" si="3"/>
        <v>125</v>
      </c>
      <c r="E204" s="203">
        <v>4875</v>
      </c>
      <c r="F204" s="204" t="s">
        <v>59</v>
      </c>
      <c r="G204" s="135" t="s">
        <v>4660</v>
      </c>
      <c r="H204" s="130"/>
    </row>
    <row r="205" spans="2:8">
      <c r="B205" s="202">
        <v>42562</v>
      </c>
      <c r="C205" s="295">
        <v>5000</v>
      </c>
      <c r="D205" s="295">
        <f t="shared" si="3"/>
        <v>125</v>
      </c>
      <c r="E205" s="203">
        <v>4875</v>
      </c>
      <c r="F205" s="204" t="s">
        <v>58</v>
      </c>
      <c r="G205" s="135" t="s">
        <v>4660</v>
      </c>
      <c r="H205" s="130"/>
    </row>
    <row r="206" spans="2:8">
      <c r="B206" s="202">
        <v>42562</v>
      </c>
      <c r="C206" s="295">
        <v>5000</v>
      </c>
      <c r="D206" s="295">
        <f t="shared" si="3"/>
        <v>125</v>
      </c>
      <c r="E206" s="203">
        <v>4875</v>
      </c>
      <c r="F206" s="204" t="s">
        <v>61</v>
      </c>
      <c r="G206" s="135" t="s">
        <v>4660</v>
      </c>
      <c r="H206" s="130"/>
    </row>
    <row r="207" spans="2:8">
      <c r="B207" s="202">
        <v>42562</v>
      </c>
      <c r="C207" s="295">
        <v>1000</v>
      </c>
      <c r="D207" s="295">
        <f t="shared" si="3"/>
        <v>25</v>
      </c>
      <c r="E207" s="203">
        <v>975</v>
      </c>
      <c r="F207" s="204" t="s">
        <v>61</v>
      </c>
      <c r="G207" s="135" t="s">
        <v>4781</v>
      </c>
      <c r="H207" s="130"/>
    </row>
    <row r="208" spans="2:8">
      <c r="B208" s="202">
        <v>42562</v>
      </c>
      <c r="C208" s="295">
        <v>10000</v>
      </c>
      <c r="D208" s="295">
        <f t="shared" si="3"/>
        <v>250</v>
      </c>
      <c r="E208" s="203">
        <v>9750</v>
      </c>
      <c r="F208" s="204" t="s">
        <v>54</v>
      </c>
      <c r="G208" s="135" t="s">
        <v>4109</v>
      </c>
      <c r="H208" s="130"/>
    </row>
    <row r="209" spans="2:8">
      <c r="B209" s="202">
        <v>42562</v>
      </c>
      <c r="C209" s="295">
        <v>5000</v>
      </c>
      <c r="D209" s="295">
        <f t="shared" si="3"/>
        <v>125</v>
      </c>
      <c r="E209" s="203">
        <v>4875</v>
      </c>
      <c r="F209" s="204" t="s">
        <v>57</v>
      </c>
      <c r="G209" s="135" t="s">
        <v>4782</v>
      </c>
      <c r="H209" s="130"/>
    </row>
    <row r="210" spans="2:8">
      <c r="B210" s="202">
        <v>42562</v>
      </c>
      <c r="C210" s="295">
        <v>1000</v>
      </c>
      <c r="D210" s="295">
        <f t="shared" si="3"/>
        <v>25</v>
      </c>
      <c r="E210" s="203">
        <v>975</v>
      </c>
      <c r="F210" s="204" t="s">
        <v>54</v>
      </c>
      <c r="G210" s="135" t="s">
        <v>4783</v>
      </c>
      <c r="H210" s="130"/>
    </row>
    <row r="211" spans="2:8">
      <c r="B211" s="202">
        <v>42562</v>
      </c>
      <c r="C211" s="295">
        <v>5000</v>
      </c>
      <c r="D211" s="295">
        <f t="shared" si="3"/>
        <v>125</v>
      </c>
      <c r="E211" s="203">
        <v>4875</v>
      </c>
      <c r="F211" s="204" t="s">
        <v>56</v>
      </c>
      <c r="G211" s="135" t="s">
        <v>4784</v>
      </c>
      <c r="H211" s="130"/>
    </row>
    <row r="212" spans="2:8">
      <c r="B212" s="202">
        <v>42562</v>
      </c>
      <c r="C212" s="295">
        <v>1000</v>
      </c>
      <c r="D212" s="295">
        <f t="shared" si="3"/>
        <v>25</v>
      </c>
      <c r="E212" s="203">
        <v>975</v>
      </c>
      <c r="F212" s="204" t="s">
        <v>57</v>
      </c>
      <c r="G212" s="135" t="s">
        <v>4785</v>
      </c>
      <c r="H212" s="130"/>
    </row>
    <row r="213" spans="2:8">
      <c r="B213" s="202">
        <v>42562</v>
      </c>
      <c r="C213" s="295">
        <v>500</v>
      </c>
      <c r="D213" s="295">
        <f t="shared" si="3"/>
        <v>12.5</v>
      </c>
      <c r="E213" s="203">
        <v>487.5</v>
      </c>
      <c r="F213" s="204" t="s">
        <v>54</v>
      </c>
      <c r="G213" s="135" t="s">
        <v>4786</v>
      </c>
      <c r="H213" s="130"/>
    </row>
    <row r="214" spans="2:8">
      <c r="B214" s="202">
        <v>42562</v>
      </c>
      <c r="C214" s="295">
        <v>500</v>
      </c>
      <c r="D214" s="295">
        <f t="shared" si="3"/>
        <v>12.5</v>
      </c>
      <c r="E214" s="203">
        <v>487.5</v>
      </c>
      <c r="F214" s="204" t="s">
        <v>56</v>
      </c>
      <c r="G214" s="135" t="s">
        <v>4787</v>
      </c>
      <c r="H214" s="130"/>
    </row>
    <row r="215" spans="2:8">
      <c r="B215" s="202">
        <v>42562</v>
      </c>
      <c r="C215" s="295">
        <v>3000</v>
      </c>
      <c r="D215" s="295">
        <f t="shared" si="3"/>
        <v>90</v>
      </c>
      <c r="E215" s="203">
        <v>2910</v>
      </c>
      <c r="F215" s="204" t="s">
        <v>54</v>
      </c>
      <c r="G215" s="135" t="s">
        <v>4788</v>
      </c>
      <c r="H215" s="130"/>
    </row>
    <row r="216" spans="2:8">
      <c r="B216" s="202">
        <v>42562</v>
      </c>
      <c r="C216" s="295">
        <v>1000</v>
      </c>
      <c r="D216" s="295">
        <f t="shared" si="3"/>
        <v>25</v>
      </c>
      <c r="E216" s="203">
        <v>975</v>
      </c>
      <c r="F216" s="204" t="s">
        <v>57</v>
      </c>
      <c r="G216" s="135" t="s">
        <v>4789</v>
      </c>
      <c r="H216" s="130"/>
    </row>
    <row r="217" spans="2:8">
      <c r="B217" s="202">
        <v>42562</v>
      </c>
      <c r="C217" s="295">
        <v>1000</v>
      </c>
      <c r="D217" s="295">
        <f t="shared" si="3"/>
        <v>25</v>
      </c>
      <c r="E217" s="203">
        <v>975</v>
      </c>
      <c r="F217" s="204" t="s">
        <v>57</v>
      </c>
      <c r="G217" s="135" t="s">
        <v>4790</v>
      </c>
      <c r="H217" s="130"/>
    </row>
    <row r="218" spans="2:8">
      <c r="B218" s="202">
        <v>42562</v>
      </c>
      <c r="C218" s="295">
        <v>1000</v>
      </c>
      <c r="D218" s="295">
        <f t="shared" si="3"/>
        <v>27</v>
      </c>
      <c r="E218" s="203">
        <v>973</v>
      </c>
      <c r="F218" s="204" t="s">
        <v>54</v>
      </c>
      <c r="G218" s="135" t="s">
        <v>4791</v>
      </c>
      <c r="H218" s="130"/>
    </row>
    <row r="219" spans="2:8">
      <c r="B219" s="202">
        <v>42562</v>
      </c>
      <c r="C219" s="295">
        <v>100</v>
      </c>
      <c r="D219" s="295">
        <f t="shared" si="3"/>
        <v>2.5</v>
      </c>
      <c r="E219" s="203">
        <v>97.5</v>
      </c>
      <c r="F219" s="204" t="s">
        <v>62</v>
      </c>
      <c r="G219" s="135" t="s">
        <v>4792</v>
      </c>
      <c r="H219" s="130"/>
    </row>
    <row r="220" spans="2:8">
      <c r="B220" s="202">
        <v>42563</v>
      </c>
      <c r="C220" s="295">
        <v>1000</v>
      </c>
      <c r="D220" s="295">
        <f t="shared" si="3"/>
        <v>25</v>
      </c>
      <c r="E220" s="203">
        <v>975</v>
      </c>
      <c r="F220" s="204" t="s">
        <v>63</v>
      </c>
      <c r="G220" s="135" t="s">
        <v>4793</v>
      </c>
      <c r="H220" s="130"/>
    </row>
    <row r="221" spans="2:8">
      <c r="B221" s="202">
        <v>42563</v>
      </c>
      <c r="C221" s="295">
        <v>3500</v>
      </c>
      <c r="D221" s="295">
        <f t="shared" si="3"/>
        <v>87.5</v>
      </c>
      <c r="E221" s="203">
        <v>3412.5</v>
      </c>
      <c r="F221" s="204" t="s">
        <v>59</v>
      </c>
      <c r="G221" s="135" t="s">
        <v>4742</v>
      </c>
      <c r="H221" s="130"/>
    </row>
    <row r="222" spans="2:8">
      <c r="B222" s="202">
        <v>42563</v>
      </c>
      <c r="C222" s="295">
        <v>500</v>
      </c>
      <c r="D222" s="295">
        <f t="shared" si="3"/>
        <v>12.5</v>
      </c>
      <c r="E222" s="203">
        <v>487.5</v>
      </c>
      <c r="F222" s="204" t="s">
        <v>57</v>
      </c>
      <c r="G222" s="135" t="s">
        <v>4794</v>
      </c>
      <c r="H222" s="130"/>
    </row>
    <row r="223" spans="2:8">
      <c r="B223" s="202">
        <v>42563</v>
      </c>
      <c r="C223" s="295">
        <v>500</v>
      </c>
      <c r="D223" s="295">
        <f t="shared" si="3"/>
        <v>12.5</v>
      </c>
      <c r="E223" s="203">
        <v>487.5</v>
      </c>
      <c r="F223" s="204" t="s">
        <v>59</v>
      </c>
      <c r="G223" s="135" t="s">
        <v>4794</v>
      </c>
      <c r="H223" s="130"/>
    </row>
    <row r="224" spans="2:8">
      <c r="B224" s="202">
        <v>42563</v>
      </c>
      <c r="C224" s="295">
        <v>500</v>
      </c>
      <c r="D224" s="295">
        <f t="shared" si="3"/>
        <v>12.5</v>
      </c>
      <c r="E224" s="203">
        <v>487.5</v>
      </c>
      <c r="F224" s="204" t="s">
        <v>63</v>
      </c>
      <c r="G224" s="135" t="s">
        <v>4794</v>
      </c>
      <c r="H224" s="130"/>
    </row>
    <row r="225" spans="2:8">
      <c r="B225" s="202">
        <v>42563</v>
      </c>
      <c r="C225" s="295">
        <v>500</v>
      </c>
      <c r="D225" s="295">
        <f t="shared" si="3"/>
        <v>12.5</v>
      </c>
      <c r="E225" s="203">
        <v>487.5</v>
      </c>
      <c r="F225" s="204" t="s">
        <v>62</v>
      </c>
      <c r="G225" s="135" t="s">
        <v>4794</v>
      </c>
      <c r="H225" s="130"/>
    </row>
    <row r="226" spans="2:8">
      <c r="B226" s="202">
        <v>42563</v>
      </c>
      <c r="C226" s="295">
        <v>500</v>
      </c>
      <c r="D226" s="295">
        <f t="shared" si="3"/>
        <v>12.5</v>
      </c>
      <c r="E226" s="203">
        <v>487.5</v>
      </c>
      <c r="F226" s="204" t="s">
        <v>56</v>
      </c>
      <c r="G226" s="135" t="s">
        <v>4794</v>
      </c>
      <c r="H226" s="130"/>
    </row>
    <row r="227" spans="2:8">
      <c r="B227" s="202">
        <v>42563</v>
      </c>
      <c r="C227" s="295">
        <v>100</v>
      </c>
      <c r="D227" s="295">
        <f t="shared" si="3"/>
        <v>3.2000000000000028</v>
      </c>
      <c r="E227" s="203">
        <v>96.8</v>
      </c>
      <c r="F227" s="204" t="s">
        <v>64</v>
      </c>
      <c r="G227" s="135" t="s">
        <v>4795</v>
      </c>
      <c r="H227" s="130"/>
    </row>
    <row r="228" spans="2:8">
      <c r="B228" s="202">
        <v>42563</v>
      </c>
      <c r="C228" s="295">
        <v>500</v>
      </c>
      <c r="D228" s="295">
        <f t="shared" si="3"/>
        <v>12.5</v>
      </c>
      <c r="E228" s="203">
        <v>487.5</v>
      </c>
      <c r="F228" s="204" t="s">
        <v>57</v>
      </c>
      <c r="G228" s="135" t="s">
        <v>4796</v>
      </c>
      <c r="H228" s="130"/>
    </row>
    <row r="229" spans="2:8">
      <c r="B229" s="202">
        <v>42563</v>
      </c>
      <c r="C229" s="295">
        <v>10000</v>
      </c>
      <c r="D229" s="295">
        <f t="shared" si="3"/>
        <v>250</v>
      </c>
      <c r="E229" s="203">
        <v>9750</v>
      </c>
      <c r="F229" s="204" t="s">
        <v>54</v>
      </c>
      <c r="G229" s="135" t="s">
        <v>4797</v>
      </c>
      <c r="H229" s="130"/>
    </row>
    <row r="230" spans="2:8">
      <c r="B230" s="202">
        <v>42563</v>
      </c>
      <c r="C230" s="295">
        <v>1000</v>
      </c>
      <c r="D230" s="295">
        <f t="shared" si="3"/>
        <v>32</v>
      </c>
      <c r="E230" s="203">
        <v>968</v>
      </c>
      <c r="F230" s="204" t="s">
        <v>54</v>
      </c>
      <c r="G230" s="135" t="s">
        <v>4798</v>
      </c>
      <c r="H230" s="130"/>
    </row>
    <row r="231" spans="2:8">
      <c r="B231" s="202">
        <v>42563</v>
      </c>
      <c r="C231" s="295">
        <v>300</v>
      </c>
      <c r="D231" s="295">
        <f t="shared" si="3"/>
        <v>7.5</v>
      </c>
      <c r="E231" s="203">
        <v>292.5</v>
      </c>
      <c r="F231" s="204" t="s">
        <v>54</v>
      </c>
      <c r="G231" s="135" t="s">
        <v>4799</v>
      </c>
      <c r="H231" s="130"/>
    </row>
    <row r="232" spans="2:8">
      <c r="B232" s="202">
        <v>42563</v>
      </c>
      <c r="C232" s="295">
        <v>200</v>
      </c>
      <c r="D232" s="295">
        <f t="shared" si="3"/>
        <v>5</v>
      </c>
      <c r="E232" s="203">
        <v>195</v>
      </c>
      <c r="F232" s="204" t="s">
        <v>57</v>
      </c>
      <c r="G232" s="135" t="s">
        <v>4800</v>
      </c>
      <c r="H232" s="130"/>
    </row>
    <row r="233" spans="2:8">
      <c r="B233" s="202">
        <v>42563</v>
      </c>
      <c r="C233" s="295">
        <v>200</v>
      </c>
      <c r="D233" s="295">
        <f t="shared" si="3"/>
        <v>5</v>
      </c>
      <c r="E233" s="203">
        <v>195</v>
      </c>
      <c r="F233" s="204" t="s">
        <v>56</v>
      </c>
      <c r="G233" s="135" t="s">
        <v>4800</v>
      </c>
      <c r="H233" s="130"/>
    </row>
    <row r="234" spans="2:8">
      <c r="B234" s="202">
        <v>42563</v>
      </c>
      <c r="C234" s="295">
        <v>200</v>
      </c>
      <c r="D234" s="295">
        <f t="shared" si="3"/>
        <v>5</v>
      </c>
      <c r="E234" s="203">
        <v>195</v>
      </c>
      <c r="F234" s="204" t="s">
        <v>54</v>
      </c>
      <c r="G234" s="135" t="s">
        <v>4801</v>
      </c>
      <c r="H234" s="130"/>
    </row>
    <row r="235" spans="2:8">
      <c r="B235" s="202">
        <v>42563</v>
      </c>
      <c r="C235" s="295">
        <v>5000</v>
      </c>
      <c r="D235" s="295">
        <f t="shared" si="3"/>
        <v>125</v>
      </c>
      <c r="E235" s="203">
        <v>4875</v>
      </c>
      <c r="F235" s="204" t="s">
        <v>61</v>
      </c>
      <c r="G235" s="135" t="s">
        <v>4802</v>
      </c>
      <c r="H235" s="130"/>
    </row>
    <row r="236" spans="2:8">
      <c r="B236" s="202">
        <v>42563</v>
      </c>
      <c r="C236" s="295">
        <v>400</v>
      </c>
      <c r="D236" s="295">
        <f t="shared" si="3"/>
        <v>10</v>
      </c>
      <c r="E236" s="203">
        <v>390</v>
      </c>
      <c r="F236" s="204" t="s">
        <v>57</v>
      </c>
      <c r="G236" s="135" t="s">
        <v>4803</v>
      </c>
      <c r="H236" s="130"/>
    </row>
    <row r="237" spans="2:8">
      <c r="B237" s="202">
        <v>42563</v>
      </c>
      <c r="C237" s="295">
        <v>1800</v>
      </c>
      <c r="D237" s="295">
        <f t="shared" si="3"/>
        <v>45</v>
      </c>
      <c r="E237" s="203">
        <v>1755</v>
      </c>
      <c r="F237" s="204" t="s">
        <v>54</v>
      </c>
      <c r="G237" s="135" t="s">
        <v>4804</v>
      </c>
      <c r="H237" s="130"/>
    </row>
    <row r="238" spans="2:8">
      <c r="B238" s="202">
        <v>42563</v>
      </c>
      <c r="C238" s="295">
        <v>500</v>
      </c>
      <c r="D238" s="295">
        <f t="shared" si="3"/>
        <v>12.5</v>
      </c>
      <c r="E238" s="203">
        <v>487.5</v>
      </c>
      <c r="F238" s="204" t="s">
        <v>54</v>
      </c>
      <c r="G238" s="135" t="s">
        <v>4805</v>
      </c>
      <c r="H238" s="130"/>
    </row>
    <row r="239" spans="2:8">
      <c r="B239" s="202">
        <v>42563</v>
      </c>
      <c r="C239" s="295">
        <v>5000</v>
      </c>
      <c r="D239" s="295">
        <f t="shared" si="3"/>
        <v>125</v>
      </c>
      <c r="E239" s="203">
        <v>4875</v>
      </c>
      <c r="F239" s="204" t="s">
        <v>63</v>
      </c>
      <c r="G239" s="135" t="s">
        <v>4806</v>
      </c>
      <c r="H239" s="130"/>
    </row>
    <row r="240" spans="2:8">
      <c r="B240" s="202">
        <v>42563</v>
      </c>
      <c r="C240" s="295">
        <v>200</v>
      </c>
      <c r="D240" s="295">
        <f t="shared" si="3"/>
        <v>5</v>
      </c>
      <c r="E240" s="203">
        <v>195</v>
      </c>
      <c r="F240" s="204" t="s">
        <v>54</v>
      </c>
      <c r="G240" s="135" t="s">
        <v>4807</v>
      </c>
      <c r="H240" s="130"/>
    </row>
    <row r="241" spans="2:8">
      <c r="B241" s="202">
        <v>42563</v>
      </c>
      <c r="C241" s="295">
        <v>1000</v>
      </c>
      <c r="D241" s="295">
        <f t="shared" si="3"/>
        <v>25</v>
      </c>
      <c r="E241" s="203">
        <v>975</v>
      </c>
      <c r="F241" s="204" t="s">
        <v>57</v>
      </c>
      <c r="G241" s="135" t="s">
        <v>4808</v>
      </c>
      <c r="H241" s="130"/>
    </row>
    <row r="242" spans="2:8">
      <c r="B242" s="202">
        <v>42563</v>
      </c>
      <c r="C242" s="295">
        <v>1000</v>
      </c>
      <c r="D242" s="295">
        <f t="shared" si="3"/>
        <v>32</v>
      </c>
      <c r="E242" s="203">
        <v>968</v>
      </c>
      <c r="F242" s="204" t="s">
        <v>62</v>
      </c>
      <c r="G242" s="135" t="s">
        <v>4809</v>
      </c>
      <c r="H242" s="130"/>
    </row>
    <row r="243" spans="2:8">
      <c r="B243" s="202">
        <v>42563</v>
      </c>
      <c r="C243" s="295">
        <v>5000</v>
      </c>
      <c r="D243" s="295">
        <f t="shared" si="3"/>
        <v>125</v>
      </c>
      <c r="E243" s="203">
        <v>4875</v>
      </c>
      <c r="F243" s="204" t="s">
        <v>61</v>
      </c>
      <c r="G243" s="135" t="s">
        <v>4810</v>
      </c>
      <c r="H243" s="130"/>
    </row>
    <row r="244" spans="2:8">
      <c r="B244" s="202">
        <v>42563</v>
      </c>
      <c r="C244" s="295">
        <v>900</v>
      </c>
      <c r="D244" s="295">
        <f t="shared" si="3"/>
        <v>22.5</v>
      </c>
      <c r="E244" s="203">
        <v>877.5</v>
      </c>
      <c r="F244" s="204" t="s">
        <v>54</v>
      </c>
      <c r="G244" s="135" t="s">
        <v>4811</v>
      </c>
      <c r="H244" s="130"/>
    </row>
    <row r="245" spans="2:8">
      <c r="B245" s="202">
        <v>42563</v>
      </c>
      <c r="C245" s="295">
        <v>2000</v>
      </c>
      <c r="D245" s="295">
        <f t="shared" si="3"/>
        <v>50</v>
      </c>
      <c r="E245" s="203">
        <v>1950</v>
      </c>
      <c r="F245" s="204" t="s">
        <v>59</v>
      </c>
      <c r="G245" s="135" t="s">
        <v>4656</v>
      </c>
      <c r="H245" s="130"/>
    </row>
    <row r="246" spans="2:8">
      <c r="B246" s="202">
        <v>42563</v>
      </c>
      <c r="C246" s="295">
        <v>200</v>
      </c>
      <c r="D246" s="295">
        <f t="shared" si="3"/>
        <v>6</v>
      </c>
      <c r="E246" s="203">
        <v>194</v>
      </c>
      <c r="F246" s="204" t="s">
        <v>56</v>
      </c>
      <c r="G246" s="135" t="s">
        <v>4812</v>
      </c>
      <c r="H246" s="130"/>
    </row>
    <row r="247" spans="2:8">
      <c r="B247" s="202">
        <v>42563</v>
      </c>
      <c r="C247" s="295">
        <v>30</v>
      </c>
      <c r="D247" s="295">
        <f t="shared" si="3"/>
        <v>0.75</v>
      </c>
      <c r="E247" s="203">
        <v>29.25</v>
      </c>
      <c r="F247" s="204" t="s">
        <v>61</v>
      </c>
      <c r="G247" s="135" t="s">
        <v>4813</v>
      </c>
      <c r="H247" s="130"/>
    </row>
    <row r="248" spans="2:8">
      <c r="B248" s="202">
        <v>42563</v>
      </c>
      <c r="C248" s="295">
        <v>1000</v>
      </c>
      <c r="D248" s="295">
        <f t="shared" si="3"/>
        <v>25</v>
      </c>
      <c r="E248" s="203">
        <v>975</v>
      </c>
      <c r="F248" s="204" t="s">
        <v>65</v>
      </c>
      <c r="G248" s="135" t="s">
        <v>4785</v>
      </c>
      <c r="H248" s="130"/>
    </row>
    <row r="249" spans="2:8">
      <c r="B249" s="202">
        <v>42563</v>
      </c>
      <c r="C249" s="295">
        <v>1000</v>
      </c>
      <c r="D249" s="295">
        <f t="shared" si="3"/>
        <v>25</v>
      </c>
      <c r="E249" s="203">
        <v>975</v>
      </c>
      <c r="F249" s="204" t="s">
        <v>64</v>
      </c>
      <c r="G249" s="135" t="s">
        <v>4785</v>
      </c>
      <c r="H249" s="130"/>
    </row>
    <row r="250" spans="2:8">
      <c r="B250" s="202">
        <v>42563</v>
      </c>
      <c r="C250" s="295">
        <v>1000</v>
      </c>
      <c r="D250" s="295">
        <f t="shared" si="3"/>
        <v>25</v>
      </c>
      <c r="E250" s="203">
        <v>975</v>
      </c>
      <c r="F250" s="204" t="s">
        <v>62</v>
      </c>
      <c r="G250" s="135" t="s">
        <v>4785</v>
      </c>
      <c r="H250" s="130"/>
    </row>
    <row r="251" spans="2:8">
      <c r="B251" s="202">
        <v>42563</v>
      </c>
      <c r="C251" s="295">
        <v>1000</v>
      </c>
      <c r="D251" s="295">
        <f t="shared" si="3"/>
        <v>25</v>
      </c>
      <c r="E251" s="203">
        <v>975</v>
      </c>
      <c r="F251" s="204" t="s">
        <v>61</v>
      </c>
      <c r="G251" s="135" t="s">
        <v>4785</v>
      </c>
      <c r="H251" s="130"/>
    </row>
    <row r="252" spans="2:8">
      <c r="B252" s="202">
        <v>42563</v>
      </c>
      <c r="C252" s="295">
        <v>1000</v>
      </c>
      <c r="D252" s="295">
        <f t="shared" si="3"/>
        <v>25</v>
      </c>
      <c r="E252" s="203">
        <v>975</v>
      </c>
      <c r="F252" s="204" t="s">
        <v>63</v>
      </c>
      <c r="G252" s="135" t="s">
        <v>4785</v>
      </c>
      <c r="H252" s="130"/>
    </row>
    <row r="253" spans="2:8">
      <c r="B253" s="202">
        <v>42563</v>
      </c>
      <c r="C253" s="295">
        <v>1000</v>
      </c>
      <c r="D253" s="295">
        <f t="shared" si="3"/>
        <v>25</v>
      </c>
      <c r="E253" s="203">
        <v>975</v>
      </c>
      <c r="F253" s="204" t="s">
        <v>56</v>
      </c>
      <c r="G253" s="135" t="s">
        <v>4785</v>
      </c>
      <c r="H253" s="130"/>
    </row>
    <row r="254" spans="2:8">
      <c r="B254" s="202">
        <v>42563</v>
      </c>
      <c r="C254" s="295">
        <v>200</v>
      </c>
      <c r="D254" s="295">
        <f t="shared" si="3"/>
        <v>5</v>
      </c>
      <c r="E254" s="203">
        <v>195</v>
      </c>
      <c r="F254" s="204" t="s">
        <v>57</v>
      </c>
      <c r="G254" s="135" t="s">
        <v>4814</v>
      </c>
      <c r="H254" s="130"/>
    </row>
    <row r="255" spans="2:8">
      <c r="B255" s="202">
        <v>42564</v>
      </c>
      <c r="C255" s="295">
        <v>1990</v>
      </c>
      <c r="D255" s="295">
        <f t="shared" si="3"/>
        <v>49.75</v>
      </c>
      <c r="E255" s="203">
        <v>1940.25</v>
      </c>
      <c r="F255" s="204" t="s">
        <v>63</v>
      </c>
      <c r="G255" s="135" t="s">
        <v>4815</v>
      </c>
      <c r="H255" s="130"/>
    </row>
    <row r="256" spans="2:8">
      <c r="B256" s="202">
        <v>42564</v>
      </c>
      <c r="C256" s="295">
        <v>3000</v>
      </c>
      <c r="D256" s="295">
        <f t="shared" si="3"/>
        <v>81</v>
      </c>
      <c r="E256" s="203">
        <v>2919</v>
      </c>
      <c r="F256" s="204" t="s">
        <v>57</v>
      </c>
      <c r="G256" s="135" t="s">
        <v>4816</v>
      </c>
      <c r="H256" s="130"/>
    </row>
    <row r="257" spans="2:8">
      <c r="B257" s="202">
        <v>42564</v>
      </c>
      <c r="C257" s="295">
        <v>3000</v>
      </c>
      <c r="D257" s="295">
        <f t="shared" si="3"/>
        <v>75</v>
      </c>
      <c r="E257" s="203">
        <v>2925</v>
      </c>
      <c r="F257" s="204" t="s">
        <v>54</v>
      </c>
      <c r="G257" s="135" t="s">
        <v>4817</v>
      </c>
      <c r="H257" s="130"/>
    </row>
    <row r="258" spans="2:8">
      <c r="B258" s="202">
        <v>42564</v>
      </c>
      <c r="C258" s="295">
        <v>950</v>
      </c>
      <c r="D258" s="295">
        <f t="shared" si="3"/>
        <v>23.75</v>
      </c>
      <c r="E258" s="203">
        <v>926.25</v>
      </c>
      <c r="F258" s="204" t="s">
        <v>54</v>
      </c>
      <c r="G258" s="135" t="s">
        <v>4818</v>
      </c>
      <c r="H258" s="130"/>
    </row>
    <row r="259" spans="2:8">
      <c r="B259" s="202">
        <v>42564</v>
      </c>
      <c r="C259" s="295">
        <v>800</v>
      </c>
      <c r="D259" s="295">
        <f t="shared" si="3"/>
        <v>20</v>
      </c>
      <c r="E259" s="203">
        <v>780</v>
      </c>
      <c r="F259" s="204" t="s">
        <v>63</v>
      </c>
      <c r="G259" s="135" t="s">
        <v>4676</v>
      </c>
      <c r="H259" s="130"/>
    </row>
    <row r="260" spans="2:8">
      <c r="B260" s="202">
        <v>42564</v>
      </c>
      <c r="C260" s="295">
        <v>500</v>
      </c>
      <c r="D260" s="295">
        <f t="shared" si="3"/>
        <v>12.5</v>
      </c>
      <c r="E260" s="203">
        <v>487.5</v>
      </c>
      <c r="F260" s="204" t="s">
        <v>65</v>
      </c>
      <c r="G260" s="135" t="s">
        <v>4682</v>
      </c>
      <c r="H260" s="130"/>
    </row>
    <row r="261" spans="2:8">
      <c r="B261" s="202">
        <v>42564</v>
      </c>
      <c r="C261" s="295">
        <v>1000</v>
      </c>
      <c r="D261" s="295">
        <f t="shared" si="3"/>
        <v>25</v>
      </c>
      <c r="E261" s="203">
        <v>975</v>
      </c>
      <c r="F261" s="204" t="s">
        <v>65</v>
      </c>
      <c r="G261" s="135" t="s">
        <v>4819</v>
      </c>
      <c r="H261" s="130"/>
    </row>
    <row r="262" spans="2:8">
      <c r="B262" s="202">
        <v>42564</v>
      </c>
      <c r="C262" s="295">
        <v>120</v>
      </c>
      <c r="D262" s="295">
        <f t="shared" ref="D262:D325" si="4">SUM(C262-E262)</f>
        <v>3</v>
      </c>
      <c r="E262" s="203">
        <v>117</v>
      </c>
      <c r="F262" s="204" t="s">
        <v>65</v>
      </c>
      <c r="G262" s="135" t="s">
        <v>4820</v>
      </c>
      <c r="H262" s="130"/>
    </row>
    <row r="263" spans="2:8">
      <c r="B263" s="202">
        <v>42564</v>
      </c>
      <c r="C263" s="295">
        <v>500</v>
      </c>
      <c r="D263" s="295">
        <f t="shared" si="4"/>
        <v>16</v>
      </c>
      <c r="E263" s="203">
        <v>484</v>
      </c>
      <c r="F263" s="204" t="s">
        <v>65</v>
      </c>
      <c r="G263" s="135" t="s">
        <v>4821</v>
      </c>
      <c r="H263" s="130"/>
    </row>
    <row r="264" spans="2:8">
      <c r="B264" s="202">
        <v>42564</v>
      </c>
      <c r="C264" s="295">
        <v>300</v>
      </c>
      <c r="D264" s="295">
        <f t="shared" si="4"/>
        <v>7.5</v>
      </c>
      <c r="E264" s="203">
        <v>292.5</v>
      </c>
      <c r="F264" s="204" t="s">
        <v>54</v>
      </c>
      <c r="G264" s="135" t="s">
        <v>4822</v>
      </c>
      <c r="H264" s="130"/>
    </row>
    <row r="265" spans="2:8">
      <c r="B265" s="202">
        <v>42564</v>
      </c>
      <c r="C265" s="295">
        <v>500</v>
      </c>
      <c r="D265" s="295">
        <f t="shared" si="4"/>
        <v>12.5</v>
      </c>
      <c r="E265" s="203">
        <v>487.5</v>
      </c>
      <c r="F265" s="204" t="s">
        <v>65</v>
      </c>
      <c r="G265" s="135" t="s">
        <v>4666</v>
      </c>
      <c r="H265" s="130"/>
    </row>
    <row r="266" spans="2:8">
      <c r="B266" s="202">
        <v>42564</v>
      </c>
      <c r="C266" s="295">
        <v>5000</v>
      </c>
      <c r="D266" s="295">
        <f t="shared" si="4"/>
        <v>125</v>
      </c>
      <c r="E266" s="203">
        <v>4875</v>
      </c>
      <c r="F266" s="204" t="s">
        <v>65</v>
      </c>
      <c r="G266" s="135" t="s">
        <v>4823</v>
      </c>
      <c r="H266" s="130"/>
    </row>
    <row r="267" spans="2:8">
      <c r="B267" s="202">
        <v>42564</v>
      </c>
      <c r="C267" s="295">
        <v>500</v>
      </c>
      <c r="D267" s="295">
        <f t="shared" si="4"/>
        <v>12.5</v>
      </c>
      <c r="E267" s="203">
        <v>487.5</v>
      </c>
      <c r="F267" s="204" t="s">
        <v>65</v>
      </c>
      <c r="G267" s="135" t="s">
        <v>4752</v>
      </c>
      <c r="H267" s="130"/>
    </row>
    <row r="268" spans="2:8">
      <c r="B268" s="202">
        <v>42564</v>
      </c>
      <c r="C268" s="295">
        <v>500</v>
      </c>
      <c r="D268" s="295">
        <f t="shared" si="4"/>
        <v>12.5</v>
      </c>
      <c r="E268" s="203">
        <v>487.5</v>
      </c>
      <c r="F268" s="204" t="s">
        <v>65</v>
      </c>
      <c r="G268" s="135" t="s">
        <v>4245</v>
      </c>
      <c r="H268" s="130"/>
    </row>
    <row r="269" spans="2:8">
      <c r="B269" s="202">
        <v>42564</v>
      </c>
      <c r="C269" s="295">
        <v>500</v>
      </c>
      <c r="D269" s="295">
        <f t="shared" si="4"/>
        <v>12.5</v>
      </c>
      <c r="E269" s="203">
        <v>487.5</v>
      </c>
      <c r="F269" s="204" t="s">
        <v>65</v>
      </c>
      <c r="G269" s="135" t="s">
        <v>4824</v>
      </c>
      <c r="H269" s="130"/>
    </row>
    <row r="270" spans="2:8">
      <c r="B270" s="202">
        <v>42564</v>
      </c>
      <c r="C270" s="295">
        <v>500</v>
      </c>
      <c r="D270" s="295">
        <f t="shared" si="4"/>
        <v>13.5</v>
      </c>
      <c r="E270" s="203">
        <v>486.5</v>
      </c>
      <c r="F270" s="204" t="s">
        <v>65</v>
      </c>
      <c r="G270" s="135" t="s">
        <v>4430</v>
      </c>
      <c r="H270" s="130"/>
    </row>
    <row r="271" spans="2:8">
      <c r="B271" s="202">
        <v>42564</v>
      </c>
      <c r="C271" s="295">
        <v>5000</v>
      </c>
      <c r="D271" s="295">
        <f t="shared" si="4"/>
        <v>125</v>
      </c>
      <c r="E271" s="203">
        <v>4875</v>
      </c>
      <c r="F271" s="204" t="s">
        <v>63</v>
      </c>
      <c r="G271" s="135" t="s">
        <v>4825</v>
      </c>
      <c r="H271" s="130"/>
    </row>
    <row r="272" spans="2:8">
      <c r="B272" s="202">
        <v>42564</v>
      </c>
      <c r="C272" s="295">
        <v>7000</v>
      </c>
      <c r="D272" s="295">
        <f t="shared" si="4"/>
        <v>175</v>
      </c>
      <c r="E272" s="203">
        <v>6825</v>
      </c>
      <c r="F272" s="204" t="s">
        <v>65</v>
      </c>
      <c r="G272" s="135" t="s">
        <v>4825</v>
      </c>
      <c r="H272" s="130"/>
    </row>
    <row r="273" spans="2:8">
      <c r="B273" s="202">
        <v>42564</v>
      </c>
      <c r="C273" s="295">
        <v>7000</v>
      </c>
      <c r="D273" s="295">
        <f t="shared" si="4"/>
        <v>175</v>
      </c>
      <c r="E273" s="203">
        <v>6825</v>
      </c>
      <c r="F273" s="204" t="s">
        <v>59</v>
      </c>
      <c r="G273" s="135" t="s">
        <v>4825</v>
      </c>
      <c r="H273" s="130"/>
    </row>
    <row r="274" spans="2:8">
      <c r="B274" s="202">
        <v>42564</v>
      </c>
      <c r="C274" s="295">
        <v>10000</v>
      </c>
      <c r="D274" s="295">
        <f t="shared" si="4"/>
        <v>250</v>
      </c>
      <c r="E274" s="203">
        <v>9750</v>
      </c>
      <c r="F274" s="204" t="s">
        <v>56</v>
      </c>
      <c r="G274" s="135" t="s">
        <v>4825</v>
      </c>
      <c r="H274" s="130"/>
    </row>
    <row r="275" spans="2:8">
      <c r="B275" s="202">
        <v>42564</v>
      </c>
      <c r="C275" s="295">
        <v>10000</v>
      </c>
      <c r="D275" s="295">
        <f t="shared" si="4"/>
        <v>250</v>
      </c>
      <c r="E275" s="203">
        <v>9750</v>
      </c>
      <c r="F275" s="204" t="s">
        <v>57</v>
      </c>
      <c r="G275" s="135" t="s">
        <v>4825</v>
      </c>
      <c r="H275" s="130"/>
    </row>
    <row r="276" spans="2:8">
      <c r="B276" s="202">
        <v>42564</v>
      </c>
      <c r="C276" s="295">
        <v>3000</v>
      </c>
      <c r="D276" s="295">
        <f t="shared" si="4"/>
        <v>75</v>
      </c>
      <c r="E276" s="203">
        <v>2925</v>
      </c>
      <c r="F276" s="204" t="s">
        <v>65</v>
      </c>
      <c r="G276" s="135" t="s">
        <v>4826</v>
      </c>
      <c r="H276" s="130"/>
    </row>
    <row r="277" spans="2:8">
      <c r="B277" s="202">
        <v>42564</v>
      </c>
      <c r="C277" s="295">
        <v>1000</v>
      </c>
      <c r="D277" s="295">
        <f t="shared" si="4"/>
        <v>25</v>
      </c>
      <c r="E277" s="203">
        <v>975</v>
      </c>
      <c r="F277" s="204" t="s">
        <v>57</v>
      </c>
      <c r="G277" s="135" t="s">
        <v>4827</v>
      </c>
      <c r="H277" s="130"/>
    </row>
    <row r="278" spans="2:8">
      <c r="B278" s="202">
        <v>42564</v>
      </c>
      <c r="C278" s="295">
        <v>500</v>
      </c>
      <c r="D278" s="295">
        <f t="shared" si="4"/>
        <v>12.5</v>
      </c>
      <c r="E278" s="203">
        <v>487.5</v>
      </c>
      <c r="F278" s="204" t="s">
        <v>57</v>
      </c>
      <c r="G278" s="135" t="s">
        <v>4828</v>
      </c>
      <c r="H278" s="130"/>
    </row>
    <row r="279" spans="2:8">
      <c r="B279" s="202">
        <v>42564</v>
      </c>
      <c r="C279" s="295">
        <v>5000</v>
      </c>
      <c r="D279" s="295">
        <f t="shared" si="4"/>
        <v>125</v>
      </c>
      <c r="E279" s="203">
        <v>4875</v>
      </c>
      <c r="F279" s="204" t="s">
        <v>54</v>
      </c>
      <c r="G279" s="135" t="s">
        <v>4829</v>
      </c>
      <c r="H279" s="130"/>
    </row>
    <row r="280" spans="2:8">
      <c r="B280" s="202">
        <v>42564</v>
      </c>
      <c r="C280" s="295">
        <v>1000</v>
      </c>
      <c r="D280" s="295">
        <f t="shared" si="4"/>
        <v>25</v>
      </c>
      <c r="E280" s="203">
        <v>975</v>
      </c>
      <c r="F280" s="204" t="s">
        <v>65</v>
      </c>
      <c r="G280" s="135" t="s">
        <v>3948</v>
      </c>
      <c r="H280" s="130"/>
    </row>
    <row r="281" spans="2:8">
      <c r="B281" s="202">
        <v>42564</v>
      </c>
      <c r="C281" s="295">
        <v>250</v>
      </c>
      <c r="D281" s="295">
        <f t="shared" si="4"/>
        <v>6.25</v>
      </c>
      <c r="E281" s="203">
        <v>243.75</v>
      </c>
      <c r="F281" s="204" t="s">
        <v>65</v>
      </c>
      <c r="G281" s="135" t="s">
        <v>4830</v>
      </c>
      <c r="H281" s="130"/>
    </row>
    <row r="282" spans="2:8">
      <c r="B282" s="202">
        <v>42564</v>
      </c>
      <c r="C282" s="295">
        <v>5000</v>
      </c>
      <c r="D282" s="295">
        <f t="shared" si="4"/>
        <v>125</v>
      </c>
      <c r="E282" s="203">
        <v>4875</v>
      </c>
      <c r="F282" s="204" t="s">
        <v>57</v>
      </c>
      <c r="G282" s="135" t="s">
        <v>4831</v>
      </c>
      <c r="H282" s="130"/>
    </row>
    <row r="283" spans="2:8">
      <c r="B283" s="202">
        <v>42564</v>
      </c>
      <c r="C283" s="295">
        <v>1000</v>
      </c>
      <c r="D283" s="295">
        <f t="shared" si="4"/>
        <v>25</v>
      </c>
      <c r="E283" s="203">
        <v>975</v>
      </c>
      <c r="F283" s="204" t="s">
        <v>65</v>
      </c>
      <c r="G283" s="135" t="s">
        <v>4832</v>
      </c>
      <c r="H283" s="130"/>
    </row>
    <row r="284" spans="2:8">
      <c r="B284" s="202">
        <v>42564</v>
      </c>
      <c r="C284" s="295">
        <v>500</v>
      </c>
      <c r="D284" s="295">
        <f t="shared" si="4"/>
        <v>12.5</v>
      </c>
      <c r="E284" s="203">
        <v>487.5</v>
      </c>
      <c r="F284" s="204" t="s">
        <v>65</v>
      </c>
      <c r="G284" s="135" t="s">
        <v>4833</v>
      </c>
      <c r="H284" s="130"/>
    </row>
    <row r="285" spans="2:8">
      <c r="B285" s="202">
        <v>42564</v>
      </c>
      <c r="C285" s="295">
        <v>200</v>
      </c>
      <c r="D285" s="295">
        <f t="shared" si="4"/>
        <v>5</v>
      </c>
      <c r="E285" s="203">
        <v>195</v>
      </c>
      <c r="F285" s="204" t="s">
        <v>65</v>
      </c>
      <c r="G285" s="135" t="s">
        <v>4834</v>
      </c>
      <c r="H285" s="130"/>
    </row>
    <row r="286" spans="2:8">
      <c r="B286" s="202">
        <v>42565</v>
      </c>
      <c r="C286" s="295">
        <v>300</v>
      </c>
      <c r="D286" s="295">
        <f t="shared" si="4"/>
        <v>7.5</v>
      </c>
      <c r="E286" s="203">
        <v>292.5</v>
      </c>
      <c r="F286" s="204" t="s">
        <v>65</v>
      </c>
      <c r="G286" s="135" t="s">
        <v>4835</v>
      </c>
      <c r="H286" s="130"/>
    </row>
    <row r="287" spans="2:8">
      <c r="B287" s="202">
        <v>42565</v>
      </c>
      <c r="C287" s="295">
        <v>200</v>
      </c>
      <c r="D287" s="295">
        <f t="shared" si="4"/>
        <v>10</v>
      </c>
      <c r="E287" s="203">
        <v>190</v>
      </c>
      <c r="F287" s="204" t="s">
        <v>65</v>
      </c>
      <c r="G287" s="135" t="s">
        <v>4836</v>
      </c>
      <c r="H287" s="130"/>
    </row>
    <row r="288" spans="2:8">
      <c r="B288" s="202">
        <v>42565</v>
      </c>
      <c r="C288" s="295">
        <v>3000</v>
      </c>
      <c r="D288" s="295">
        <f t="shared" si="4"/>
        <v>96</v>
      </c>
      <c r="E288" s="203">
        <v>2904</v>
      </c>
      <c r="F288" s="204" t="s">
        <v>54</v>
      </c>
      <c r="G288" s="135" t="s">
        <v>4837</v>
      </c>
      <c r="H288" s="130"/>
    </row>
    <row r="289" spans="2:8">
      <c r="B289" s="202">
        <v>42565</v>
      </c>
      <c r="C289" s="295">
        <v>150</v>
      </c>
      <c r="D289" s="295">
        <f t="shared" si="4"/>
        <v>3.75</v>
      </c>
      <c r="E289" s="203">
        <v>146.25</v>
      </c>
      <c r="F289" s="204" t="s">
        <v>54</v>
      </c>
      <c r="G289" s="135" t="s">
        <v>4838</v>
      </c>
      <c r="H289" s="130"/>
    </row>
    <row r="290" spans="2:8">
      <c r="B290" s="202">
        <v>42565</v>
      </c>
      <c r="C290" s="295">
        <v>100</v>
      </c>
      <c r="D290" s="295">
        <f t="shared" si="4"/>
        <v>2.5</v>
      </c>
      <c r="E290" s="203">
        <v>97.5</v>
      </c>
      <c r="F290" s="204" t="s">
        <v>65</v>
      </c>
      <c r="G290" s="135" t="s">
        <v>4839</v>
      </c>
      <c r="H290" s="130"/>
    </row>
    <row r="291" spans="2:8">
      <c r="B291" s="202">
        <v>42565</v>
      </c>
      <c r="C291" s="295">
        <v>1000</v>
      </c>
      <c r="D291" s="295">
        <f t="shared" si="4"/>
        <v>55</v>
      </c>
      <c r="E291" s="203">
        <v>945</v>
      </c>
      <c r="F291" s="204" t="s">
        <v>57</v>
      </c>
      <c r="G291" s="135" t="s">
        <v>4695</v>
      </c>
      <c r="H291" s="130"/>
    </row>
    <row r="292" spans="2:8">
      <c r="B292" s="202">
        <v>42565</v>
      </c>
      <c r="C292" s="295">
        <v>1500</v>
      </c>
      <c r="D292" s="295">
        <f t="shared" si="4"/>
        <v>37.5</v>
      </c>
      <c r="E292" s="203">
        <v>1462.5</v>
      </c>
      <c r="F292" s="204" t="s">
        <v>65</v>
      </c>
      <c r="G292" s="135" t="s">
        <v>4840</v>
      </c>
      <c r="H292" s="130"/>
    </row>
    <row r="293" spans="2:8">
      <c r="B293" s="202">
        <v>42565</v>
      </c>
      <c r="C293" s="295">
        <v>500</v>
      </c>
      <c r="D293" s="295">
        <f t="shared" si="4"/>
        <v>12.5</v>
      </c>
      <c r="E293" s="203">
        <v>487.5</v>
      </c>
      <c r="F293" s="204" t="s">
        <v>65</v>
      </c>
      <c r="G293" s="135" t="s">
        <v>4841</v>
      </c>
      <c r="H293" s="130"/>
    </row>
    <row r="294" spans="2:8">
      <c r="B294" s="202">
        <v>42565</v>
      </c>
      <c r="C294" s="295">
        <v>1000</v>
      </c>
      <c r="D294" s="295">
        <f t="shared" si="4"/>
        <v>25</v>
      </c>
      <c r="E294" s="203">
        <v>975</v>
      </c>
      <c r="F294" s="204" t="s">
        <v>54</v>
      </c>
      <c r="G294" s="135" t="s">
        <v>4842</v>
      </c>
      <c r="H294" s="130"/>
    </row>
    <row r="295" spans="2:8">
      <c r="B295" s="202">
        <v>42565</v>
      </c>
      <c r="C295" s="295">
        <v>900</v>
      </c>
      <c r="D295" s="295">
        <f t="shared" si="4"/>
        <v>22.5</v>
      </c>
      <c r="E295" s="203">
        <v>877.5</v>
      </c>
      <c r="F295" s="204" t="s">
        <v>61</v>
      </c>
      <c r="G295" s="135" t="s">
        <v>4843</v>
      </c>
      <c r="H295" s="130"/>
    </row>
    <row r="296" spans="2:8">
      <c r="B296" s="202">
        <v>42565</v>
      </c>
      <c r="C296" s="295">
        <v>500</v>
      </c>
      <c r="D296" s="295">
        <f t="shared" si="4"/>
        <v>27.5</v>
      </c>
      <c r="E296" s="203">
        <v>472.5</v>
      </c>
      <c r="F296" s="204" t="s">
        <v>63</v>
      </c>
      <c r="G296" s="135" t="s">
        <v>4844</v>
      </c>
      <c r="H296" s="130"/>
    </row>
    <row r="297" spans="2:8">
      <c r="B297" s="202">
        <v>42565</v>
      </c>
      <c r="C297" s="295">
        <v>2000</v>
      </c>
      <c r="D297" s="295">
        <f t="shared" si="4"/>
        <v>50</v>
      </c>
      <c r="E297" s="203">
        <v>1950</v>
      </c>
      <c r="F297" s="204" t="s">
        <v>54</v>
      </c>
      <c r="G297" s="135" t="s">
        <v>4845</v>
      </c>
      <c r="H297" s="130"/>
    </row>
    <row r="298" spans="2:8">
      <c r="B298" s="202">
        <v>42565</v>
      </c>
      <c r="C298" s="295">
        <v>20</v>
      </c>
      <c r="D298" s="295">
        <f t="shared" si="4"/>
        <v>1.1000000000000014</v>
      </c>
      <c r="E298" s="203">
        <v>18.899999999999999</v>
      </c>
      <c r="F298" s="204" t="s">
        <v>57</v>
      </c>
      <c r="G298" s="135" t="s">
        <v>4846</v>
      </c>
      <c r="H298" s="130"/>
    </row>
    <row r="299" spans="2:8">
      <c r="B299" s="202">
        <v>42566</v>
      </c>
      <c r="C299" s="295">
        <v>2000</v>
      </c>
      <c r="D299" s="295">
        <f t="shared" si="4"/>
        <v>50</v>
      </c>
      <c r="E299" s="203">
        <v>1950</v>
      </c>
      <c r="F299" s="204" t="s">
        <v>66</v>
      </c>
      <c r="G299" s="135" t="s">
        <v>4847</v>
      </c>
      <c r="H299" s="130"/>
    </row>
    <row r="300" spans="2:8">
      <c r="B300" s="202">
        <v>42566</v>
      </c>
      <c r="C300" s="295">
        <v>300</v>
      </c>
      <c r="D300" s="295">
        <f t="shared" si="4"/>
        <v>16.5</v>
      </c>
      <c r="E300" s="203">
        <v>283.5</v>
      </c>
      <c r="F300" s="204" t="s">
        <v>66</v>
      </c>
      <c r="G300" s="135" t="s">
        <v>4848</v>
      </c>
      <c r="H300" s="130"/>
    </row>
    <row r="301" spans="2:8">
      <c r="B301" s="202">
        <v>42566</v>
      </c>
      <c r="C301" s="295">
        <v>1000</v>
      </c>
      <c r="D301" s="295">
        <f t="shared" si="4"/>
        <v>25</v>
      </c>
      <c r="E301" s="203">
        <v>975</v>
      </c>
      <c r="F301" s="204" t="s">
        <v>54</v>
      </c>
      <c r="G301" s="135" t="s">
        <v>4849</v>
      </c>
      <c r="H301" s="130"/>
    </row>
    <row r="302" spans="2:8">
      <c r="B302" s="202">
        <v>42566</v>
      </c>
      <c r="C302" s="295">
        <v>100</v>
      </c>
      <c r="D302" s="295">
        <f t="shared" si="4"/>
        <v>3.2000000000000028</v>
      </c>
      <c r="E302" s="203">
        <v>96.8</v>
      </c>
      <c r="F302" s="204" t="s">
        <v>67</v>
      </c>
      <c r="G302" s="135" t="s">
        <v>4795</v>
      </c>
      <c r="H302" s="130"/>
    </row>
    <row r="303" spans="2:8">
      <c r="B303" s="202">
        <v>42566</v>
      </c>
      <c r="C303" s="295">
        <v>100</v>
      </c>
      <c r="D303" s="295">
        <f t="shared" si="4"/>
        <v>3.2000000000000028</v>
      </c>
      <c r="E303" s="203">
        <v>96.8</v>
      </c>
      <c r="F303" s="204" t="s">
        <v>68</v>
      </c>
      <c r="G303" s="135" t="s">
        <v>4795</v>
      </c>
      <c r="H303" s="130"/>
    </row>
    <row r="304" spans="2:8">
      <c r="B304" s="202">
        <v>42566</v>
      </c>
      <c r="C304" s="295">
        <v>1000</v>
      </c>
      <c r="D304" s="295">
        <f t="shared" si="4"/>
        <v>25</v>
      </c>
      <c r="E304" s="203">
        <v>975</v>
      </c>
      <c r="F304" s="204" t="s">
        <v>66</v>
      </c>
      <c r="G304" s="135" t="s">
        <v>3810</v>
      </c>
      <c r="H304" s="130"/>
    </row>
    <row r="305" spans="2:8">
      <c r="B305" s="202">
        <v>42566</v>
      </c>
      <c r="C305" s="295">
        <v>250</v>
      </c>
      <c r="D305" s="295">
        <f t="shared" si="4"/>
        <v>6.25</v>
      </c>
      <c r="E305" s="203">
        <v>243.75</v>
      </c>
      <c r="F305" s="204" t="s">
        <v>57</v>
      </c>
      <c r="G305" s="135" t="s">
        <v>4850</v>
      </c>
      <c r="H305" s="130"/>
    </row>
    <row r="306" spans="2:8">
      <c r="B306" s="202">
        <v>42566</v>
      </c>
      <c r="C306" s="295">
        <v>509</v>
      </c>
      <c r="D306" s="295">
        <f t="shared" si="4"/>
        <v>12.730000000000018</v>
      </c>
      <c r="E306" s="203">
        <v>496.27</v>
      </c>
      <c r="F306" s="204" t="s">
        <v>54</v>
      </c>
      <c r="G306" s="135" t="s">
        <v>4851</v>
      </c>
      <c r="H306" s="130"/>
    </row>
    <row r="307" spans="2:8">
      <c r="B307" s="202">
        <v>42566</v>
      </c>
      <c r="C307" s="295">
        <v>1000</v>
      </c>
      <c r="D307" s="295">
        <f t="shared" si="4"/>
        <v>25</v>
      </c>
      <c r="E307" s="203">
        <v>975</v>
      </c>
      <c r="F307" s="204" t="s">
        <v>54</v>
      </c>
      <c r="G307" s="135" t="s">
        <v>4852</v>
      </c>
      <c r="H307" s="130"/>
    </row>
    <row r="308" spans="2:8">
      <c r="B308" s="202">
        <v>42566</v>
      </c>
      <c r="C308" s="295">
        <v>500</v>
      </c>
      <c r="D308" s="295">
        <f t="shared" si="4"/>
        <v>12.5</v>
      </c>
      <c r="E308" s="203">
        <v>487.5</v>
      </c>
      <c r="F308" s="204" t="s">
        <v>66</v>
      </c>
      <c r="G308" s="135" t="s">
        <v>4803</v>
      </c>
      <c r="H308" s="130"/>
    </row>
    <row r="309" spans="2:8">
      <c r="B309" s="202">
        <v>42566</v>
      </c>
      <c r="C309" s="295">
        <v>2500</v>
      </c>
      <c r="D309" s="295">
        <f t="shared" si="4"/>
        <v>62.5</v>
      </c>
      <c r="E309" s="203">
        <v>2437.5</v>
      </c>
      <c r="F309" s="204" t="s">
        <v>54</v>
      </c>
      <c r="G309" s="135" t="s">
        <v>4853</v>
      </c>
      <c r="H309" s="130"/>
    </row>
    <row r="310" spans="2:8">
      <c r="B310" s="202">
        <v>42566</v>
      </c>
      <c r="C310" s="295">
        <v>500</v>
      </c>
      <c r="D310" s="295">
        <f t="shared" si="4"/>
        <v>12.5</v>
      </c>
      <c r="E310" s="203">
        <v>487.5</v>
      </c>
      <c r="F310" s="204" t="s">
        <v>66</v>
      </c>
      <c r="G310" s="135" t="s">
        <v>4854</v>
      </c>
      <c r="H310" s="130"/>
    </row>
    <row r="311" spans="2:8">
      <c r="B311" s="202">
        <v>42566</v>
      </c>
      <c r="C311" s="295">
        <v>500</v>
      </c>
      <c r="D311" s="295">
        <f t="shared" si="4"/>
        <v>12.5</v>
      </c>
      <c r="E311" s="203">
        <v>487.5</v>
      </c>
      <c r="F311" s="204" t="s">
        <v>63</v>
      </c>
      <c r="G311" s="135" t="s">
        <v>4854</v>
      </c>
      <c r="H311" s="130"/>
    </row>
    <row r="312" spans="2:8">
      <c r="B312" s="202">
        <v>42566</v>
      </c>
      <c r="C312" s="295">
        <v>1000</v>
      </c>
      <c r="D312" s="295">
        <f t="shared" si="4"/>
        <v>25</v>
      </c>
      <c r="E312" s="203">
        <v>975</v>
      </c>
      <c r="F312" s="204" t="s">
        <v>66</v>
      </c>
      <c r="G312" s="135" t="s">
        <v>4855</v>
      </c>
      <c r="H312" s="130"/>
    </row>
    <row r="313" spans="2:8">
      <c r="B313" s="202">
        <v>42566</v>
      </c>
      <c r="C313" s="295">
        <v>500</v>
      </c>
      <c r="D313" s="295">
        <f t="shared" si="4"/>
        <v>16</v>
      </c>
      <c r="E313" s="203">
        <v>484</v>
      </c>
      <c r="F313" s="204" t="s">
        <v>66</v>
      </c>
      <c r="G313" s="135" t="s">
        <v>4856</v>
      </c>
      <c r="H313" s="130"/>
    </row>
    <row r="314" spans="2:8">
      <c r="B314" s="202">
        <v>42566</v>
      </c>
      <c r="C314" s="295">
        <v>1000</v>
      </c>
      <c r="D314" s="295">
        <f t="shared" si="4"/>
        <v>25</v>
      </c>
      <c r="E314" s="203">
        <v>975</v>
      </c>
      <c r="F314" s="204" t="s">
        <v>54</v>
      </c>
      <c r="G314" s="135" t="s">
        <v>4857</v>
      </c>
      <c r="H314" s="130"/>
    </row>
    <row r="315" spans="2:8">
      <c r="B315" s="202">
        <v>42566</v>
      </c>
      <c r="C315" s="295">
        <v>5000</v>
      </c>
      <c r="D315" s="295">
        <f t="shared" si="4"/>
        <v>175</v>
      </c>
      <c r="E315" s="203">
        <v>4825</v>
      </c>
      <c r="F315" s="204" t="s">
        <v>66</v>
      </c>
      <c r="G315" s="135" t="s">
        <v>4858</v>
      </c>
      <c r="H315" s="130"/>
    </row>
    <row r="316" spans="2:8">
      <c r="B316" s="202">
        <v>42566</v>
      </c>
      <c r="C316" s="295">
        <v>1000</v>
      </c>
      <c r="D316" s="295">
        <f t="shared" si="4"/>
        <v>25</v>
      </c>
      <c r="E316" s="203">
        <v>975</v>
      </c>
      <c r="F316" s="204" t="s">
        <v>66</v>
      </c>
      <c r="G316" s="135" t="s">
        <v>4217</v>
      </c>
      <c r="H316" s="130"/>
    </row>
    <row r="317" spans="2:8">
      <c r="B317" s="202">
        <v>42566</v>
      </c>
      <c r="C317" s="295">
        <v>100</v>
      </c>
      <c r="D317" s="295">
        <f t="shared" si="4"/>
        <v>3.5</v>
      </c>
      <c r="E317" s="203">
        <v>96.5</v>
      </c>
      <c r="F317" s="204" t="s">
        <v>67</v>
      </c>
      <c r="G317" s="135" t="s">
        <v>4859</v>
      </c>
      <c r="H317" s="130"/>
    </row>
    <row r="318" spans="2:8">
      <c r="B318" s="202">
        <v>42567</v>
      </c>
      <c r="C318" s="295">
        <v>1000</v>
      </c>
      <c r="D318" s="295">
        <f t="shared" si="4"/>
        <v>25</v>
      </c>
      <c r="E318" s="203">
        <v>975</v>
      </c>
      <c r="F318" s="204" t="s">
        <v>54</v>
      </c>
      <c r="G318" s="135" t="s">
        <v>4860</v>
      </c>
      <c r="H318" s="130"/>
    </row>
    <row r="319" spans="2:8">
      <c r="B319" s="202">
        <v>42567</v>
      </c>
      <c r="C319" s="295">
        <v>100</v>
      </c>
      <c r="D319" s="295">
        <f t="shared" si="4"/>
        <v>2.5</v>
      </c>
      <c r="E319" s="203">
        <v>97.5</v>
      </c>
      <c r="F319" s="204" t="s">
        <v>65</v>
      </c>
      <c r="G319" s="135" t="s">
        <v>4861</v>
      </c>
      <c r="H319" s="130"/>
    </row>
    <row r="320" spans="2:8">
      <c r="B320" s="202">
        <v>42567</v>
      </c>
      <c r="C320" s="295">
        <v>300</v>
      </c>
      <c r="D320" s="295">
        <f t="shared" si="4"/>
        <v>7.5</v>
      </c>
      <c r="E320" s="203">
        <v>292.5</v>
      </c>
      <c r="F320" s="204" t="s">
        <v>66</v>
      </c>
      <c r="G320" s="135" t="s">
        <v>4862</v>
      </c>
      <c r="H320" s="130"/>
    </row>
    <row r="321" spans="2:8">
      <c r="B321" s="202">
        <v>42567</v>
      </c>
      <c r="C321" s="295">
        <v>300</v>
      </c>
      <c r="D321" s="295">
        <f t="shared" si="4"/>
        <v>7.5</v>
      </c>
      <c r="E321" s="203">
        <v>292.5</v>
      </c>
      <c r="F321" s="204" t="s">
        <v>68</v>
      </c>
      <c r="G321" s="135" t="s">
        <v>4862</v>
      </c>
      <c r="H321" s="130"/>
    </row>
    <row r="322" spans="2:8">
      <c r="B322" s="202">
        <v>42567</v>
      </c>
      <c r="C322" s="295">
        <v>1600</v>
      </c>
      <c r="D322" s="295">
        <f t="shared" si="4"/>
        <v>40</v>
      </c>
      <c r="E322" s="203">
        <v>1560</v>
      </c>
      <c r="F322" s="204" t="s">
        <v>57</v>
      </c>
      <c r="G322" s="135" t="s">
        <v>4863</v>
      </c>
      <c r="H322" s="130"/>
    </row>
    <row r="323" spans="2:8">
      <c r="B323" s="202">
        <v>42567</v>
      </c>
      <c r="C323" s="295">
        <v>3000</v>
      </c>
      <c r="D323" s="295">
        <f t="shared" si="4"/>
        <v>75</v>
      </c>
      <c r="E323" s="203">
        <v>2925</v>
      </c>
      <c r="F323" s="204" t="s">
        <v>66</v>
      </c>
      <c r="G323" s="135" t="s">
        <v>4864</v>
      </c>
      <c r="H323" s="130"/>
    </row>
    <row r="324" spans="2:8">
      <c r="B324" s="202">
        <v>42567</v>
      </c>
      <c r="C324" s="295">
        <v>450</v>
      </c>
      <c r="D324" s="295">
        <f t="shared" si="4"/>
        <v>15.75</v>
      </c>
      <c r="E324" s="203">
        <v>434.25</v>
      </c>
      <c r="F324" s="204" t="s">
        <v>66</v>
      </c>
      <c r="G324" s="135" t="s">
        <v>4865</v>
      </c>
      <c r="H324" s="130"/>
    </row>
    <row r="325" spans="2:8">
      <c r="B325" s="202">
        <v>42567</v>
      </c>
      <c r="C325" s="295">
        <v>500</v>
      </c>
      <c r="D325" s="295">
        <f t="shared" si="4"/>
        <v>12.5</v>
      </c>
      <c r="E325" s="203">
        <v>487.5</v>
      </c>
      <c r="F325" s="204" t="s">
        <v>67</v>
      </c>
      <c r="G325" s="135" t="s">
        <v>4866</v>
      </c>
      <c r="H325" s="130"/>
    </row>
    <row r="326" spans="2:8">
      <c r="B326" s="202">
        <v>42567</v>
      </c>
      <c r="C326" s="295">
        <v>500</v>
      </c>
      <c r="D326" s="295">
        <f t="shared" ref="D326:D389" si="5">SUM(C326-E326)</f>
        <v>27.5</v>
      </c>
      <c r="E326" s="203">
        <v>472.5</v>
      </c>
      <c r="F326" s="204" t="s">
        <v>56</v>
      </c>
      <c r="G326" s="135" t="s">
        <v>4867</v>
      </c>
      <c r="H326" s="130"/>
    </row>
    <row r="327" spans="2:8">
      <c r="B327" s="202">
        <v>42567</v>
      </c>
      <c r="C327" s="295">
        <v>300</v>
      </c>
      <c r="D327" s="295">
        <f t="shared" si="5"/>
        <v>9.6000000000000227</v>
      </c>
      <c r="E327" s="203">
        <v>290.39999999999998</v>
      </c>
      <c r="F327" s="204" t="s">
        <v>65</v>
      </c>
      <c r="G327" s="135" t="s">
        <v>4868</v>
      </c>
      <c r="H327" s="130"/>
    </row>
    <row r="328" spans="2:8">
      <c r="B328" s="202">
        <v>42567</v>
      </c>
      <c r="C328" s="295">
        <v>100</v>
      </c>
      <c r="D328" s="295">
        <f t="shared" si="5"/>
        <v>3.2000000000000028</v>
      </c>
      <c r="E328" s="203">
        <v>96.8</v>
      </c>
      <c r="F328" s="204" t="s">
        <v>66</v>
      </c>
      <c r="G328" s="135" t="s">
        <v>4869</v>
      </c>
      <c r="H328" s="130"/>
    </row>
    <row r="329" spans="2:8">
      <c r="B329" s="202">
        <v>42567</v>
      </c>
      <c r="C329" s="295">
        <v>500</v>
      </c>
      <c r="D329" s="295">
        <f t="shared" si="5"/>
        <v>12.5</v>
      </c>
      <c r="E329" s="203">
        <v>487.5</v>
      </c>
      <c r="F329" s="204" t="s">
        <v>56</v>
      </c>
      <c r="G329" s="135" t="s">
        <v>4870</v>
      </c>
      <c r="H329" s="130"/>
    </row>
    <row r="330" spans="2:8">
      <c r="B330" s="202">
        <v>42567</v>
      </c>
      <c r="C330" s="295">
        <v>3000</v>
      </c>
      <c r="D330" s="295">
        <f t="shared" si="5"/>
        <v>75</v>
      </c>
      <c r="E330" s="203">
        <v>2925</v>
      </c>
      <c r="F330" s="204" t="s">
        <v>67</v>
      </c>
      <c r="G330" s="135" t="s">
        <v>4871</v>
      </c>
      <c r="H330" s="130"/>
    </row>
    <row r="331" spans="2:8">
      <c r="B331" s="202">
        <v>42567</v>
      </c>
      <c r="C331" s="295">
        <v>5000</v>
      </c>
      <c r="D331" s="295">
        <f t="shared" si="5"/>
        <v>135</v>
      </c>
      <c r="E331" s="203">
        <v>4865</v>
      </c>
      <c r="F331" s="204" t="s">
        <v>66</v>
      </c>
      <c r="G331" s="135" t="s">
        <v>4872</v>
      </c>
      <c r="H331" s="130"/>
    </row>
    <row r="332" spans="2:8">
      <c r="B332" s="202">
        <v>42568</v>
      </c>
      <c r="C332" s="295">
        <v>500</v>
      </c>
      <c r="D332" s="295">
        <f t="shared" si="5"/>
        <v>12.5</v>
      </c>
      <c r="E332" s="203">
        <v>487.5</v>
      </c>
      <c r="F332" s="204" t="s">
        <v>56</v>
      </c>
      <c r="G332" s="135" t="s">
        <v>4873</v>
      </c>
      <c r="H332" s="130"/>
    </row>
    <row r="333" spans="2:8">
      <c r="B333" s="202">
        <v>42568</v>
      </c>
      <c r="C333" s="295">
        <v>500</v>
      </c>
      <c r="D333" s="295">
        <f t="shared" si="5"/>
        <v>16</v>
      </c>
      <c r="E333" s="203">
        <v>484</v>
      </c>
      <c r="F333" s="204" t="s">
        <v>57</v>
      </c>
      <c r="G333" s="135" t="s">
        <v>4874</v>
      </c>
      <c r="H333" s="130"/>
    </row>
    <row r="334" spans="2:8">
      <c r="B334" s="202">
        <v>42568</v>
      </c>
      <c r="C334" s="295">
        <v>4000</v>
      </c>
      <c r="D334" s="295">
        <f t="shared" si="5"/>
        <v>100</v>
      </c>
      <c r="E334" s="203">
        <v>3900</v>
      </c>
      <c r="F334" s="204" t="s">
        <v>54</v>
      </c>
      <c r="G334" s="135" t="s">
        <v>4875</v>
      </c>
      <c r="H334" s="130"/>
    </row>
    <row r="335" spans="2:8">
      <c r="B335" s="202">
        <v>42568</v>
      </c>
      <c r="C335" s="295">
        <v>200</v>
      </c>
      <c r="D335" s="295">
        <f t="shared" si="5"/>
        <v>7</v>
      </c>
      <c r="E335" s="203">
        <v>193</v>
      </c>
      <c r="F335" s="204" t="s">
        <v>67</v>
      </c>
      <c r="G335" s="135" t="s">
        <v>4876</v>
      </c>
      <c r="H335" s="130"/>
    </row>
    <row r="336" spans="2:8">
      <c r="B336" s="202">
        <v>42568</v>
      </c>
      <c r="C336" s="295">
        <v>1000</v>
      </c>
      <c r="D336" s="295">
        <f t="shared" si="5"/>
        <v>25</v>
      </c>
      <c r="E336" s="203">
        <v>975</v>
      </c>
      <c r="F336" s="204" t="s">
        <v>66</v>
      </c>
      <c r="G336" s="135" t="s">
        <v>4754</v>
      </c>
      <c r="H336" s="130"/>
    </row>
    <row r="337" spans="2:8">
      <c r="B337" s="202">
        <v>42568</v>
      </c>
      <c r="C337" s="295">
        <v>6000</v>
      </c>
      <c r="D337" s="295">
        <f t="shared" si="5"/>
        <v>150</v>
      </c>
      <c r="E337" s="203">
        <v>5850</v>
      </c>
      <c r="F337" s="204" t="s">
        <v>56</v>
      </c>
      <c r="G337" s="135" t="s">
        <v>4877</v>
      </c>
      <c r="H337" s="130"/>
    </row>
    <row r="338" spans="2:8">
      <c r="B338" s="202">
        <v>42568</v>
      </c>
      <c r="C338" s="295">
        <v>50</v>
      </c>
      <c r="D338" s="295">
        <f t="shared" si="5"/>
        <v>1.25</v>
      </c>
      <c r="E338" s="203">
        <v>48.75</v>
      </c>
      <c r="F338" s="204" t="s">
        <v>66</v>
      </c>
      <c r="G338" s="135" t="s">
        <v>4037</v>
      </c>
      <c r="H338" s="130"/>
    </row>
    <row r="339" spans="2:8">
      <c r="B339" s="202">
        <v>42568</v>
      </c>
      <c r="C339" s="295">
        <v>50</v>
      </c>
      <c r="D339" s="295">
        <f t="shared" si="5"/>
        <v>1.25</v>
      </c>
      <c r="E339" s="203">
        <v>48.75</v>
      </c>
      <c r="F339" s="204" t="s">
        <v>63</v>
      </c>
      <c r="G339" s="135" t="s">
        <v>4037</v>
      </c>
      <c r="H339" s="130"/>
    </row>
    <row r="340" spans="2:8">
      <c r="B340" s="202">
        <v>42568</v>
      </c>
      <c r="C340" s="295">
        <v>100</v>
      </c>
      <c r="D340" s="295">
        <f t="shared" si="5"/>
        <v>2.5</v>
      </c>
      <c r="E340" s="203">
        <v>97.5</v>
      </c>
      <c r="F340" s="204" t="s">
        <v>68</v>
      </c>
      <c r="G340" s="135" t="s">
        <v>4037</v>
      </c>
      <c r="H340" s="130"/>
    </row>
    <row r="341" spans="2:8">
      <c r="B341" s="202">
        <v>42568</v>
      </c>
      <c r="C341" s="295">
        <v>50</v>
      </c>
      <c r="D341" s="295">
        <f t="shared" si="5"/>
        <v>1.25</v>
      </c>
      <c r="E341" s="203">
        <v>48.75</v>
      </c>
      <c r="F341" s="204" t="s">
        <v>65</v>
      </c>
      <c r="G341" s="135" t="s">
        <v>4037</v>
      </c>
      <c r="H341" s="130"/>
    </row>
    <row r="342" spans="2:8">
      <c r="B342" s="202">
        <v>42568</v>
      </c>
      <c r="C342" s="295">
        <v>50</v>
      </c>
      <c r="D342" s="295">
        <f t="shared" si="5"/>
        <v>1.25</v>
      </c>
      <c r="E342" s="203">
        <v>48.75</v>
      </c>
      <c r="F342" s="204" t="s">
        <v>62</v>
      </c>
      <c r="G342" s="135" t="s">
        <v>4037</v>
      </c>
      <c r="H342" s="130"/>
    </row>
    <row r="343" spans="2:8">
      <c r="B343" s="202">
        <v>42568</v>
      </c>
      <c r="C343" s="295">
        <v>500</v>
      </c>
      <c r="D343" s="295">
        <f t="shared" si="5"/>
        <v>12.5</v>
      </c>
      <c r="E343" s="203">
        <v>487.5</v>
      </c>
      <c r="F343" s="204" t="s">
        <v>54</v>
      </c>
      <c r="G343" s="135" t="s">
        <v>4878</v>
      </c>
      <c r="H343" s="130"/>
    </row>
    <row r="344" spans="2:8">
      <c r="B344" s="202">
        <v>42568</v>
      </c>
      <c r="C344" s="295">
        <v>300</v>
      </c>
      <c r="D344" s="295">
        <f t="shared" si="5"/>
        <v>7.5</v>
      </c>
      <c r="E344" s="203">
        <v>292.5</v>
      </c>
      <c r="F344" s="204" t="s">
        <v>66</v>
      </c>
      <c r="G344" s="135" t="s">
        <v>4879</v>
      </c>
      <c r="H344" s="130"/>
    </row>
    <row r="345" spans="2:8">
      <c r="B345" s="202">
        <v>42568</v>
      </c>
      <c r="C345" s="295">
        <v>300</v>
      </c>
      <c r="D345" s="295">
        <f t="shared" si="5"/>
        <v>7.5</v>
      </c>
      <c r="E345" s="203">
        <v>292.5</v>
      </c>
      <c r="F345" s="204" t="s">
        <v>65</v>
      </c>
      <c r="G345" s="135" t="s">
        <v>4879</v>
      </c>
      <c r="H345" s="130"/>
    </row>
    <row r="346" spans="2:8">
      <c r="B346" s="202">
        <v>42568</v>
      </c>
      <c r="C346" s="295">
        <v>200</v>
      </c>
      <c r="D346" s="295">
        <f t="shared" si="5"/>
        <v>7</v>
      </c>
      <c r="E346" s="203">
        <v>193</v>
      </c>
      <c r="F346" s="204" t="s">
        <v>67</v>
      </c>
      <c r="G346" s="135" t="s">
        <v>4859</v>
      </c>
      <c r="H346" s="130"/>
    </row>
    <row r="347" spans="2:8">
      <c r="B347" s="202">
        <v>42569</v>
      </c>
      <c r="C347" s="295">
        <v>3100</v>
      </c>
      <c r="D347" s="295">
        <f t="shared" si="5"/>
        <v>77.5</v>
      </c>
      <c r="E347" s="203">
        <v>3022.5</v>
      </c>
      <c r="F347" s="204" t="s">
        <v>63</v>
      </c>
      <c r="G347" s="135" t="s">
        <v>4880</v>
      </c>
      <c r="H347" s="130"/>
    </row>
    <row r="348" spans="2:8">
      <c r="B348" s="202">
        <v>42569</v>
      </c>
      <c r="C348" s="295">
        <v>500</v>
      </c>
      <c r="D348" s="295">
        <f t="shared" si="5"/>
        <v>12.5</v>
      </c>
      <c r="E348" s="203">
        <v>487.5</v>
      </c>
      <c r="F348" s="204" t="s">
        <v>61</v>
      </c>
      <c r="G348" s="135" t="s">
        <v>4881</v>
      </c>
      <c r="H348" s="130"/>
    </row>
    <row r="349" spans="2:8">
      <c r="B349" s="202">
        <v>42569</v>
      </c>
      <c r="C349" s="295">
        <v>5000</v>
      </c>
      <c r="D349" s="295">
        <f t="shared" si="5"/>
        <v>125</v>
      </c>
      <c r="E349" s="203">
        <v>4875</v>
      </c>
      <c r="F349" s="204" t="s">
        <v>54</v>
      </c>
      <c r="G349" s="135" t="s">
        <v>4882</v>
      </c>
      <c r="H349" s="130"/>
    </row>
    <row r="350" spans="2:8">
      <c r="B350" s="202">
        <v>42569</v>
      </c>
      <c r="C350" s="295">
        <v>10000</v>
      </c>
      <c r="D350" s="295">
        <f t="shared" si="5"/>
        <v>250</v>
      </c>
      <c r="E350" s="203">
        <v>9750</v>
      </c>
      <c r="F350" s="204" t="s">
        <v>59</v>
      </c>
      <c r="G350" s="135" t="s">
        <v>3895</v>
      </c>
      <c r="H350" s="130"/>
    </row>
    <row r="351" spans="2:8">
      <c r="B351" s="202">
        <v>42569</v>
      </c>
      <c r="C351" s="295">
        <v>290</v>
      </c>
      <c r="D351" s="295">
        <f t="shared" si="5"/>
        <v>9.2799999999999727</v>
      </c>
      <c r="E351" s="203">
        <v>280.72000000000003</v>
      </c>
      <c r="F351" s="204" t="s">
        <v>66</v>
      </c>
      <c r="G351" s="135" t="s">
        <v>4883</v>
      </c>
      <c r="H351" s="130"/>
    </row>
    <row r="352" spans="2:8">
      <c r="B352" s="202">
        <v>42569</v>
      </c>
      <c r="C352" s="295">
        <v>200</v>
      </c>
      <c r="D352" s="295">
        <f t="shared" si="5"/>
        <v>5</v>
      </c>
      <c r="E352" s="203">
        <v>195</v>
      </c>
      <c r="F352" s="204" t="s">
        <v>66</v>
      </c>
      <c r="G352" s="135" t="s">
        <v>4884</v>
      </c>
      <c r="H352" s="130"/>
    </row>
    <row r="353" spans="2:8">
      <c r="B353" s="202">
        <v>42569</v>
      </c>
      <c r="C353" s="295">
        <v>1234</v>
      </c>
      <c r="D353" s="295">
        <f t="shared" si="5"/>
        <v>30.849999999999909</v>
      </c>
      <c r="E353" s="203">
        <v>1203.1500000000001</v>
      </c>
      <c r="F353" s="204" t="s">
        <v>66</v>
      </c>
      <c r="G353" s="135" t="s">
        <v>4885</v>
      </c>
      <c r="H353" s="130"/>
    </row>
    <row r="354" spans="2:8">
      <c r="B354" s="202">
        <v>42569</v>
      </c>
      <c r="C354" s="295">
        <v>100</v>
      </c>
      <c r="D354" s="295">
        <f t="shared" si="5"/>
        <v>2.5</v>
      </c>
      <c r="E354" s="203">
        <v>97.5</v>
      </c>
      <c r="F354" s="204" t="s">
        <v>66</v>
      </c>
      <c r="G354" s="135" t="s">
        <v>4886</v>
      </c>
      <c r="H354" s="130"/>
    </row>
    <row r="355" spans="2:8">
      <c r="B355" s="202">
        <v>42569</v>
      </c>
      <c r="C355" s="295">
        <v>60</v>
      </c>
      <c r="D355" s="295">
        <f t="shared" si="5"/>
        <v>1.9200000000000017</v>
      </c>
      <c r="E355" s="203">
        <v>58.08</v>
      </c>
      <c r="F355" s="204" t="s">
        <v>54</v>
      </c>
      <c r="G355" s="135" t="s">
        <v>4887</v>
      </c>
      <c r="H355" s="130"/>
    </row>
    <row r="356" spans="2:8">
      <c r="B356" s="202">
        <v>42569</v>
      </c>
      <c r="C356" s="295">
        <v>500</v>
      </c>
      <c r="D356" s="295">
        <f t="shared" si="5"/>
        <v>12.5</v>
      </c>
      <c r="E356" s="203">
        <v>487.5</v>
      </c>
      <c r="F356" s="204" t="s">
        <v>66</v>
      </c>
      <c r="G356" s="135" t="s">
        <v>4888</v>
      </c>
      <c r="H356" s="130"/>
    </row>
    <row r="357" spans="2:8">
      <c r="B357" s="202">
        <v>42569</v>
      </c>
      <c r="C357" s="295">
        <v>100</v>
      </c>
      <c r="D357" s="295">
        <f t="shared" si="5"/>
        <v>3.5</v>
      </c>
      <c r="E357" s="203">
        <v>96.5</v>
      </c>
      <c r="F357" s="204" t="s">
        <v>67</v>
      </c>
      <c r="G357" s="135" t="s">
        <v>4859</v>
      </c>
      <c r="H357" s="130"/>
    </row>
    <row r="358" spans="2:8">
      <c r="B358" s="202">
        <v>42569</v>
      </c>
      <c r="C358" s="295">
        <v>500</v>
      </c>
      <c r="D358" s="295">
        <f t="shared" si="5"/>
        <v>16</v>
      </c>
      <c r="E358" s="203">
        <v>484</v>
      </c>
      <c r="F358" s="204" t="s">
        <v>68</v>
      </c>
      <c r="G358" s="135" t="s">
        <v>3887</v>
      </c>
      <c r="H358" s="130"/>
    </row>
    <row r="359" spans="2:8">
      <c r="B359" s="202">
        <v>42569</v>
      </c>
      <c r="C359" s="295">
        <v>2000</v>
      </c>
      <c r="D359" s="295">
        <f t="shared" si="5"/>
        <v>50</v>
      </c>
      <c r="E359" s="203">
        <v>1950</v>
      </c>
      <c r="F359" s="204" t="s">
        <v>54</v>
      </c>
      <c r="G359" s="135" t="s">
        <v>4889</v>
      </c>
      <c r="H359" s="130"/>
    </row>
    <row r="360" spans="2:8">
      <c r="B360" s="202">
        <v>42569</v>
      </c>
      <c r="C360" s="295">
        <v>2000</v>
      </c>
      <c r="D360" s="295">
        <f t="shared" si="5"/>
        <v>64</v>
      </c>
      <c r="E360" s="203">
        <v>1936</v>
      </c>
      <c r="F360" s="204" t="s">
        <v>66</v>
      </c>
      <c r="G360" s="135" t="s">
        <v>4890</v>
      </c>
      <c r="H360" s="130"/>
    </row>
    <row r="361" spans="2:8">
      <c r="B361" s="202">
        <v>42569</v>
      </c>
      <c r="C361" s="295">
        <v>2000</v>
      </c>
      <c r="D361" s="295">
        <f t="shared" si="5"/>
        <v>50</v>
      </c>
      <c r="E361" s="203">
        <v>1950</v>
      </c>
      <c r="F361" s="204" t="s">
        <v>66</v>
      </c>
      <c r="G361" s="135" t="s">
        <v>4891</v>
      </c>
      <c r="H361" s="130"/>
    </row>
    <row r="362" spans="2:8">
      <c r="B362" s="202">
        <v>42569</v>
      </c>
      <c r="C362" s="295">
        <v>2000</v>
      </c>
      <c r="D362" s="295">
        <f t="shared" si="5"/>
        <v>50</v>
      </c>
      <c r="E362" s="203">
        <v>1950</v>
      </c>
      <c r="F362" s="204" t="s">
        <v>66</v>
      </c>
      <c r="G362" s="135" t="s">
        <v>4892</v>
      </c>
      <c r="H362" s="130"/>
    </row>
    <row r="363" spans="2:8">
      <c r="B363" s="202">
        <v>42569</v>
      </c>
      <c r="C363" s="295">
        <v>2000</v>
      </c>
      <c r="D363" s="295">
        <f t="shared" si="5"/>
        <v>50</v>
      </c>
      <c r="E363" s="203">
        <v>1950</v>
      </c>
      <c r="F363" s="204" t="s">
        <v>63</v>
      </c>
      <c r="G363" s="135" t="s">
        <v>4892</v>
      </c>
      <c r="H363" s="130"/>
    </row>
    <row r="364" spans="2:8">
      <c r="B364" s="202">
        <v>42570</v>
      </c>
      <c r="C364" s="295">
        <v>2000</v>
      </c>
      <c r="D364" s="295">
        <f t="shared" si="5"/>
        <v>50</v>
      </c>
      <c r="E364" s="203">
        <v>1950</v>
      </c>
      <c r="F364" s="204" t="s">
        <v>66</v>
      </c>
      <c r="G364" s="135" t="s">
        <v>4893</v>
      </c>
      <c r="H364" s="130"/>
    </row>
    <row r="365" spans="2:8">
      <c r="B365" s="202">
        <v>42570</v>
      </c>
      <c r="C365" s="295">
        <v>1000</v>
      </c>
      <c r="D365" s="295">
        <f t="shared" si="5"/>
        <v>25</v>
      </c>
      <c r="E365" s="203">
        <v>975</v>
      </c>
      <c r="F365" s="204" t="s">
        <v>56</v>
      </c>
      <c r="G365" s="135" t="s">
        <v>4613</v>
      </c>
      <c r="H365" s="130"/>
    </row>
    <row r="366" spans="2:8">
      <c r="B366" s="202">
        <v>42570</v>
      </c>
      <c r="C366" s="295">
        <v>300</v>
      </c>
      <c r="D366" s="295">
        <f t="shared" si="5"/>
        <v>7.5</v>
      </c>
      <c r="E366" s="203">
        <v>292.5</v>
      </c>
      <c r="F366" s="204" t="s">
        <v>54</v>
      </c>
      <c r="G366" s="135" t="s">
        <v>4894</v>
      </c>
      <c r="H366" s="130"/>
    </row>
    <row r="367" spans="2:8">
      <c r="B367" s="202">
        <v>42570</v>
      </c>
      <c r="C367" s="295">
        <v>16000</v>
      </c>
      <c r="D367" s="295">
        <f t="shared" si="5"/>
        <v>512</v>
      </c>
      <c r="E367" s="203">
        <v>15488</v>
      </c>
      <c r="F367" s="204" t="s">
        <v>54</v>
      </c>
      <c r="G367" s="135" t="s">
        <v>4895</v>
      </c>
      <c r="H367" s="130"/>
    </row>
    <row r="368" spans="2:8">
      <c r="B368" s="202">
        <v>42570</v>
      </c>
      <c r="C368" s="295">
        <v>76</v>
      </c>
      <c r="D368" s="295">
        <f t="shared" si="5"/>
        <v>2.4300000000000068</v>
      </c>
      <c r="E368" s="203">
        <v>73.569999999999993</v>
      </c>
      <c r="F368" s="204" t="s">
        <v>66</v>
      </c>
      <c r="G368" s="135" t="s">
        <v>4728</v>
      </c>
      <c r="H368" s="130"/>
    </row>
    <row r="369" spans="2:8">
      <c r="B369" s="202">
        <v>42570</v>
      </c>
      <c r="C369" s="295">
        <v>500</v>
      </c>
      <c r="D369" s="295">
        <f t="shared" si="5"/>
        <v>17.5</v>
      </c>
      <c r="E369" s="203">
        <v>482.5</v>
      </c>
      <c r="F369" s="204" t="s">
        <v>66</v>
      </c>
      <c r="G369" s="135" t="s">
        <v>4896</v>
      </c>
      <c r="H369" s="130"/>
    </row>
    <row r="370" spans="2:8">
      <c r="B370" s="202">
        <v>42570</v>
      </c>
      <c r="C370" s="295">
        <v>2000</v>
      </c>
      <c r="D370" s="295">
        <f t="shared" si="5"/>
        <v>50</v>
      </c>
      <c r="E370" s="203">
        <v>1950</v>
      </c>
      <c r="F370" s="204" t="s">
        <v>63</v>
      </c>
      <c r="G370" s="135" t="s">
        <v>4897</v>
      </c>
      <c r="H370" s="130"/>
    </row>
    <row r="371" spans="2:8">
      <c r="B371" s="202">
        <v>42570</v>
      </c>
      <c r="C371" s="295">
        <v>3000</v>
      </c>
      <c r="D371" s="295">
        <f t="shared" si="5"/>
        <v>75</v>
      </c>
      <c r="E371" s="203">
        <v>2925</v>
      </c>
      <c r="F371" s="204" t="s">
        <v>66</v>
      </c>
      <c r="G371" s="135" t="s">
        <v>4898</v>
      </c>
      <c r="H371" s="130"/>
    </row>
    <row r="372" spans="2:8">
      <c r="B372" s="202">
        <v>42570</v>
      </c>
      <c r="C372" s="295">
        <v>500</v>
      </c>
      <c r="D372" s="295">
        <f t="shared" si="5"/>
        <v>12.5</v>
      </c>
      <c r="E372" s="203">
        <v>487.5</v>
      </c>
      <c r="F372" s="204" t="s">
        <v>56</v>
      </c>
      <c r="G372" s="135" t="s">
        <v>4657</v>
      </c>
      <c r="H372" s="130"/>
    </row>
    <row r="373" spans="2:8">
      <c r="B373" s="202">
        <v>42570</v>
      </c>
      <c r="C373" s="295">
        <v>100</v>
      </c>
      <c r="D373" s="295">
        <f t="shared" si="5"/>
        <v>3.5</v>
      </c>
      <c r="E373" s="203">
        <v>96.5</v>
      </c>
      <c r="F373" s="204" t="s">
        <v>57</v>
      </c>
      <c r="G373" s="135" t="s">
        <v>4899</v>
      </c>
      <c r="H373" s="130"/>
    </row>
    <row r="374" spans="2:8">
      <c r="B374" s="202">
        <v>42570</v>
      </c>
      <c r="C374" s="295">
        <v>300</v>
      </c>
      <c r="D374" s="295">
        <f t="shared" si="5"/>
        <v>7.5</v>
      </c>
      <c r="E374" s="203">
        <v>292.5</v>
      </c>
      <c r="F374" s="204" t="s">
        <v>66</v>
      </c>
      <c r="G374" s="135" t="s">
        <v>4900</v>
      </c>
      <c r="H374" s="130"/>
    </row>
    <row r="375" spans="2:8">
      <c r="B375" s="202">
        <v>42570</v>
      </c>
      <c r="C375" s="295">
        <v>500</v>
      </c>
      <c r="D375" s="295">
        <f t="shared" si="5"/>
        <v>12.5</v>
      </c>
      <c r="E375" s="203">
        <v>487.5</v>
      </c>
      <c r="F375" s="204" t="s">
        <v>66</v>
      </c>
      <c r="G375" s="135" t="s">
        <v>4901</v>
      </c>
      <c r="H375" s="130"/>
    </row>
    <row r="376" spans="2:8">
      <c r="B376" s="202">
        <v>42570</v>
      </c>
      <c r="C376" s="295">
        <v>700</v>
      </c>
      <c r="D376" s="295">
        <f t="shared" si="5"/>
        <v>24.5</v>
      </c>
      <c r="E376" s="203">
        <v>675.5</v>
      </c>
      <c r="F376" s="204" t="s">
        <v>66</v>
      </c>
      <c r="G376" s="135" t="s">
        <v>4902</v>
      </c>
      <c r="H376" s="130"/>
    </row>
    <row r="377" spans="2:8">
      <c r="B377" s="202">
        <v>42570</v>
      </c>
      <c r="C377" s="295">
        <v>415</v>
      </c>
      <c r="D377" s="295">
        <f t="shared" si="5"/>
        <v>13.279999999999973</v>
      </c>
      <c r="E377" s="203">
        <v>401.72</v>
      </c>
      <c r="F377" s="204" t="s">
        <v>68</v>
      </c>
      <c r="G377" s="135" t="s">
        <v>4868</v>
      </c>
      <c r="H377" s="130"/>
    </row>
    <row r="378" spans="2:8">
      <c r="B378" s="202">
        <v>42570</v>
      </c>
      <c r="C378" s="295">
        <v>500</v>
      </c>
      <c r="D378" s="295">
        <f t="shared" si="5"/>
        <v>12.5</v>
      </c>
      <c r="E378" s="203">
        <v>487.5</v>
      </c>
      <c r="F378" s="204" t="s">
        <v>67</v>
      </c>
      <c r="G378" s="135" t="s">
        <v>4476</v>
      </c>
      <c r="H378" s="130"/>
    </row>
    <row r="379" spans="2:8">
      <c r="B379" s="202">
        <v>42570</v>
      </c>
      <c r="C379" s="295">
        <v>500</v>
      </c>
      <c r="D379" s="295">
        <f t="shared" si="5"/>
        <v>12.5</v>
      </c>
      <c r="E379" s="203">
        <v>487.5</v>
      </c>
      <c r="F379" s="204" t="s">
        <v>57</v>
      </c>
      <c r="G379" s="135" t="s">
        <v>4903</v>
      </c>
      <c r="H379" s="130"/>
    </row>
    <row r="380" spans="2:8">
      <c r="B380" s="202">
        <v>42570</v>
      </c>
      <c r="C380" s="295">
        <v>3714</v>
      </c>
      <c r="D380" s="295">
        <f t="shared" si="5"/>
        <v>118.84999999999991</v>
      </c>
      <c r="E380" s="203">
        <v>3595.15</v>
      </c>
      <c r="F380" s="204" t="s">
        <v>54</v>
      </c>
      <c r="G380" s="135" t="s">
        <v>4904</v>
      </c>
      <c r="H380" s="130"/>
    </row>
    <row r="381" spans="2:8">
      <c r="B381" s="202">
        <v>42570</v>
      </c>
      <c r="C381" s="295">
        <v>1100</v>
      </c>
      <c r="D381" s="295">
        <f t="shared" si="5"/>
        <v>27.5</v>
      </c>
      <c r="E381" s="203">
        <v>1072.5</v>
      </c>
      <c r="F381" s="204" t="s">
        <v>54</v>
      </c>
      <c r="G381" s="135" t="s">
        <v>4904</v>
      </c>
      <c r="H381" s="130"/>
    </row>
    <row r="382" spans="2:8">
      <c r="B382" s="202">
        <v>42571</v>
      </c>
      <c r="C382" s="295">
        <v>1000</v>
      </c>
      <c r="D382" s="295">
        <f t="shared" si="5"/>
        <v>25</v>
      </c>
      <c r="E382" s="203">
        <v>975</v>
      </c>
      <c r="F382" s="204" t="s">
        <v>66</v>
      </c>
      <c r="G382" s="135" t="s">
        <v>4905</v>
      </c>
      <c r="H382" s="130"/>
    </row>
    <row r="383" spans="2:8">
      <c r="B383" s="202">
        <v>42571</v>
      </c>
      <c r="C383" s="295">
        <v>200</v>
      </c>
      <c r="D383" s="295">
        <f t="shared" si="5"/>
        <v>6</v>
      </c>
      <c r="E383" s="203">
        <v>194</v>
      </c>
      <c r="F383" s="204" t="s">
        <v>62</v>
      </c>
      <c r="G383" s="135" t="s">
        <v>4906</v>
      </c>
      <c r="H383" s="130"/>
    </row>
    <row r="384" spans="2:8">
      <c r="B384" s="202">
        <v>42571</v>
      </c>
      <c r="C384" s="295">
        <v>500</v>
      </c>
      <c r="D384" s="295">
        <f t="shared" si="5"/>
        <v>12.5</v>
      </c>
      <c r="E384" s="203">
        <v>487.5</v>
      </c>
      <c r="F384" s="204" t="s">
        <v>54</v>
      </c>
      <c r="G384" s="135" t="s">
        <v>4907</v>
      </c>
      <c r="H384" s="130"/>
    </row>
    <row r="385" spans="2:8">
      <c r="B385" s="202">
        <v>42571</v>
      </c>
      <c r="C385" s="295">
        <v>300</v>
      </c>
      <c r="D385" s="295">
        <f t="shared" si="5"/>
        <v>7.5</v>
      </c>
      <c r="E385" s="203">
        <v>292.5</v>
      </c>
      <c r="F385" s="204" t="s">
        <v>66</v>
      </c>
      <c r="G385" s="135" t="s">
        <v>4908</v>
      </c>
      <c r="H385" s="130"/>
    </row>
    <row r="386" spans="2:8">
      <c r="B386" s="202">
        <v>42571</v>
      </c>
      <c r="C386" s="295">
        <v>500</v>
      </c>
      <c r="D386" s="295">
        <f t="shared" si="5"/>
        <v>12.5</v>
      </c>
      <c r="E386" s="203">
        <v>487.5</v>
      </c>
      <c r="F386" s="204" t="s">
        <v>68</v>
      </c>
      <c r="G386" s="135" t="s">
        <v>4909</v>
      </c>
      <c r="H386" s="130"/>
    </row>
    <row r="387" spans="2:8">
      <c r="B387" s="202">
        <v>42571</v>
      </c>
      <c r="C387" s="295">
        <v>500</v>
      </c>
      <c r="D387" s="295">
        <f t="shared" si="5"/>
        <v>12.5</v>
      </c>
      <c r="E387" s="203">
        <v>487.5</v>
      </c>
      <c r="F387" s="204" t="s">
        <v>66</v>
      </c>
      <c r="G387" s="135" t="s">
        <v>4909</v>
      </c>
      <c r="H387" s="130"/>
    </row>
    <row r="388" spans="2:8">
      <c r="B388" s="202">
        <v>42571</v>
      </c>
      <c r="C388" s="295">
        <v>500</v>
      </c>
      <c r="D388" s="295">
        <f t="shared" si="5"/>
        <v>12.5</v>
      </c>
      <c r="E388" s="203">
        <v>487.5</v>
      </c>
      <c r="F388" s="204" t="s">
        <v>57</v>
      </c>
      <c r="G388" s="135" t="s">
        <v>4909</v>
      </c>
      <c r="H388" s="130"/>
    </row>
    <row r="389" spans="2:8">
      <c r="B389" s="202">
        <v>42571</v>
      </c>
      <c r="C389" s="295">
        <v>500</v>
      </c>
      <c r="D389" s="295">
        <f t="shared" si="5"/>
        <v>12.5</v>
      </c>
      <c r="E389" s="203">
        <v>487.5</v>
      </c>
      <c r="F389" s="204" t="s">
        <v>59</v>
      </c>
      <c r="G389" s="135" t="s">
        <v>4909</v>
      </c>
      <c r="H389" s="130"/>
    </row>
    <row r="390" spans="2:8">
      <c r="B390" s="202">
        <v>42571</v>
      </c>
      <c r="C390" s="295">
        <v>500</v>
      </c>
      <c r="D390" s="295">
        <f t="shared" ref="D390:D453" si="6">SUM(C390-E390)</f>
        <v>12.5</v>
      </c>
      <c r="E390" s="203">
        <v>487.5</v>
      </c>
      <c r="F390" s="204" t="s">
        <v>63</v>
      </c>
      <c r="G390" s="135" t="s">
        <v>4909</v>
      </c>
      <c r="H390" s="130"/>
    </row>
    <row r="391" spans="2:8">
      <c r="B391" s="202">
        <v>42571</v>
      </c>
      <c r="C391" s="295">
        <v>500</v>
      </c>
      <c r="D391" s="295">
        <f t="shared" si="6"/>
        <v>12.5</v>
      </c>
      <c r="E391" s="203">
        <v>487.5</v>
      </c>
      <c r="F391" s="204" t="s">
        <v>62</v>
      </c>
      <c r="G391" s="135" t="s">
        <v>4909</v>
      </c>
      <c r="H391" s="130"/>
    </row>
    <row r="392" spans="2:8">
      <c r="B392" s="202">
        <v>42571</v>
      </c>
      <c r="C392" s="295">
        <v>500</v>
      </c>
      <c r="D392" s="295">
        <f t="shared" si="6"/>
        <v>12.5</v>
      </c>
      <c r="E392" s="203">
        <v>487.5</v>
      </c>
      <c r="F392" s="204" t="s">
        <v>56</v>
      </c>
      <c r="G392" s="135" t="s">
        <v>4909</v>
      </c>
      <c r="H392" s="130"/>
    </row>
    <row r="393" spans="2:8">
      <c r="B393" s="202">
        <v>42571</v>
      </c>
      <c r="C393" s="295">
        <v>1000</v>
      </c>
      <c r="D393" s="295">
        <f t="shared" si="6"/>
        <v>25</v>
      </c>
      <c r="E393" s="203">
        <v>975</v>
      </c>
      <c r="F393" s="204" t="s">
        <v>66</v>
      </c>
      <c r="G393" s="135" t="s">
        <v>4910</v>
      </c>
      <c r="H393" s="130"/>
    </row>
    <row r="394" spans="2:8">
      <c r="B394" s="202">
        <v>42571</v>
      </c>
      <c r="C394" s="295">
        <v>500</v>
      </c>
      <c r="D394" s="295">
        <f t="shared" si="6"/>
        <v>12.5</v>
      </c>
      <c r="E394" s="203">
        <v>487.5</v>
      </c>
      <c r="F394" s="204" t="s">
        <v>61</v>
      </c>
      <c r="G394" s="135" t="s">
        <v>4909</v>
      </c>
      <c r="H394" s="130"/>
    </row>
    <row r="395" spans="2:8">
      <c r="B395" s="202">
        <v>42571</v>
      </c>
      <c r="C395" s="295">
        <v>500</v>
      </c>
      <c r="D395" s="295">
        <f t="shared" si="6"/>
        <v>12.5</v>
      </c>
      <c r="E395" s="203">
        <v>487.5</v>
      </c>
      <c r="F395" s="204" t="s">
        <v>65</v>
      </c>
      <c r="G395" s="135" t="s">
        <v>4909</v>
      </c>
      <c r="H395" s="130"/>
    </row>
    <row r="396" spans="2:8">
      <c r="B396" s="202">
        <v>42571</v>
      </c>
      <c r="C396" s="295">
        <v>500</v>
      </c>
      <c r="D396" s="295">
        <f t="shared" si="6"/>
        <v>12.5</v>
      </c>
      <c r="E396" s="203">
        <v>487.5</v>
      </c>
      <c r="F396" s="204" t="s">
        <v>64</v>
      </c>
      <c r="G396" s="135" t="s">
        <v>4909</v>
      </c>
      <c r="H396" s="130"/>
    </row>
    <row r="397" spans="2:8">
      <c r="B397" s="202">
        <v>42571</v>
      </c>
      <c r="C397" s="295">
        <v>500</v>
      </c>
      <c r="D397" s="295">
        <f t="shared" si="6"/>
        <v>12.5</v>
      </c>
      <c r="E397" s="203">
        <v>487.5</v>
      </c>
      <c r="F397" s="204" t="s">
        <v>67</v>
      </c>
      <c r="G397" s="135" t="s">
        <v>4909</v>
      </c>
      <c r="H397" s="130"/>
    </row>
    <row r="398" spans="2:8">
      <c r="B398" s="202">
        <v>42571</v>
      </c>
      <c r="C398" s="295">
        <v>500</v>
      </c>
      <c r="D398" s="295">
        <f t="shared" si="6"/>
        <v>16</v>
      </c>
      <c r="E398" s="203">
        <v>484</v>
      </c>
      <c r="F398" s="204" t="s">
        <v>66</v>
      </c>
      <c r="G398" s="135" t="s">
        <v>4911</v>
      </c>
      <c r="H398" s="130"/>
    </row>
    <row r="399" spans="2:8">
      <c r="B399" s="202">
        <v>42571</v>
      </c>
      <c r="C399" s="295">
        <v>1000</v>
      </c>
      <c r="D399" s="295">
        <f t="shared" si="6"/>
        <v>25</v>
      </c>
      <c r="E399" s="203">
        <v>975</v>
      </c>
      <c r="F399" s="204" t="s">
        <v>66</v>
      </c>
      <c r="G399" s="135" t="s">
        <v>4912</v>
      </c>
      <c r="H399" s="130"/>
    </row>
    <row r="400" spans="2:8">
      <c r="B400" s="202">
        <v>42571</v>
      </c>
      <c r="C400" s="295">
        <v>1000</v>
      </c>
      <c r="D400" s="295">
        <f t="shared" si="6"/>
        <v>32</v>
      </c>
      <c r="E400" s="203">
        <v>968</v>
      </c>
      <c r="F400" s="204" t="s">
        <v>63</v>
      </c>
      <c r="G400" s="135" t="s">
        <v>3882</v>
      </c>
      <c r="H400" s="130"/>
    </row>
    <row r="401" spans="2:8">
      <c r="B401" s="202">
        <v>42571</v>
      </c>
      <c r="C401" s="295">
        <v>3000</v>
      </c>
      <c r="D401" s="295">
        <f t="shared" si="6"/>
        <v>75</v>
      </c>
      <c r="E401" s="203">
        <v>2925</v>
      </c>
      <c r="F401" s="204" t="s">
        <v>54</v>
      </c>
      <c r="G401" s="135" t="s">
        <v>4913</v>
      </c>
      <c r="H401" s="130"/>
    </row>
    <row r="402" spans="2:8">
      <c r="B402" s="202">
        <v>42571</v>
      </c>
      <c r="C402" s="295">
        <v>100</v>
      </c>
      <c r="D402" s="295">
        <f t="shared" si="6"/>
        <v>5</v>
      </c>
      <c r="E402" s="203">
        <v>95</v>
      </c>
      <c r="F402" s="204" t="s">
        <v>66</v>
      </c>
      <c r="G402" s="135" t="s">
        <v>4914</v>
      </c>
      <c r="H402" s="130"/>
    </row>
    <row r="403" spans="2:8">
      <c r="B403" s="202">
        <v>42571</v>
      </c>
      <c r="C403" s="295">
        <v>1000</v>
      </c>
      <c r="D403" s="295">
        <f t="shared" si="6"/>
        <v>25</v>
      </c>
      <c r="E403" s="203">
        <v>975</v>
      </c>
      <c r="F403" s="204" t="s">
        <v>54</v>
      </c>
      <c r="G403" s="135" t="s">
        <v>4681</v>
      </c>
      <c r="H403" s="130"/>
    </row>
    <row r="404" spans="2:8">
      <c r="B404" s="202">
        <v>42571</v>
      </c>
      <c r="C404" s="295">
        <v>1000</v>
      </c>
      <c r="D404" s="295">
        <f t="shared" si="6"/>
        <v>25</v>
      </c>
      <c r="E404" s="203">
        <v>975</v>
      </c>
      <c r="F404" s="204" t="s">
        <v>54</v>
      </c>
      <c r="G404" s="135" t="s">
        <v>4783</v>
      </c>
      <c r="H404" s="130"/>
    </row>
    <row r="405" spans="2:8">
      <c r="B405" s="202">
        <v>42571</v>
      </c>
      <c r="C405" s="295">
        <v>200</v>
      </c>
      <c r="D405" s="295">
        <f t="shared" si="6"/>
        <v>5</v>
      </c>
      <c r="E405" s="203">
        <v>195</v>
      </c>
      <c r="F405" s="204" t="s">
        <v>66</v>
      </c>
      <c r="G405" s="135" t="s">
        <v>4915</v>
      </c>
      <c r="H405" s="130"/>
    </row>
    <row r="406" spans="2:8">
      <c r="B406" s="202">
        <v>42571</v>
      </c>
      <c r="C406" s="295">
        <v>65</v>
      </c>
      <c r="D406" s="295">
        <f t="shared" si="6"/>
        <v>2.0799999999999983</v>
      </c>
      <c r="E406" s="203">
        <v>62.92</v>
      </c>
      <c r="F406" s="204" t="s">
        <v>56</v>
      </c>
      <c r="G406" s="135" t="s">
        <v>4728</v>
      </c>
      <c r="H406" s="130"/>
    </row>
    <row r="407" spans="2:8">
      <c r="B407" s="202">
        <v>42571</v>
      </c>
      <c r="C407" s="295">
        <v>2000</v>
      </c>
      <c r="D407" s="295">
        <f t="shared" si="6"/>
        <v>50</v>
      </c>
      <c r="E407" s="203">
        <v>1950</v>
      </c>
      <c r="F407" s="204" t="s">
        <v>59</v>
      </c>
      <c r="G407" s="135" t="s">
        <v>4916</v>
      </c>
      <c r="H407" s="130"/>
    </row>
    <row r="408" spans="2:8">
      <c r="B408" s="202">
        <v>42571</v>
      </c>
      <c r="C408" s="295">
        <v>3500</v>
      </c>
      <c r="D408" s="295">
        <f t="shared" si="6"/>
        <v>87.5</v>
      </c>
      <c r="E408" s="203">
        <v>3412.5</v>
      </c>
      <c r="F408" s="204" t="s">
        <v>63</v>
      </c>
      <c r="G408" s="135" t="s">
        <v>4917</v>
      </c>
      <c r="H408" s="130"/>
    </row>
    <row r="409" spans="2:8">
      <c r="B409" s="202">
        <v>42571</v>
      </c>
      <c r="C409" s="295">
        <v>500</v>
      </c>
      <c r="D409" s="295">
        <f t="shared" si="6"/>
        <v>12.5</v>
      </c>
      <c r="E409" s="203">
        <v>487.5</v>
      </c>
      <c r="F409" s="204" t="s">
        <v>54</v>
      </c>
      <c r="G409" s="135" t="s">
        <v>4617</v>
      </c>
      <c r="H409" s="130"/>
    </row>
    <row r="410" spans="2:8">
      <c r="B410" s="202">
        <v>42571</v>
      </c>
      <c r="C410" s="295">
        <v>3000</v>
      </c>
      <c r="D410" s="295">
        <f t="shared" si="6"/>
        <v>75</v>
      </c>
      <c r="E410" s="203">
        <v>2925</v>
      </c>
      <c r="F410" s="204" t="s">
        <v>66</v>
      </c>
      <c r="G410" s="135" t="s">
        <v>4918</v>
      </c>
      <c r="H410" s="130"/>
    </row>
    <row r="411" spans="2:8">
      <c r="B411" s="202">
        <v>42571</v>
      </c>
      <c r="C411" s="295">
        <v>5000</v>
      </c>
      <c r="D411" s="295">
        <f t="shared" si="6"/>
        <v>125</v>
      </c>
      <c r="E411" s="203">
        <v>4875</v>
      </c>
      <c r="F411" s="204" t="s">
        <v>66</v>
      </c>
      <c r="G411" s="135" t="s">
        <v>4919</v>
      </c>
      <c r="H411" s="130"/>
    </row>
    <row r="412" spans="2:8">
      <c r="B412" s="202">
        <v>42571</v>
      </c>
      <c r="C412" s="295">
        <v>500</v>
      </c>
      <c r="D412" s="295">
        <f t="shared" si="6"/>
        <v>12.5</v>
      </c>
      <c r="E412" s="203">
        <v>487.5</v>
      </c>
      <c r="F412" s="204" t="s">
        <v>67</v>
      </c>
      <c r="G412" s="135" t="s">
        <v>4920</v>
      </c>
      <c r="H412" s="130"/>
    </row>
    <row r="413" spans="2:8">
      <c r="B413" s="202">
        <v>42571</v>
      </c>
      <c r="C413" s="295">
        <v>1000</v>
      </c>
      <c r="D413" s="295">
        <f t="shared" si="6"/>
        <v>25</v>
      </c>
      <c r="E413" s="203">
        <v>975</v>
      </c>
      <c r="F413" s="204" t="s">
        <v>67</v>
      </c>
      <c r="G413" s="135" t="s">
        <v>4921</v>
      </c>
      <c r="H413" s="130"/>
    </row>
    <row r="414" spans="2:8">
      <c r="B414" s="202">
        <v>42571</v>
      </c>
      <c r="C414" s="295">
        <v>300</v>
      </c>
      <c r="D414" s="295">
        <f t="shared" si="6"/>
        <v>7.5</v>
      </c>
      <c r="E414" s="203">
        <v>292.5</v>
      </c>
      <c r="F414" s="204" t="s">
        <v>67</v>
      </c>
      <c r="G414" s="135" t="s">
        <v>4922</v>
      </c>
      <c r="H414" s="130"/>
    </row>
    <row r="415" spans="2:8">
      <c r="B415" s="202">
        <v>42571</v>
      </c>
      <c r="C415" s="295">
        <v>1400</v>
      </c>
      <c r="D415" s="295">
        <f t="shared" si="6"/>
        <v>35</v>
      </c>
      <c r="E415" s="203">
        <v>1365</v>
      </c>
      <c r="F415" s="204" t="s">
        <v>54</v>
      </c>
      <c r="G415" s="135" t="s">
        <v>4923</v>
      </c>
      <c r="H415" s="130"/>
    </row>
    <row r="416" spans="2:8">
      <c r="B416" s="202">
        <v>42571</v>
      </c>
      <c r="C416" s="295">
        <v>1000</v>
      </c>
      <c r="D416" s="295">
        <f t="shared" si="6"/>
        <v>25</v>
      </c>
      <c r="E416" s="203">
        <v>975</v>
      </c>
      <c r="F416" s="204" t="s">
        <v>54</v>
      </c>
      <c r="G416" s="135" t="s">
        <v>4924</v>
      </c>
      <c r="H416" s="130"/>
    </row>
    <row r="417" spans="2:8">
      <c r="B417" s="202">
        <v>42571</v>
      </c>
      <c r="C417" s="295">
        <v>3000</v>
      </c>
      <c r="D417" s="295">
        <f t="shared" si="6"/>
        <v>75</v>
      </c>
      <c r="E417" s="203">
        <v>2925</v>
      </c>
      <c r="F417" s="204" t="s">
        <v>54</v>
      </c>
      <c r="G417" s="135" t="s">
        <v>4862</v>
      </c>
      <c r="H417" s="130"/>
    </row>
    <row r="418" spans="2:8">
      <c r="B418" s="202">
        <v>42571</v>
      </c>
      <c r="C418" s="295">
        <v>10000</v>
      </c>
      <c r="D418" s="295">
        <f t="shared" si="6"/>
        <v>250</v>
      </c>
      <c r="E418" s="203">
        <v>9750</v>
      </c>
      <c r="F418" s="204" t="s">
        <v>68</v>
      </c>
      <c r="G418" s="135" t="s">
        <v>4925</v>
      </c>
      <c r="H418" s="130"/>
    </row>
    <row r="419" spans="2:8">
      <c r="B419" s="202">
        <v>42571</v>
      </c>
      <c r="C419" s="295">
        <v>1000</v>
      </c>
      <c r="D419" s="295">
        <f t="shared" si="6"/>
        <v>25</v>
      </c>
      <c r="E419" s="203">
        <v>975</v>
      </c>
      <c r="F419" s="204" t="s">
        <v>67</v>
      </c>
      <c r="G419" s="135" t="s">
        <v>4926</v>
      </c>
      <c r="H419" s="130"/>
    </row>
    <row r="420" spans="2:8">
      <c r="B420" s="202">
        <v>42571</v>
      </c>
      <c r="C420" s="295">
        <v>5000</v>
      </c>
      <c r="D420" s="295">
        <f t="shared" si="6"/>
        <v>175</v>
      </c>
      <c r="E420" s="203">
        <v>4825</v>
      </c>
      <c r="F420" s="204" t="s">
        <v>67</v>
      </c>
      <c r="G420" s="135" t="s">
        <v>4927</v>
      </c>
      <c r="H420" s="130"/>
    </row>
    <row r="421" spans="2:8">
      <c r="B421" s="202">
        <v>42571</v>
      </c>
      <c r="C421" s="295">
        <v>800</v>
      </c>
      <c r="D421" s="295">
        <f t="shared" si="6"/>
        <v>20</v>
      </c>
      <c r="E421" s="203">
        <v>780</v>
      </c>
      <c r="F421" s="204" t="s">
        <v>63</v>
      </c>
      <c r="G421" s="135" t="s">
        <v>4676</v>
      </c>
      <c r="H421" s="130"/>
    </row>
    <row r="422" spans="2:8">
      <c r="B422" s="202">
        <v>42572</v>
      </c>
      <c r="C422" s="295">
        <v>1000</v>
      </c>
      <c r="D422" s="295">
        <f t="shared" si="6"/>
        <v>32</v>
      </c>
      <c r="E422" s="203">
        <v>968</v>
      </c>
      <c r="F422" s="204" t="s">
        <v>67</v>
      </c>
      <c r="G422" s="135" t="s">
        <v>4928</v>
      </c>
      <c r="H422" s="130"/>
    </row>
    <row r="423" spans="2:8">
      <c r="B423" s="202">
        <v>42572</v>
      </c>
      <c r="C423" s="295">
        <v>600</v>
      </c>
      <c r="D423" s="295">
        <f t="shared" si="6"/>
        <v>19.200000000000045</v>
      </c>
      <c r="E423" s="203">
        <v>580.79999999999995</v>
      </c>
      <c r="F423" s="204" t="s">
        <v>67</v>
      </c>
      <c r="G423" s="135" t="s">
        <v>4830</v>
      </c>
      <c r="H423" s="130"/>
    </row>
    <row r="424" spans="2:8">
      <c r="B424" s="202">
        <v>42572</v>
      </c>
      <c r="C424" s="295">
        <v>1000</v>
      </c>
      <c r="D424" s="295">
        <f t="shared" si="6"/>
        <v>35</v>
      </c>
      <c r="E424" s="203">
        <v>965</v>
      </c>
      <c r="F424" s="204" t="s">
        <v>67</v>
      </c>
      <c r="G424" s="135" t="s">
        <v>4929</v>
      </c>
      <c r="H424" s="130"/>
    </row>
    <row r="425" spans="2:8">
      <c r="B425" s="202">
        <v>42572</v>
      </c>
      <c r="C425" s="295">
        <v>500</v>
      </c>
      <c r="D425" s="295">
        <f t="shared" si="6"/>
        <v>16</v>
      </c>
      <c r="E425" s="203">
        <v>484</v>
      </c>
      <c r="F425" s="204" t="s">
        <v>67</v>
      </c>
      <c r="G425" s="135" t="s">
        <v>4930</v>
      </c>
      <c r="H425" s="130"/>
    </row>
    <row r="426" spans="2:8">
      <c r="B426" s="202">
        <v>42572</v>
      </c>
      <c r="C426" s="295">
        <v>200</v>
      </c>
      <c r="D426" s="295">
        <f t="shared" si="6"/>
        <v>10</v>
      </c>
      <c r="E426" s="203">
        <v>190</v>
      </c>
      <c r="F426" s="204" t="s">
        <v>67</v>
      </c>
      <c r="G426" s="135" t="s">
        <v>4820</v>
      </c>
      <c r="H426" s="130"/>
    </row>
    <row r="427" spans="2:8">
      <c r="B427" s="202">
        <v>42572</v>
      </c>
      <c r="C427" s="295">
        <v>3000</v>
      </c>
      <c r="D427" s="295">
        <f t="shared" si="6"/>
        <v>96</v>
      </c>
      <c r="E427" s="203">
        <v>2904</v>
      </c>
      <c r="F427" s="204" t="s">
        <v>54</v>
      </c>
      <c r="G427" s="135" t="s">
        <v>4931</v>
      </c>
      <c r="H427" s="130"/>
    </row>
    <row r="428" spans="2:8">
      <c r="B428" s="202">
        <v>42572</v>
      </c>
      <c r="C428" s="295">
        <v>500</v>
      </c>
      <c r="D428" s="295">
        <f t="shared" si="6"/>
        <v>13.5</v>
      </c>
      <c r="E428" s="203">
        <v>486.5</v>
      </c>
      <c r="F428" s="204" t="s">
        <v>66</v>
      </c>
      <c r="G428" s="135" t="s">
        <v>4912</v>
      </c>
      <c r="H428" s="130"/>
    </row>
    <row r="429" spans="2:8">
      <c r="B429" s="202">
        <v>42572</v>
      </c>
      <c r="C429" s="295">
        <v>500</v>
      </c>
      <c r="D429" s="295">
        <f t="shared" si="6"/>
        <v>16</v>
      </c>
      <c r="E429" s="203">
        <v>484</v>
      </c>
      <c r="F429" s="204" t="s">
        <v>54</v>
      </c>
      <c r="G429" s="135" t="s">
        <v>4769</v>
      </c>
      <c r="H429" s="130"/>
    </row>
    <row r="430" spans="2:8">
      <c r="B430" s="202">
        <v>42572</v>
      </c>
      <c r="C430" s="295">
        <v>1000</v>
      </c>
      <c r="D430" s="295">
        <f t="shared" si="6"/>
        <v>25</v>
      </c>
      <c r="E430" s="203">
        <v>975</v>
      </c>
      <c r="F430" s="204" t="s">
        <v>66</v>
      </c>
      <c r="G430" s="135" t="s">
        <v>4787</v>
      </c>
      <c r="H430" s="130"/>
    </row>
    <row r="431" spans="2:8">
      <c r="B431" s="202">
        <v>42572</v>
      </c>
      <c r="C431" s="295">
        <v>200</v>
      </c>
      <c r="D431" s="295">
        <f t="shared" si="6"/>
        <v>5</v>
      </c>
      <c r="E431" s="203">
        <v>195</v>
      </c>
      <c r="F431" s="204" t="s">
        <v>67</v>
      </c>
      <c r="G431" s="135" t="s">
        <v>4932</v>
      </c>
      <c r="H431" s="130"/>
    </row>
    <row r="432" spans="2:8">
      <c r="B432" s="202">
        <v>42572</v>
      </c>
      <c r="C432" s="295">
        <v>200</v>
      </c>
      <c r="D432" s="295">
        <f t="shared" si="6"/>
        <v>5</v>
      </c>
      <c r="E432" s="203">
        <v>195</v>
      </c>
      <c r="F432" s="204" t="s">
        <v>67</v>
      </c>
      <c r="G432" s="135" t="s">
        <v>4834</v>
      </c>
      <c r="H432" s="130"/>
    </row>
    <row r="433" spans="2:8">
      <c r="B433" s="202">
        <v>42572</v>
      </c>
      <c r="C433" s="295">
        <v>500</v>
      </c>
      <c r="D433" s="295">
        <f t="shared" si="6"/>
        <v>12.5</v>
      </c>
      <c r="E433" s="203">
        <v>487.5</v>
      </c>
      <c r="F433" s="204" t="s">
        <v>67</v>
      </c>
      <c r="G433" s="135" t="s">
        <v>4933</v>
      </c>
      <c r="H433" s="130"/>
    </row>
    <row r="434" spans="2:8">
      <c r="B434" s="202">
        <v>42572</v>
      </c>
      <c r="C434" s="295">
        <v>200</v>
      </c>
      <c r="D434" s="295">
        <f t="shared" si="6"/>
        <v>5</v>
      </c>
      <c r="E434" s="203">
        <v>195</v>
      </c>
      <c r="F434" s="204" t="s">
        <v>65</v>
      </c>
      <c r="G434" s="135" t="s">
        <v>4933</v>
      </c>
      <c r="H434" s="130"/>
    </row>
    <row r="435" spans="2:8">
      <c r="B435" s="202">
        <v>42572</v>
      </c>
      <c r="C435" s="295">
        <v>500</v>
      </c>
      <c r="D435" s="295">
        <f t="shared" si="6"/>
        <v>12.5</v>
      </c>
      <c r="E435" s="203">
        <v>487.5</v>
      </c>
      <c r="F435" s="204" t="s">
        <v>67</v>
      </c>
      <c r="G435" s="135" t="s">
        <v>4220</v>
      </c>
      <c r="H435" s="130"/>
    </row>
    <row r="436" spans="2:8">
      <c r="B436" s="202">
        <v>42572</v>
      </c>
      <c r="C436" s="295">
        <v>1000</v>
      </c>
      <c r="D436" s="295">
        <f t="shared" si="6"/>
        <v>25</v>
      </c>
      <c r="E436" s="203">
        <v>975</v>
      </c>
      <c r="F436" s="204" t="s">
        <v>67</v>
      </c>
      <c r="G436" s="135" t="s">
        <v>4934</v>
      </c>
      <c r="H436" s="130"/>
    </row>
    <row r="437" spans="2:8">
      <c r="B437" s="202">
        <v>42572</v>
      </c>
      <c r="C437" s="295">
        <v>300</v>
      </c>
      <c r="D437" s="295">
        <f t="shared" si="6"/>
        <v>10.5</v>
      </c>
      <c r="E437" s="203">
        <v>289.5</v>
      </c>
      <c r="F437" s="204" t="s">
        <v>66</v>
      </c>
      <c r="G437" s="135" t="s">
        <v>4935</v>
      </c>
      <c r="H437" s="130"/>
    </row>
    <row r="438" spans="2:8">
      <c r="B438" s="202">
        <v>42572</v>
      </c>
      <c r="C438" s="295">
        <v>500</v>
      </c>
      <c r="D438" s="295">
        <f t="shared" si="6"/>
        <v>12.5</v>
      </c>
      <c r="E438" s="203">
        <v>487.5</v>
      </c>
      <c r="F438" s="204" t="s">
        <v>54</v>
      </c>
      <c r="G438" s="135" t="s">
        <v>4226</v>
      </c>
      <c r="H438" s="130"/>
    </row>
    <row r="439" spans="2:8">
      <c r="B439" s="202">
        <v>42572</v>
      </c>
      <c r="C439" s="295">
        <v>200</v>
      </c>
      <c r="D439" s="295">
        <f t="shared" si="6"/>
        <v>5</v>
      </c>
      <c r="E439" s="203">
        <v>195</v>
      </c>
      <c r="F439" s="204" t="s">
        <v>54</v>
      </c>
      <c r="G439" s="135" t="s">
        <v>4936</v>
      </c>
      <c r="H439" s="130"/>
    </row>
    <row r="440" spans="2:8">
      <c r="B440" s="202">
        <v>42572</v>
      </c>
      <c r="C440" s="295">
        <v>500</v>
      </c>
      <c r="D440" s="295">
        <f t="shared" si="6"/>
        <v>12.5</v>
      </c>
      <c r="E440" s="203">
        <v>487.5</v>
      </c>
      <c r="F440" s="204" t="s">
        <v>66</v>
      </c>
      <c r="G440" s="135" t="s">
        <v>4937</v>
      </c>
      <c r="H440" s="130"/>
    </row>
    <row r="441" spans="2:8">
      <c r="B441" s="202">
        <v>42572</v>
      </c>
      <c r="C441" s="295">
        <v>100</v>
      </c>
      <c r="D441" s="295">
        <f t="shared" si="6"/>
        <v>2.7000000000000028</v>
      </c>
      <c r="E441" s="203">
        <v>97.3</v>
      </c>
      <c r="F441" s="204" t="s">
        <v>67</v>
      </c>
      <c r="G441" s="135" t="s">
        <v>4430</v>
      </c>
      <c r="H441" s="130"/>
    </row>
    <row r="442" spans="2:8">
      <c r="B442" s="202">
        <v>42572</v>
      </c>
      <c r="C442" s="295">
        <v>5000</v>
      </c>
      <c r="D442" s="295">
        <f t="shared" si="6"/>
        <v>125</v>
      </c>
      <c r="E442" s="203">
        <v>4875</v>
      </c>
      <c r="F442" s="204" t="s">
        <v>66</v>
      </c>
      <c r="G442" s="135" t="s">
        <v>4078</v>
      </c>
      <c r="H442" s="130"/>
    </row>
    <row r="443" spans="2:8">
      <c r="B443" s="202">
        <v>42572</v>
      </c>
      <c r="C443" s="295">
        <v>2000</v>
      </c>
      <c r="D443" s="295">
        <f t="shared" si="6"/>
        <v>50</v>
      </c>
      <c r="E443" s="203">
        <v>1950</v>
      </c>
      <c r="F443" s="204" t="s">
        <v>62</v>
      </c>
      <c r="G443" s="135" t="s">
        <v>4938</v>
      </c>
      <c r="H443" s="130"/>
    </row>
    <row r="444" spans="2:8">
      <c r="B444" s="202">
        <v>42572</v>
      </c>
      <c r="C444" s="295">
        <v>500</v>
      </c>
      <c r="D444" s="295">
        <f t="shared" si="6"/>
        <v>12.5</v>
      </c>
      <c r="E444" s="203">
        <v>487.5</v>
      </c>
      <c r="F444" s="204" t="s">
        <v>54</v>
      </c>
      <c r="G444" s="135" t="s">
        <v>4939</v>
      </c>
      <c r="H444" s="130"/>
    </row>
    <row r="445" spans="2:8">
      <c r="B445" s="202">
        <v>42572</v>
      </c>
      <c r="C445" s="295">
        <v>1000</v>
      </c>
      <c r="D445" s="295">
        <f t="shared" si="6"/>
        <v>25</v>
      </c>
      <c r="E445" s="203">
        <v>975</v>
      </c>
      <c r="F445" s="204" t="s">
        <v>67</v>
      </c>
      <c r="G445" s="135" t="s">
        <v>4940</v>
      </c>
      <c r="H445" s="130"/>
    </row>
    <row r="446" spans="2:8">
      <c r="B446" s="202">
        <v>42573</v>
      </c>
      <c r="C446" s="295">
        <v>1300</v>
      </c>
      <c r="D446" s="295">
        <f t="shared" si="6"/>
        <v>41.599999999999909</v>
      </c>
      <c r="E446" s="203">
        <v>1258.4000000000001</v>
      </c>
      <c r="F446" s="204" t="s">
        <v>67</v>
      </c>
      <c r="G446" s="135" t="s">
        <v>4941</v>
      </c>
      <c r="H446" s="130"/>
    </row>
    <row r="447" spans="2:8">
      <c r="B447" s="202">
        <v>42573</v>
      </c>
      <c r="C447" s="295">
        <v>900</v>
      </c>
      <c r="D447" s="295">
        <f t="shared" si="6"/>
        <v>22.5</v>
      </c>
      <c r="E447" s="203">
        <v>877.5</v>
      </c>
      <c r="F447" s="204" t="s">
        <v>56</v>
      </c>
      <c r="G447" s="135" t="s">
        <v>4942</v>
      </c>
      <c r="H447" s="130"/>
    </row>
    <row r="448" spans="2:8">
      <c r="B448" s="202">
        <v>42573</v>
      </c>
      <c r="C448" s="295">
        <v>1000</v>
      </c>
      <c r="D448" s="295">
        <f t="shared" si="6"/>
        <v>25</v>
      </c>
      <c r="E448" s="203">
        <v>975</v>
      </c>
      <c r="F448" s="204" t="s">
        <v>66</v>
      </c>
      <c r="G448" s="135" t="s">
        <v>4943</v>
      </c>
      <c r="H448" s="130"/>
    </row>
    <row r="449" spans="2:8">
      <c r="B449" s="202">
        <v>42573</v>
      </c>
      <c r="C449" s="295">
        <v>500</v>
      </c>
      <c r="D449" s="295">
        <f t="shared" si="6"/>
        <v>27.5</v>
      </c>
      <c r="E449" s="203">
        <v>472.5</v>
      </c>
      <c r="F449" s="204" t="s">
        <v>66</v>
      </c>
      <c r="G449" s="135" t="s">
        <v>4944</v>
      </c>
      <c r="H449" s="130"/>
    </row>
    <row r="450" spans="2:8">
      <c r="B450" s="202">
        <v>42573</v>
      </c>
      <c r="C450" s="295">
        <v>2000</v>
      </c>
      <c r="D450" s="295">
        <f t="shared" si="6"/>
        <v>50</v>
      </c>
      <c r="E450" s="203">
        <v>1950</v>
      </c>
      <c r="F450" s="204" t="s">
        <v>67</v>
      </c>
      <c r="G450" s="135" t="s">
        <v>4945</v>
      </c>
      <c r="H450" s="130"/>
    </row>
    <row r="451" spans="2:8">
      <c r="B451" s="202">
        <v>42573</v>
      </c>
      <c r="C451" s="295">
        <v>1234</v>
      </c>
      <c r="D451" s="295">
        <f t="shared" si="6"/>
        <v>30.849999999999909</v>
      </c>
      <c r="E451" s="203">
        <v>1203.1500000000001</v>
      </c>
      <c r="F451" s="204" t="s">
        <v>66</v>
      </c>
      <c r="G451" s="135" t="s">
        <v>4885</v>
      </c>
      <c r="H451" s="130"/>
    </row>
    <row r="452" spans="2:8">
      <c r="B452" s="202">
        <v>42573</v>
      </c>
      <c r="C452" s="295">
        <v>500</v>
      </c>
      <c r="D452" s="295">
        <f t="shared" si="6"/>
        <v>12.5</v>
      </c>
      <c r="E452" s="203">
        <v>487.5</v>
      </c>
      <c r="F452" s="204" t="s">
        <v>68</v>
      </c>
      <c r="G452" s="135" t="s">
        <v>4946</v>
      </c>
      <c r="H452" s="130"/>
    </row>
    <row r="453" spans="2:8">
      <c r="B453" s="202">
        <v>42573</v>
      </c>
      <c r="C453" s="295">
        <v>250</v>
      </c>
      <c r="D453" s="295">
        <f t="shared" si="6"/>
        <v>6.25</v>
      </c>
      <c r="E453" s="203">
        <v>243.75</v>
      </c>
      <c r="F453" s="204" t="s">
        <v>68</v>
      </c>
      <c r="G453" s="135" t="s">
        <v>4947</v>
      </c>
      <c r="H453" s="130"/>
    </row>
    <row r="454" spans="2:8">
      <c r="B454" s="202">
        <v>42573</v>
      </c>
      <c r="C454" s="295">
        <v>250</v>
      </c>
      <c r="D454" s="295">
        <f t="shared" ref="D454:D517" si="7">SUM(C454-E454)</f>
        <v>6.25</v>
      </c>
      <c r="E454" s="203">
        <v>243.75</v>
      </c>
      <c r="F454" s="204" t="s">
        <v>62</v>
      </c>
      <c r="G454" s="135" t="s">
        <v>4947</v>
      </c>
      <c r="H454" s="130"/>
    </row>
    <row r="455" spans="2:8">
      <c r="B455" s="202">
        <v>42573</v>
      </c>
      <c r="C455" s="295">
        <v>4000</v>
      </c>
      <c r="D455" s="295">
        <f t="shared" si="7"/>
        <v>100</v>
      </c>
      <c r="E455" s="203">
        <v>3900</v>
      </c>
      <c r="F455" s="204" t="s">
        <v>59</v>
      </c>
      <c r="G455" s="135" t="s">
        <v>4717</v>
      </c>
      <c r="H455" s="130"/>
    </row>
    <row r="456" spans="2:8">
      <c r="B456" s="202">
        <v>42573</v>
      </c>
      <c r="C456" s="295">
        <v>4000</v>
      </c>
      <c r="D456" s="295">
        <f t="shared" si="7"/>
        <v>100</v>
      </c>
      <c r="E456" s="203">
        <v>3900</v>
      </c>
      <c r="F456" s="204" t="s">
        <v>57</v>
      </c>
      <c r="G456" s="135" t="s">
        <v>4717</v>
      </c>
      <c r="H456" s="130"/>
    </row>
    <row r="457" spans="2:8">
      <c r="B457" s="202">
        <v>42573</v>
      </c>
      <c r="C457" s="295">
        <v>200</v>
      </c>
      <c r="D457" s="295">
        <f t="shared" si="7"/>
        <v>7</v>
      </c>
      <c r="E457" s="203">
        <v>193</v>
      </c>
      <c r="F457" s="204" t="s">
        <v>57</v>
      </c>
      <c r="G457" s="135" t="s">
        <v>4948</v>
      </c>
      <c r="H457" s="130"/>
    </row>
    <row r="458" spans="2:8">
      <c r="B458" s="202">
        <v>42573</v>
      </c>
      <c r="C458" s="295">
        <v>1000</v>
      </c>
      <c r="D458" s="295">
        <f t="shared" si="7"/>
        <v>25</v>
      </c>
      <c r="E458" s="203">
        <v>975</v>
      </c>
      <c r="F458" s="204" t="s">
        <v>66</v>
      </c>
      <c r="G458" s="135" t="s">
        <v>4949</v>
      </c>
      <c r="H458" s="130"/>
    </row>
    <row r="459" spans="2:8">
      <c r="B459" s="202">
        <v>42573</v>
      </c>
      <c r="C459" s="295">
        <v>1000</v>
      </c>
      <c r="D459" s="295">
        <f t="shared" si="7"/>
        <v>25</v>
      </c>
      <c r="E459" s="203">
        <v>975</v>
      </c>
      <c r="F459" s="204" t="s">
        <v>65</v>
      </c>
      <c r="G459" s="135" t="s">
        <v>4949</v>
      </c>
      <c r="H459" s="130"/>
    </row>
    <row r="460" spans="2:8">
      <c r="B460" s="202">
        <v>42573</v>
      </c>
      <c r="C460" s="295">
        <v>1000</v>
      </c>
      <c r="D460" s="295">
        <f t="shared" si="7"/>
        <v>25</v>
      </c>
      <c r="E460" s="203">
        <v>975</v>
      </c>
      <c r="F460" s="204" t="s">
        <v>62</v>
      </c>
      <c r="G460" s="135" t="s">
        <v>4949</v>
      </c>
      <c r="H460" s="130"/>
    </row>
    <row r="461" spans="2:8">
      <c r="B461" s="202">
        <v>42573</v>
      </c>
      <c r="C461" s="295">
        <v>74</v>
      </c>
      <c r="D461" s="295">
        <f t="shared" si="7"/>
        <v>2.5900000000000034</v>
      </c>
      <c r="E461" s="203">
        <v>71.41</v>
      </c>
      <c r="F461" s="204" t="s">
        <v>66</v>
      </c>
      <c r="G461" s="135" t="s">
        <v>4950</v>
      </c>
      <c r="H461" s="130"/>
    </row>
    <row r="462" spans="2:8">
      <c r="B462" s="202">
        <v>42573</v>
      </c>
      <c r="C462" s="295">
        <v>1000</v>
      </c>
      <c r="D462" s="295">
        <f t="shared" si="7"/>
        <v>27</v>
      </c>
      <c r="E462" s="203">
        <v>973</v>
      </c>
      <c r="F462" s="204" t="s">
        <v>66</v>
      </c>
      <c r="G462" s="135" t="s">
        <v>4951</v>
      </c>
      <c r="H462" s="130"/>
    </row>
    <row r="463" spans="2:8">
      <c r="B463" s="202">
        <v>42573</v>
      </c>
      <c r="C463" s="295">
        <v>2000</v>
      </c>
      <c r="D463" s="295">
        <f t="shared" si="7"/>
        <v>50</v>
      </c>
      <c r="E463" s="203">
        <v>1950</v>
      </c>
      <c r="F463" s="204" t="s">
        <v>59</v>
      </c>
      <c r="G463" s="135" t="s">
        <v>4656</v>
      </c>
      <c r="H463" s="130"/>
    </row>
    <row r="464" spans="2:8">
      <c r="B464" s="202">
        <v>42573</v>
      </c>
      <c r="C464" s="295">
        <v>2000</v>
      </c>
      <c r="D464" s="295">
        <f t="shared" si="7"/>
        <v>50</v>
      </c>
      <c r="E464" s="203">
        <v>1950</v>
      </c>
      <c r="F464" s="204" t="s">
        <v>66</v>
      </c>
      <c r="G464" s="135" t="s">
        <v>4952</v>
      </c>
      <c r="H464" s="130"/>
    </row>
    <row r="465" spans="2:8">
      <c r="B465" s="202">
        <v>42573</v>
      </c>
      <c r="C465" s="295">
        <v>1000</v>
      </c>
      <c r="D465" s="295">
        <f t="shared" si="7"/>
        <v>25</v>
      </c>
      <c r="E465" s="203">
        <v>975</v>
      </c>
      <c r="F465" s="204" t="s">
        <v>66</v>
      </c>
      <c r="G465" s="135" t="s">
        <v>4953</v>
      </c>
      <c r="H465" s="130"/>
    </row>
    <row r="466" spans="2:8">
      <c r="B466" s="202">
        <v>42574</v>
      </c>
      <c r="C466" s="295">
        <v>2000</v>
      </c>
      <c r="D466" s="295">
        <f t="shared" si="7"/>
        <v>50</v>
      </c>
      <c r="E466" s="203">
        <v>1950</v>
      </c>
      <c r="F466" s="204" t="s">
        <v>57</v>
      </c>
      <c r="G466" s="135" t="s">
        <v>4954</v>
      </c>
      <c r="H466" s="130"/>
    </row>
    <row r="467" spans="2:8">
      <c r="B467" s="202">
        <v>42574</v>
      </c>
      <c r="C467" s="295">
        <v>300</v>
      </c>
      <c r="D467" s="295">
        <f t="shared" si="7"/>
        <v>7.5</v>
      </c>
      <c r="E467" s="203">
        <v>292.5</v>
      </c>
      <c r="F467" s="204" t="s">
        <v>54</v>
      </c>
      <c r="G467" s="135" t="s">
        <v>4955</v>
      </c>
      <c r="H467" s="130"/>
    </row>
    <row r="468" spans="2:8">
      <c r="B468" s="202">
        <v>42574</v>
      </c>
      <c r="C468" s="295">
        <v>100</v>
      </c>
      <c r="D468" s="295">
        <f t="shared" si="7"/>
        <v>3.2000000000000028</v>
      </c>
      <c r="E468" s="203">
        <v>96.8</v>
      </c>
      <c r="F468" s="204" t="s">
        <v>66</v>
      </c>
      <c r="G468" s="135" t="s">
        <v>4956</v>
      </c>
      <c r="H468" s="130"/>
    </row>
    <row r="469" spans="2:8">
      <c r="B469" s="202">
        <v>42574</v>
      </c>
      <c r="C469" s="295">
        <v>1000</v>
      </c>
      <c r="D469" s="295">
        <f t="shared" si="7"/>
        <v>25</v>
      </c>
      <c r="E469" s="203">
        <v>975</v>
      </c>
      <c r="F469" s="204" t="s">
        <v>66</v>
      </c>
      <c r="G469" s="135" t="s">
        <v>4957</v>
      </c>
      <c r="H469" s="130"/>
    </row>
    <row r="470" spans="2:8">
      <c r="B470" s="202">
        <v>42574</v>
      </c>
      <c r="C470" s="295">
        <v>100</v>
      </c>
      <c r="D470" s="295">
        <f t="shared" si="7"/>
        <v>3.2000000000000028</v>
      </c>
      <c r="E470" s="203">
        <v>96.8</v>
      </c>
      <c r="F470" s="204" t="s">
        <v>66</v>
      </c>
      <c r="G470" s="135" t="s">
        <v>4958</v>
      </c>
      <c r="H470" s="130"/>
    </row>
    <row r="471" spans="2:8">
      <c r="B471" s="202">
        <v>42574</v>
      </c>
      <c r="C471" s="295">
        <v>1000</v>
      </c>
      <c r="D471" s="295">
        <f t="shared" si="7"/>
        <v>25</v>
      </c>
      <c r="E471" s="203">
        <v>975</v>
      </c>
      <c r="F471" s="204" t="s">
        <v>54</v>
      </c>
      <c r="G471" s="135" t="s">
        <v>4959</v>
      </c>
      <c r="H471" s="130"/>
    </row>
    <row r="472" spans="2:8">
      <c r="B472" s="202">
        <v>42574</v>
      </c>
      <c r="C472" s="295">
        <v>100</v>
      </c>
      <c r="D472" s="295">
        <f t="shared" si="7"/>
        <v>3.5</v>
      </c>
      <c r="E472" s="203">
        <v>96.5</v>
      </c>
      <c r="F472" s="204" t="s">
        <v>67</v>
      </c>
      <c r="G472" s="135" t="s">
        <v>4859</v>
      </c>
      <c r="H472" s="130"/>
    </row>
    <row r="473" spans="2:8">
      <c r="B473" s="202">
        <v>42574</v>
      </c>
      <c r="C473" s="295">
        <v>500</v>
      </c>
      <c r="D473" s="295">
        <f t="shared" si="7"/>
        <v>12.5</v>
      </c>
      <c r="E473" s="203">
        <v>487.5</v>
      </c>
      <c r="F473" s="204" t="s">
        <v>56</v>
      </c>
      <c r="G473" s="135" t="s">
        <v>4870</v>
      </c>
      <c r="H473" s="130"/>
    </row>
    <row r="474" spans="2:8">
      <c r="B474" s="202">
        <v>42574</v>
      </c>
      <c r="C474" s="295">
        <v>138</v>
      </c>
      <c r="D474" s="295">
        <f t="shared" si="7"/>
        <v>3.4499999999999886</v>
      </c>
      <c r="E474" s="203">
        <v>134.55000000000001</v>
      </c>
      <c r="F474" s="204" t="s">
        <v>59</v>
      </c>
      <c r="G474" s="135" t="s">
        <v>4960</v>
      </c>
      <c r="H474" s="130"/>
    </row>
    <row r="475" spans="2:8">
      <c r="B475" s="202">
        <v>42574</v>
      </c>
      <c r="C475" s="295">
        <v>3000</v>
      </c>
      <c r="D475" s="295">
        <f t="shared" si="7"/>
        <v>75</v>
      </c>
      <c r="E475" s="203">
        <v>2925</v>
      </c>
      <c r="F475" s="204" t="s">
        <v>66</v>
      </c>
      <c r="G475" s="135" t="s">
        <v>4961</v>
      </c>
      <c r="H475" s="130"/>
    </row>
    <row r="476" spans="2:8">
      <c r="B476" s="202">
        <v>42575</v>
      </c>
      <c r="C476" s="295">
        <v>2000</v>
      </c>
      <c r="D476" s="295">
        <f t="shared" si="7"/>
        <v>70</v>
      </c>
      <c r="E476" s="203">
        <v>1930</v>
      </c>
      <c r="F476" s="204" t="s">
        <v>66</v>
      </c>
      <c r="G476" s="135" t="s">
        <v>4962</v>
      </c>
      <c r="H476" s="130"/>
    </row>
    <row r="477" spans="2:8">
      <c r="B477" s="202">
        <v>42575</v>
      </c>
      <c r="C477" s="295">
        <v>10000</v>
      </c>
      <c r="D477" s="295">
        <f t="shared" si="7"/>
        <v>250</v>
      </c>
      <c r="E477" s="203">
        <v>9750</v>
      </c>
      <c r="F477" s="204" t="s">
        <v>67</v>
      </c>
      <c r="G477" s="135" t="s">
        <v>4963</v>
      </c>
      <c r="H477" s="130"/>
    </row>
    <row r="478" spans="2:8">
      <c r="B478" s="202">
        <v>42575</v>
      </c>
      <c r="C478" s="295">
        <v>500</v>
      </c>
      <c r="D478" s="295">
        <f t="shared" si="7"/>
        <v>12.5</v>
      </c>
      <c r="E478" s="203">
        <v>487.5</v>
      </c>
      <c r="F478" s="204" t="s">
        <v>66</v>
      </c>
      <c r="G478" s="135" t="s">
        <v>4964</v>
      </c>
      <c r="H478" s="130"/>
    </row>
    <row r="479" spans="2:8">
      <c r="B479" s="202">
        <v>42575</v>
      </c>
      <c r="C479" s="295">
        <v>250</v>
      </c>
      <c r="D479" s="295">
        <f t="shared" si="7"/>
        <v>6.25</v>
      </c>
      <c r="E479" s="203">
        <v>243.75</v>
      </c>
      <c r="F479" s="204" t="s">
        <v>66</v>
      </c>
      <c r="G479" s="135" t="s">
        <v>4900</v>
      </c>
      <c r="H479" s="130"/>
    </row>
    <row r="480" spans="2:8">
      <c r="B480" s="202">
        <v>42575</v>
      </c>
      <c r="C480" s="295">
        <v>150</v>
      </c>
      <c r="D480" s="295">
        <f t="shared" si="7"/>
        <v>3.75</v>
      </c>
      <c r="E480" s="203">
        <v>146.25</v>
      </c>
      <c r="F480" s="204" t="s">
        <v>66</v>
      </c>
      <c r="G480" s="135" t="s">
        <v>4965</v>
      </c>
      <c r="H480" s="130"/>
    </row>
    <row r="481" spans="2:8">
      <c r="B481" s="202">
        <v>42575</v>
      </c>
      <c r="C481" s="295">
        <v>420</v>
      </c>
      <c r="D481" s="295">
        <f t="shared" si="7"/>
        <v>12.600000000000023</v>
      </c>
      <c r="E481" s="203">
        <v>407.4</v>
      </c>
      <c r="F481" s="204" t="s">
        <v>54</v>
      </c>
      <c r="G481" s="135" t="s">
        <v>4966</v>
      </c>
      <c r="H481" s="130"/>
    </row>
    <row r="482" spans="2:8">
      <c r="B482" s="202">
        <v>42576</v>
      </c>
      <c r="C482" s="295">
        <v>100</v>
      </c>
      <c r="D482" s="295">
        <f t="shared" si="7"/>
        <v>3.2000000000000028</v>
      </c>
      <c r="E482" s="203">
        <v>96.8</v>
      </c>
      <c r="F482" s="204" t="s">
        <v>66</v>
      </c>
      <c r="G482" s="135" t="s">
        <v>4967</v>
      </c>
      <c r="H482" s="130"/>
    </row>
    <row r="483" spans="2:8">
      <c r="B483" s="202">
        <v>42576</v>
      </c>
      <c r="C483" s="295">
        <v>500</v>
      </c>
      <c r="D483" s="295">
        <f t="shared" si="7"/>
        <v>12.5</v>
      </c>
      <c r="E483" s="203">
        <v>487.5</v>
      </c>
      <c r="F483" s="204" t="s">
        <v>66</v>
      </c>
      <c r="G483" s="135" t="s">
        <v>4968</v>
      </c>
      <c r="H483" s="130"/>
    </row>
    <row r="484" spans="2:8">
      <c r="B484" s="202">
        <v>42576</v>
      </c>
      <c r="C484" s="295">
        <v>5000</v>
      </c>
      <c r="D484" s="295">
        <f t="shared" si="7"/>
        <v>160</v>
      </c>
      <c r="E484" s="203">
        <v>4840</v>
      </c>
      <c r="F484" s="204" t="s">
        <v>66</v>
      </c>
      <c r="G484" s="135" t="s">
        <v>4969</v>
      </c>
      <c r="H484" s="130"/>
    </row>
    <row r="485" spans="2:8">
      <c r="B485" s="202">
        <v>42576</v>
      </c>
      <c r="C485" s="295">
        <v>100</v>
      </c>
      <c r="D485" s="295">
        <f t="shared" si="7"/>
        <v>2.5</v>
      </c>
      <c r="E485" s="203">
        <v>97.5</v>
      </c>
      <c r="F485" s="204" t="s">
        <v>68</v>
      </c>
      <c r="G485" s="135" t="s">
        <v>4970</v>
      </c>
      <c r="H485" s="130"/>
    </row>
    <row r="486" spans="2:8">
      <c r="B486" s="202">
        <v>42576</v>
      </c>
      <c r="C486" s="295">
        <v>100</v>
      </c>
      <c r="D486" s="295">
        <f t="shared" si="7"/>
        <v>2.5</v>
      </c>
      <c r="E486" s="203">
        <v>97.5</v>
      </c>
      <c r="F486" s="204" t="s">
        <v>57</v>
      </c>
      <c r="G486" s="135" t="s">
        <v>4970</v>
      </c>
      <c r="H486" s="130"/>
    </row>
    <row r="487" spans="2:8">
      <c r="B487" s="202">
        <v>42576</v>
      </c>
      <c r="C487" s="295">
        <v>100</v>
      </c>
      <c r="D487" s="295">
        <f t="shared" si="7"/>
        <v>2.5</v>
      </c>
      <c r="E487" s="203">
        <v>97.5</v>
      </c>
      <c r="F487" s="204" t="s">
        <v>66</v>
      </c>
      <c r="G487" s="135" t="s">
        <v>4970</v>
      </c>
      <c r="H487" s="130"/>
    </row>
    <row r="488" spans="2:8">
      <c r="B488" s="202">
        <v>42576</v>
      </c>
      <c r="C488" s="295">
        <v>9000</v>
      </c>
      <c r="D488" s="295">
        <f t="shared" si="7"/>
        <v>225</v>
      </c>
      <c r="E488" s="203">
        <v>8775</v>
      </c>
      <c r="F488" s="204" t="s">
        <v>67</v>
      </c>
      <c r="G488" s="135" t="s">
        <v>4971</v>
      </c>
      <c r="H488" s="130"/>
    </row>
    <row r="489" spans="2:8">
      <c r="B489" s="202">
        <v>42576</v>
      </c>
      <c r="C489" s="295">
        <v>100</v>
      </c>
      <c r="D489" s="295">
        <f t="shared" si="7"/>
        <v>2.5</v>
      </c>
      <c r="E489" s="203">
        <v>97.5</v>
      </c>
      <c r="F489" s="204" t="s">
        <v>63</v>
      </c>
      <c r="G489" s="135" t="s">
        <v>4972</v>
      </c>
      <c r="H489" s="130"/>
    </row>
    <row r="490" spans="2:8">
      <c r="B490" s="202">
        <v>42576</v>
      </c>
      <c r="C490" s="295">
        <v>5600</v>
      </c>
      <c r="D490" s="295">
        <f t="shared" si="7"/>
        <v>140</v>
      </c>
      <c r="E490" s="203">
        <v>5460</v>
      </c>
      <c r="F490" s="204" t="s">
        <v>57</v>
      </c>
      <c r="G490" s="135" t="s">
        <v>4973</v>
      </c>
      <c r="H490" s="130"/>
    </row>
    <row r="491" spans="2:8">
      <c r="B491" s="202">
        <v>42576</v>
      </c>
      <c r="C491" s="295">
        <v>2700</v>
      </c>
      <c r="D491" s="295">
        <f t="shared" si="7"/>
        <v>67.5</v>
      </c>
      <c r="E491" s="203">
        <v>2632.5</v>
      </c>
      <c r="F491" s="204" t="s">
        <v>63</v>
      </c>
      <c r="G491" s="135" t="s">
        <v>4954</v>
      </c>
      <c r="H491" s="130"/>
    </row>
    <row r="492" spans="2:8">
      <c r="B492" s="202">
        <v>42576</v>
      </c>
      <c r="C492" s="295">
        <v>1500</v>
      </c>
      <c r="D492" s="295">
        <f t="shared" si="7"/>
        <v>37.5</v>
      </c>
      <c r="E492" s="203">
        <v>1462.5</v>
      </c>
      <c r="F492" s="204" t="s">
        <v>54</v>
      </c>
      <c r="G492" s="135" t="s">
        <v>4974</v>
      </c>
      <c r="H492" s="130"/>
    </row>
    <row r="493" spans="2:8">
      <c r="B493" s="202">
        <v>42576</v>
      </c>
      <c r="C493" s="295">
        <v>1000</v>
      </c>
      <c r="D493" s="295">
        <f t="shared" si="7"/>
        <v>25</v>
      </c>
      <c r="E493" s="203">
        <v>975</v>
      </c>
      <c r="F493" s="204" t="s">
        <v>59</v>
      </c>
      <c r="G493" s="135" t="s">
        <v>4975</v>
      </c>
      <c r="H493" s="130"/>
    </row>
    <row r="494" spans="2:8">
      <c r="B494" s="202">
        <v>42576</v>
      </c>
      <c r="C494" s="295">
        <v>1000</v>
      </c>
      <c r="D494" s="295">
        <f t="shared" si="7"/>
        <v>35</v>
      </c>
      <c r="E494" s="203">
        <v>965</v>
      </c>
      <c r="F494" s="204" t="s">
        <v>56</v>
      </c>
      <c r="G494" s="135" t="s">
        <v>4598</v>
      </c>
      <c r="H494" s="130"/>
    </row>
    <row r="495" spans="2:8">
      <c r="B495" s="202">
        <v>42576</v>
      </c>
      <c r="C495" s="295">
        <v>3000</v>
      </c>
      <c r="D495" s="295">
        <f t="shared" si="7"/>
        <v>75</v>
      </c>
      <c r="E495" s="203">
        <v>2925</v>
      </c>
      <c r="F495" s="204" t="s">
        <v>66</v>
      </c>
      <c r="G495" s="135" t="s">
        <v>4976</v>
      </c>
      <c r="H495" s="130"/>
    </row>
    <row r="496" spans="2:8">
      <c r="B496" s="202">
        <v>42576</v>
      </c>
      <c r="C496" s="295">
        <v>20</v>
      </c>
      <c r="D496" s="295">
        <f t="shared" si="7"/>
        <v>0.64000000000000057</v>
      </c>
      <c r="E496" s="203">
        <v>19.36</v>
      </c>
      <c r="F496" s="204" t="s">
        <v>54</v>
      </c>
      <c r="G496" s="135" t="s">
        <v>4977</v>
      </c>
      <c r="H496" s="130"/>
    </row>
    <row r="497" spans="2:8">
      <c r="B497" s="202">
        <v>42576</v>
      </c>
      <c r="C497" s="295">
        <v>5000</v>
      </c>
      <c r="D497" s="295">
        <f t="shared" si="7"/>
        <v>125</v>
      </c>
      <c r="E497" s="203">
        <v>4875</v>
      </c>
      <c r="F497" s="204" t="s">
        <v>66</v>
      </c>
      <c r="G497" s="135" t="s">
        <v>4978</v>
      </c>
      <c r="H497" s="130"/>
    </row>
    <row r="498" spans="2:8">
      <c r="B498" s="202">
        <v>42576</v>
      </c>
      <c r="C498" s="295">
        <v>1100</v>
      </c>
      <c r="D498" s="295">
        <f t="shared" si="7"/>
        <v>27.5</v>
      </c>
      <c r="E498" s="203">
        <v>1072.5</v>
      </c>
      <c r="F498" s="204" t="s">
        <v>54</v>
      </c>
      <c r="G498" s="135" t="s">
        <v>4904</v>
      </c>
      <c r="H498" s="130"/>
    </row>
    <row r="499" spans="2:8">
      <c r="B499" s="202">
        <v>42576</v>
      </c>
      <c r="C499" s="295">
        <v>300</v>
      </c>
      <c r="D499" s="295">
        <f t="shared" si="7"/>
        <v>7.5</v>
      </c>
      <c r="E499" s="203">
        <v>292.5</v>
      </c>
      <c r="F499" s="204" t="s">
        <v>62</v>
      </c>
      <c r="G499" s="135" t="s">
        <v>4979</v>
      </c>
      <c r="H499" s="130"/>
    </row>
    <row r="500" spans="2:8">
      <c r="B500" s="202">
        <v>42576</v>
      </c>
      <c r="C500" s="295">
        <v>300</v>
      </c>
      <c r="D500" s="295">
        <f t="shared" si="7"/>
        <v>7.5</v>
      </c>
      <c r="E500" s="203">
        <v>292.5</v>
      </c>
      <c r="F500" s="204" t="s">
        <v>57</v>
      </c>
      <c r="G500" s="135" t="s">
        <v>4979</v>
      </c>
      <c r="H500" s="130"/>
    </row>
    <row r="501" spans="2:8">
      <c r="B501" s="202">
        <v>42576</v>
      </c>
      <c r="C501" s="295">
        <v>300</v>
      </c>
      <c r="D501" s="295">
        <f t="shared" si="7"/>
        <v>7.5</v>
      </c>
      <c r="E501" s="203">
        <v>292.5</v>
      </c>
      <c r="F501" s="204" t="s">
        <v>68</v>
      </c>
      <c r="G501" s="135" t="s">
        <v>4979</v>
      </c>
      <c r="H501" s="130"/>
    </row>
    <row r="502" spans="2:8">
      <c r="B502" s="202">
        <v>42577</v>
      </c>
      <c r="C502" s="295">
        <v>100</v>
      </c>
      <c r="D502" s="295">
        <f t="shared" si="7"/>
        <v>3.2000000000000028</v>
      </c>
      <c r="E502" s="203">
        <v>96.8</v>
      </c>
      <c r="F502" s="204" t="s">
        <v>66</v>
      </c>
      <c r="G502" s="135" t="s">
        <v>4675</v>
      </c>
      <c r="H502" s="130"/>
    </row>
    <row r="503" spans="2:8">
      <c r="B503" s="202">
        <v>42577</v>
      </c>
      <c r="C503" s="295">
        <v>500</v>
      </c>
      <c r="D503" s="295">
        <f t="shared" si="7"/>
        <v>16</v>
      </c>
      <c r="E503" s="203">
        <v>484</v>
      </c>
      <c r="F503" s="204" t="s">
        <v>59</v>
      </c>
      <c r="G503" s="135" t="s">
        <v>4127</v>
      </c>
      <c r="H503" s="130"/>
    </row>
    <row r="504" spans="2:8">
      <c r="B504" s="202">
        <v>42577</v>
      </c>
      <c r="C504" s="295">
        <v>2000</v>
      </c>
      <c r="D504" s="295">
        <f t="shared" si="7"/>
        <v>50</v>
      </c>
      <c r="E504" s="203">
        <v>1950</v>
      </c>
      <c r="F504" s="204" t="s">
        <v>62</v>
      </c>
      <c r="G504" s="135" t="s">
        <v>4980</v>
      </c>
      <c r="H504" s="130"/>
    </row>
    <row r="505" spans="2:8">
      <c r="B505" s="202">
        <v>42577</v>
      </c>
      <c r="C505" s="295">
        <v>500</v>
      </c>
      <c r="D505" s="295">
        <f t="shared" si="7"/>
        <v>12.5</v>
      </c>
      <c r="E505" s="203">
        <v>487.5</v>
      </c>
      <c r="F505" s="204" t="s">
        <v>67</v>
      </c>
      <c r="G505" s="135" t="s">
        <v>4976</v>
      </c>
      <c r="H505" s="130"/>
    </row>
    <row r="506" spans="2:8">
      <c r="B506" s="202">
        <v>42577</v>
      </c>
      <c r="C506" s="295">
        <v>1000</v>
      </c>
      <c r="D506" s="295">
        <f t="shared" si="7"/>
        <v>25</v>
      </c>
      <c r="E506" s="203">
        <v>975</v>
      </c>
      <c r="F506" s="204" t="s">
        <v>59</v>
      </c>
      <c r="G506" s="135" t="s">
        <v>4981</v>
      </c>
      <c r="H506" s="130"/>
    </row>
    <row r="507" spans="2:8">
      <c r="B507" s="202">
        <v>42577</v>
      </c>
      <c r="C507" s="295">
        <v>637</v>
      </c>
      <c r="D507" s="295">
        <f t="shared" si="7"/>
        <v>15.92999999999995</v>
      </c>
      <c r="E507" s="203">
        <v>621.07000000000005</v>
      </c>
      <c r="F507" s="204" t="s">
        <v>54</v>
      </c>
      <c r="G507" s="135" t="s">
        <v>4744</v>
      </c>
      <c r="H507" s="130"/>
    </row>
    <row r="508" spans="2:8">
      <c r="B508" s="202">
        <v>42577</v>
      </c>
      <c r="C508" s="295">
        <v>2000</v>
      </c>
      <c r="D508" s="295">
        <f t="shared" si="7"/>
        <v>50</v>
      </c>
      <c r="E508" s="203">
        <v>1950</v>
      </c>
      <c r="F508" s="204" t="s">
        <v>66</v>
      </c>
      <c r="G508" s="135" t="s">
        <v>4982</v>
      </c>
      <c r="H508" s="130"/>
    </row>
    <row r="509" spans="2:8">
      <c r="B509" s="202">
        <v>42577</v>
      </c>
      <c r="C509" s="295">
        <v>1000</v>
      </c>
      <c r="D509" s="295">
        <f t="shared" si="7"/>
        <v>25</v>
      </c>
      <c r="E509" s="203">
        <v>975</v>
      </c>
      <c r="F509" s="204" t="s">
        <v>66</v>
      </c>
      <c r="G509" s="135" t="s">
        <v>4983</v>
      </c>
      <c r="H509" s="130"/>
    </row>
    <row r="510" spans="2:8">
      <c r="B510" s="202">
        <v>42577</v>
      </c>
      <c r="C510" s="295">
        <v>4000</v>
      </c>
      <c r="D510" s="295">
        <f t="shared" si="7"/>
        <v>100</v>
      </c>
      <c r="E510" s="203">
        <v>3900</v>
      </c>
      <c r="F510" s="204" t="s">
        <v>57</v>
      </c>
      <c r="G510" s="135" t="s">
        <v>4984</v>
      </c>
      <c r="H510" s="130"/>
    </row>
    <row r="511" spans="2:8">
      <c r="B511" s="202">
        <v>42577</v>
      </c>
      <c r="C511" s="295">
        <v>500</v>
      </c>
      <c r="D511" s="295">
        <f t="shared" si="7"/>
        <v>12.5</v>
      </c>
      <c r="E511" s="203">
        <v>487.5</v>
      </c>
      <c r="F511" s="204" t="s">
        <v>62</v>
      </c>
      <c r="G511" s="135" t="s">
        <v>4276</v>
      </c>
      <c r="H511" s="130"/>
    </row>
    <row r="512" spans="2:8">
      <c r="B512" s="202">
        <v>42577</v>
      </c>
      <c r="C512" s="295">
        <v>400</v>
      </c>
      <c r="D512" s="295">
        <f t="shared" si="7"/>
        <v>10</v>
      </c>
      <c r="E512" s="203">
        <v>390</v>
      </c>
      <c r="F512" s="204" t="s">
        <v>54</v>
      </c>
      <c r="G512" s="135" t="s">
        <v>4985</v>
      </c>
      <c r="H512" s="130"/>
    </row>
    <row r="513" spans="2:8">
      <c r="B513" s="202">
        <v>42577</v>
      </c>
      <c r="C513" s="295">
        <v>100</v>
      </c>
      <c r="D513" s="295">
        <f t="shared" si="7"/>
        <v>3.5</v>
      </c>
      <c r="E513" s="203">
        <v>96.5</v>
      </c>
      <c r="F513" s="204" t="s">
        <v>66</v>
      </c>
      <c r="G513" s="135" t="s">
        <v>3855</v>
      </c>
      <c r="H513" s="130"/>
    </row>
    <row r="514" spans="2:8">
      <c r="B514" s="202">
        <v>42577</v>
      </c>
      <c r="C514" s="295">
        <v>300</v>
      </c>
      <c r="D514" s="295">
        <f t="shared" si="7"/>
        <v>7.5</v>
      </c>
      <c r="E514" s="203">
        <v>292.5</v>
      </c>
      <c r="F514" s="204" t="s">
        <v>54</v>
      </c>
      <c r="G514" s="135" t="s">
        <v>4986</v>
      </c>
      <c r="H514" s="130"/>
    </row>
    <row r="515" spans="2:8">
      <c r="B515" s="202">
        <v>42577</v>
      </c>
      <c r="C515" s="295">
        <v>1000</v>
      </c>
      <c r="D515" s="295">
        <f t="shared" si="7"/>
        <v>25</v>
      </c>
      <c r="E515" s="203">
        <v>975</v>
      </c>
      <c r="F515" s="204" t="s">
        <v>66</v>
      </c>
      <c r="G515" s="135" t="s">
        <v>4987</v>
      </c>
      <c r="H515" s="130"/>
    </row>
    <row r="516" spans="2:8">
      <c r="B516" s="202">
        <v>42577</v>
      </c>
      <c r="C516" s="295">
        <v>300</v>
      </c>
      <c r="D516" s="295">
        <f t="shared" si="7"/>
        <v>7.5</v>
      </c>
      <c r="E516" s="203">
        <v>292.5</v>
      </c>
      <c r="F516" s="204" t="s">
        <v>68</v>
      </c>
      <c r="G516" s="135" t="s">
        <v>4987</v>
      </c>
      <c r="H516" s="130"/>
    </row>
    <row r="517" spans="2:8">
      <c r="B517" s="202">
        <v>42577</v>
      </c>
      <c r="C517" s="295">
        <v>2000</v>
      </c>
      <c r="D517" s="295">
        <f t="shared" si="7"/>
        <v>50</v>
      </c>
      <c r="E517" s="203">
        <v>1950</v>
      </c>
      <c r="F517" s="204" t="s">
        <v>62</v>
      </c>
      <c r="G517" s="135" t="s">
        <v>4988</v>
      </c>
      <c r="H517" s="130"/>
    </row>
    <row r="518" spans="2:8">
      <c r="B518" s="202">
        <v>42578</v>
      </c>
      <c r="C518" s="295">
        <v>500</v>
      </c>
      <c r="D518" s="295">
        <f t="shared" ref="D518:D581" si="8">SUM(C518-E518)</f>
        <v>12.5</v>
      </c>
      <c r="E518" s="203">
        <v>487.5</v>
      </c>
      <c r="F518" s="204" t="s">
        <v>66</v>
      </c>
      <c r="G518" s="135" t="s">
        <v>4859</v>
      </c>
      <c r="H518" s="130"/>
    </row>
    <row r="519" spans="2:8">
      <c r="B519" s="202">
        <v>42578</v>
      </c>
      <c r="C519" s="295">
        <v>500</v>
      </c>
      <c r="D519" s="295">
        <f t="shared" si="8"/>
        <v>12.5</v>
      </c>
      <c r="E519" s="203">
        <v>487.5</v>
      </c>
      <c r="F519" s="204" t="s">
        <v>65</v>
      </c>
      <c r="G519" s="135" t="s">
        <v>4859</v>
      </c>
      <c r="H519" s="130"/>
    </row>
    <row r="520" spans="2:8">
      <c r="B520" s="202">
        <v>42578</v>
      </c>
      <c r="C520" s="295">
        <v>500</v>
      </c>
      <c r="D520" s="295">
        <f t="shared" si="8"/>
        <v>12.5</v>
      </c>
      <c r="E520" s="203">
        <v>487.5</v>
      </c>
      <c r="F520" s="204" t="s">
        <v>66</v>
      </c>
      <c r="G520" s="135" t="s">
        <v>4989</v>
      </c>
      <c r="H520" s="130"/>
    </row>
    <row r="521" spans="2:8">
      <c r="B521" s="202">
        <v>42578</v>
      </c>
      <c r="C521" s="295">
        <v>1000</v>
      </c>
      <c r="D521" s="295">
        <f t="shared" si="8"/>
        <v>25</v>
      </c>
      <c r="E521" s="203">
        <v>975</v>
      </c>
      <c r="F521" s="204" t="s">
        <v>54</v>
      </c>
      <c r="G521" s="135" t="s">
        <v>4990</v>
      </c>
      <c r="H521" s="130"/>
    </row>
    <row r="522" spans="2:8">
      <c r="B522" s="202">
        <v>42578</v>
      </c>
      <c r="C522" s="295">
        <v>500</v>
      </c>
      <c r="D522" s="295">
        <f t="shared" si="8"/>
        <v>12.5</v>
      </c>
      <c r="E522" s="203">
        <v>487.5</v>
      </c>
      <c r="F522" s="204" t="s">
        <v>66</v>
      </c>
      <c r="G522" s="135" t="s">
        <v>4991</v>
      </c>
      <c r="H522" s="130"/>
    </row>
    <row r="523" spans="2:8">
      <c r="B523" s="202">
        <v>42578</v>
      </c>
      <c r="C523" s="295">
        <v>10000</v>
      </c>
      <c r="D523" s="295">
        <f t="shared" si="8"/>
        <v>250</v>
      </c>
      <c r="E523" s="203">
        <v>9750</v>
      </c>
      <c r="F523" s="204" t="s">
        <v>66</v>
      </c>
      <c r="G523" s="135" t="s">
        <v>4683</v>
      </c>
      <c r="H523" s="130"/>
    </row>
    <row r="524" spans="2:8">
      <c r="B524" s="202">
        <v>42578</v>
      </c>
      <c r="C524" s="295">
        <v>5000</v>
      </c>
      <c r="D524" s="295">
        <f t="shared" si="8"/>
        <v>125</v>
      </c>
      <c r="E524" s="203">
        <v>4875</v>
      </c>
      <c r="F524" s="204" t="s">
        <v>66</v>
      </c>
      <c r="G524" s="135" t="s">
        <v>4992</v>
      </c>
      <c r="H524" s="130"/>
    </row>
    <row r="525" spans="2:8">
      <c r="B525" s="202">
        <v>42578</v>
      </c>
      <c r="C525" s="295">
        <v>500</v>
      </c>
      <c r="D525" s="295">
        <f t="shared" si="8"/>
        <v>12.5</v>
      </c>
      <c r="E525" s="203">
        <v>487.5</v>
      </c>
      <c r="F525" s="204" t="s">
        <v>64</v>
      </c>
      <c r="G525" s="135" t="s">
        <v>4993</v>
      </c>
      <c r="H525" s="130"/>
    </row>
    <row r="526" spans="2:8">
      <c r="B526" s="202">
        <v>42578</v>
      </c>
      <c r="C526" s="295">
        <v>100</v>
      </c>
      <c r="D526" s="295">
        <f t="shared" si="8"/>
        <v>2.5</v>
      </c>
      <c r="E526" s="203">
        <v>97.5</v>
      </c>
      <c r="F526" s="204" t="s">
        <v>64</v>
      </c>
      <c r="G526" s="135" t="s">
        <v>4994</v>
      </c>
      <c r="H526" s="130"/>
    </row>
    <row r="527" spans="2:8">
      <c r="B527" s="202">
        <v>42578</v>
      </c>
      <c r="C527" s="295">
        <v>1000</v>
      </c>
      <c r="D527" s="295">
        <f t="shared" si="8"/>
        <v>25</v>
      </c>
      <c r="E527" s="203">
        <v>975</v>
      </c>
      <c r="F527" s="204" t="s">
        <v>64</v>
      </c>
      <c r="G527" s="135" t="s">
        <v>4926</v>
      </c>
      <c r="H527" s="130"/>
    </row>
    <row r="528" spans="2:8">
      <c r="B528" s="202">
        <v>42578</v>
      </c>
      <c r="C528" s="295">
        <v>300</v>
      </c>
      <c r="D528" s="295">
        <f t="shared" si="8"/>
        <v>15</v>
      </c>
      <c r="E528" s="203">
        <v>285</v>
      </c>
      <c r="F528" s="204" t="s">
        <v>66</v>
      </c>
      <c r="G528" s="135" t="s">
        <v>4124</v>
      </c>
      <c r="H528" s="130"/>
    </row>
    <row r="529" spans="2:8">
      <c r="B529" s="202">
        <v>42578</v>
      </c>
      <c r="C529" s="295">
        <v>200</v>
      </c>
      <c r="D529" s="295">
        <f t="shared" si="8"/>
        <v>7</v>
      </c>
      <c r="E529" s="203">
        <v>193</v>
      </c>
      <c r="F529" s="204" t="s">
        <v>66</v>
      </c>
      <c r="G529" s="135" t="s">
        <v>4995</v>
      </c>
      <c r="H529" s="130"/>
    </row>
    <row r="530" spans="2:8">
      <c r="B530" s="202">
        <v>42578</v>
      </c>
      <c r="C530" s="295">
        <v>2000</v>
      </c>
      <c r="D530" s="295">
        <f t="shared" si="8"/>
        <v>50</v>
      </c>
      <c r="E530" s="203">
        <v>1950</v>
      </c>
      <c r="F530" s="204" t="s">
        <v>61</v>
      </c>
      <c r="G530" s="135" t="s">
        <v>4996</v>
      </c>
      <c r="H530" s="130"/>
    </row>
    <row r="531" spans="2:8">
      <c r="B531" s="202">
        <v>42578</v>
      </c>
      <c r="C531" s="295">
        <v>500</v>
      </c>
      <c r="D531" s="295">
        <f t="shared" si="8"/>
        <v>16</v>
      </c>
      <c r="E531" s="203">
        <v>484</v>
      </c>
      <c r="F531" s="204" t="s">
        <v>64</v>
      </c>
      <c r="G531" s="135" t="s">
        <v>4997</v>
      </c>
      <c r="H531" s="130"/>
    </row>
    <row r="532" spans="2:8">
      <c r="B532" s="202">
        <v>42578</v>
      </c>
      <c r="C532" s="295">
        <v>500</v>
      </c>
      <c r="D532" s="295">
        <f t="shared" si="8"/>
        <v>12.5</v>
      </c>
      <c r="E532" s="203">
        <v>487.5</v>
      </c>
      <c r="F532" s="204" t="s">
        <v>56</v>
      </c>
      <c r="G532" s="135" t="s">
        <v>4998</v>
      </c>
      <c r="H532" s="130"/>
    </row>
    <row r="533" spans="2:8">
      <c r="B533" s="202">
        <v>42578</v>
      </c>
      <c r="C533" s="295">
        <v>5000</v>
      </c>
      <c r="D533" s="295">
        <f t="shared" si="8"/>
        <v>125</v>
      </c>
      <c r="E533" s="203">
        <v>4875</v>
      </c>
      <c r="F533" s="204" t="s">
        <v>54</v>
      </c>
      <c r="G533" s="135" t="s">
        <v>4999</v>
      </c>
      <c r="H533" s="130"/>
    </row>
    <row r="534" spans="2:8">
      <c r="B534" s="202">
        <v>42578</v>
      </c>
      <c r="C534" s="295">
        <v>3000</v>
      </c>
      <c r="D534" s="295">
        <f t="shared" si="8"/>
        <v>75</v>
      </c>
      <c r="E534" s="203">
        <v>2925</v>
      </c>
      <c r="F534" s="204" t="s">
        <v>66</v>
      </c>
      <c r="G534" s="135" t="s">
        <v>5000</v>
      </c>
      <c r="H534" s="130"/>
    </row>
    <row r="535" spans="2:8">
      <c r="B535" s="202">
        <v>42578</v>
      </c>
      <c r="C535" s="295">
        <v>3000</v>
      </c>
      <c r="D535" s="295">
        <f t="shared" si="8"/>
        <v>75</v>
      </c>
      <c r="E535" s="203">
        <v>2925</v>
      </c>
      <c r="F535" s="204" t="s">
        <v>68</v>
      </c>
      <c r="G535" s="135" t="s">
        <v>5001</v>
      </c>
      <c r="H535" s="130"/>
    </row>
    <row r="536" spans="2:8">
      <c r="B536" s="202">
        <v>42578</v>
      </c>
      <c r="C536" s="295">
        <v>100</v>
      </c>
      <c r="D536" s="295">
        <f t="shared" si="8"/>
        <v>3.2000000000000028</v>
      </c>
      <c r="E536" s="203">
        <v>96.8</v>
      </c>
      <c r="F536" s="204" t="s">
        <v>66</v>
      </c>
      <c r="G536" s="135" t="s">
        <v>5002</v>
      </c>
      <c r="H536" s="130"/>
    </row>
    <row r="537" spans="2:8">
      <c r="B537" s="202">
        <v>42578</v>
      </c>
      <c r="C537" s="295">
        <v>200</v>
      </c>
      <c r="D537" s="295">
        <f t="shared" si="8"/>
        <v>6.4000000000000057</v>
      </c>
      <c r="E537" s="203">
        <v>193.6</v>
      </c>
      <c r="F537" s="204" t="s">
        <v>66</v>
      </c>
      <c r="G537" s="135" t="s">
        <v>3978</v>
      </c>
      <c r="H537" s="130"/>
    </row>
    <row r="538" spans="2:8">
      <c r="B538" s="202">
        <v>42578</v>
      </c>
      <c r="C538" s="295">
        <v>500</v>
      </c>
      <c r="D538" s="295">
        <f t="shared" si="8"/>
        <v>12.5</v>
      </c>
      <c r="E538" s="203">
        <v>487.5</v>
      </c>
      <c r="F538" s="204" t="s">
        <v>54</v>
      </c>
      <c r="G538" s="135" t="s">
        <v>5003</v>
      </c>
      <c r="H538" s="130"/>
    </row>
    <row r="539" spans="2:8">
      <c r="B539" s="202">
        <v>42578</v>
      </c>
      <c r="C539" s="295">
        <v>300</v>
      </c>
      <c r="D539" s="295">
        <f t="shared" si="8"/>
        <v>7.5</v>
      </c>
      <c r="E539" s="203">
        <v>292.5</v>
      </c>
      <c r="F539" s="204" t="s">
        <v>64</v>
      </c>
      <c r="G539" s="135" t="s">
        <v>4830</v>
      </c>
      <c r="H539" s="130"/>
    </row>
    <row r="540" spans="2:8">
      <c r="B540" s="202">
        <v>42578</v>
      </c>
      <c r="C540" s="295">
        <v>200</v>
      </c>
      <c r="D540" s="295">
        <f t="shared" si="8"/>
        <v>5</v>
      </c>
      <c r="E540" s="203">
        <v>195</v>
      </c>
      <c r="F540" s="204" t="s">
        <v>66</v>
      </c>
      <c r="G540" s="135" t="s">
        <v>5004</v>
      </c>
      <c r="H540" s="130"/>
    </row>
    <row r="541" spans="2:8">
      <c r="B541" s="202">
        <v>42578</v>
      </c>
      <c r="C541" s="295">
        <v>3000</v>
      </c>
      <c r="D541" s="295">
        <f t="shared" si="8"/>
        <v>75</v>
      </c>
      <c r="E541" s="203">
        <v>2925</v>
      </c>
      <c r="F541" s="204" t="s">
        <v>64</v>
      </c>
      <c r="G541" s="135" t="s">
        <v>4826</v>
      </c>
      <c r="H541" s="130"/>
    </row>
    <row r="542" spans="2:8">
      <c r="B542" s="202">
        <v>42578</v>
      </c>
      <c r="C542" s="295">
        <v>100</v>
      </c>
      <c r="D542" s="295">
        <f t="shared" si="8"/>
        <v>3.5</v>
      </c>
      <c r="E542" s="203">
        <v>96.5</v>
      </c>
      <c r="F542" s="204" t="s">
        <v>67</v>
      </c>
      <c r="G542" s="135" t="s">
        <v>4859</v>
      </c>
      <c r="H542" s="130"/>
    </row>
    <row r="543" spans="2:8">
      <c r="B543" s="202">
        <v>42578</v>
      </c>
      <c r="C543" s="295">
        <v>1000</v>
      </c>
      <c r="D543" s="295">
        <f t="shared" si="8"/>
        <v>25</v>
      </c>
      <c r="E543" s="203">
        <v>975</v>
      </c>
      <c r="F543" s="204" t="s">
        <v>64</v>
      </c>
      <c r="G543" s="135" t="s">
        <v>4777</v>
      </c>
      <c r="H543" s="130"/>
    </row>
    <row r="544" spans="2:8">
      <c r="B544" s="202">
        <v>42578</v>
      </c>
      <c r="C544" s="295">
        <v>3000</v>
      </c>
      <c r="D544" s="295">
        <f t="shared" si="8"/>
        <v>75</v>
      </c>
      <c r="E544" s="203">
        <v>2925</v>
      </c>
      <c r="F544" s="204" t="s">
        <v>54</v>
      </c>
      <c r="G544" s="135" t="s">
        <v>5005</v>
      </c>
      <c r="H544" s="130"/>
    </row>
    <row r="545" spans="2:8">
      <c r="B545" s="202">
        <v>42578</v>
      </c>
      <c r="C545" s="295">
        <v>500</v>
      </c>
      <c r="D545" s="295">
        <f t="shared" si="8"/>
        <v>12.5</v>
      </c>
      <c r="E545" s="203">
        <v>487.5</v>
      </c>
      <c r="F545" s="204" t="s">
        <v>54</v>
      </c>
      <c r="G545" s="135" t="s">
        <v>5006</v>
      </c>
      <c r="H545" s="130"/>
    </row>
    <row r="546" spans="2:8">
      <c r="B546" s="202">
        <v>42578</v>
      </c>
      <c r="C546" s="295">
        <v>2000</v>
      </c>
      <c r="D546" s="295">
        <f t="shared" si="8"/>
        <v>64</v>
      </c>
      <c r="E546" s="203">
        <v>1936</v>
      </c>
      <c r="F546" s="204" t="s">
        <v>64</v>
      </c>
      <c r="G546" s="135" t="s">
        <v>5007</v>
      </c>
      <c r="H546" s="130"/>
    </row>
    <row r="547" spans="2:8">
      <c r="B547" s="202">
        <v>42579</v>
      </c>
      <c r="C547" s="295">
        <v>1000</v>
      </c>
      <c r="D547" s="295">
        <f t="shared" si="8"/>
        <v>25</v>
      </c>
      <c r="E547" s="203">
        <v>975</v>
      </c>
      <c r="F547" s="204" t="s">
        <v>66</v>
      </c>
      <c r="G547" s="135" t="s">
        <v>5008</v>
      </c>
      <c r="H547" s="130"/>
    </row>
    <row r="548" spans="2:8">
      <c r="B548" s="202">
        <v>42579</v>
      </c>
      <c r="C548" s="295">
        <v>500</v>
      </c>
      <c r="D548" s="295">
        <f t="shared" si="8"/>
        <v>16</v>
      </c>
      <c r="E548" s="203">
        <v>484</v>
      </c>
      <c r="F548" s="204" t="s">
        <v>68</v>
      </c>
      <c r="G548" s="135" t="s">
        <v>5009</v>
      </c>
      <c r="H548" s="130"/>
    </row>
    <row r="549" spans="2:8">
      <c r="B549" s="202">
        <v>42579</v>
      </c>
      <c r="C549" s="295">
        <v>10000</v>
      </c>
      <c r="D549" s="295">
        <f t="shared" si="8"/>
        <v>270</v>
      </c>
      <c r="E549" s="203">
        <v>9730</v>
      </c>
      <c r="F549" s="204" t="s">
        <v>57</v>
      </c>
      <c r="G549" s="135" t="s">
        <v>5010</v>
      </c>
      <c r="H549" s="130"/>
    </row>
    <row r="550" spans="2:8">
      <c r="B550" s="202">
        <v>42579</v>
      </c>
      <c r="C550" s="295">
        <v>500</v>
      </c>
      <c r="D550" s="295">
        <f t="shared" si="8"/>
        <v>12.5</v>
      </c>
      <c r="E550" s="203">
        <v>487.5</v>
      </c>
      <c r="F550" s="204" t="s">
        <v>57</v>
      </c>
      <c r="G550" s="135" t="s">
        <v>4734</v>
      </c>
      <c r="H550" s="130"/>
    </row>
    <row r="551" spans="2:8">
      <c r="B551" s="202">
        <v>42579</v>
      </c>
      <c r="C551" s="295">
        <v>1300</v>
      </c>
      <c r="D551" s="295">
        <f t="shared" si="8"/>
        <v>41.599999999999909</v>
      </c>
      <c r="E551" s="203">
        <v>1258.4000000000001</v>
      </c>
      <c r="F551" s="204" t="s">
        <v>61</v>
      </c>
      <c r="G551" s="135" t="s">
        <v>5011</v>
      </c>
      <c r="H551" s="130"/>
    </row>
    <row r="552" spans="2:8">
      <c r="B552" s="202">
        <v>42579</v>
      </c>
      <c r="C552" s="295">
        <v>1000</v>
      </c>
      <c r="D552" s="295">
        <f t="shared" si="8"/>
        <v>25</v>
      </c>
      <c r="E552" s="203">
        <v>975</v>
      </c>
      <c r="F552" s="204" t="s">
        <v>66</v>
      </c>
      <c r="G552" s="135" t="s">
        <v>5012</v>
      </c>
      <c r="H552" s="130"/>
    </row>
    <row r="553" spans="2:8">
      <c r="B553" s="202">
        <v>42579</v>
      </c>
      <c r="C553" s="295">
        <v>15000</v>
      </c>
      <c r="D553" s="295">
        <f t="shared" si="8"/>
        <v>525</v>
      </c>
      <c r="E553" s="203">
        <v>14475</v>
      </c>
      <c r="F553" s="204" t="s">
        <v>66</v>
      </c>
      <c r="G553" s="135" t="s">
        <v>5013</v>
      </c>
      <c r="H553" s="130"/>
    </row>
    <row r="554" spans="2:8">
      <c r="B554" s="202">
        <v>42579</v>
      </c>
      <c r="C554" s="295">
        <v>5000</v>
      </c>
      <c r="D554" s="295">
        <f t="shared" si="8"/>
        <v>175</v>
      </c>
      <c r="E554" s="203">
        <v>4825</v>
      </c>
      <c r="F554" s="204" t="s">
        <v>57</v>
      </c>
      <c r="G554" s="135" t="s">
        <v>5013</v>
      </c>
      <c r="H554" s="130"/>
    </row>
    <row r="555" spans="2:8">
      <c r="B555" s="202">
        <v>42579</v>
      </c>
      <c r="C555" s="295">
        <v>5000</v>
      </c>
      <c r="D555" s="295">
        <f t="shared" si="8"/>
        <v>125</v>
      </c>
      <c r="E555" s="203">
        <v>4875</v>
      </c>
      <c r="F555" s="204" t="s">
        <v>64</v>
      </c>
      <c r="G555" s="135" t="s">
        <v>5014</v>
      </c>
      <c r="H555" s="130"/>
    </row>
    <row r="556" spans="2:8">
      <c r="B556" s="202">
        <v>42579</v>
      </c>
      <c r="C556" s="295">
        <v>598</v>
      </c>
      <c r="D556" s="295">
        <f t="shared" si="8"/>
        <v>14.950000000000045</v>
      </c>
      <c r="E556" s="203">
        <v>583.04999999999995</v>
      </c>
      <c r="F556" s="204" t="s">
        <v>54</v>
      </c>
      <c r="G556" s="135" t="s">
        <v>4617</v>
      </c>
      <c r="H556" s="130"/>
    </row>
    <row r="557" spans="2:8">
      <c r="B557" s="202">
        <v>42579</v>
      </c>
      <c r="C557" s="295">
        <v>1000</v>
      </c>
      <c r="D557" s="295">
        <f t="shared" si="8"/>
        <v>25</v>
      </c>
      <c r="E557" s="203">
        <v>975</v>
      </c>
      <c r="F557" s="204" t="s">
        <v>54</v>
      </c>
      <c r="G557" s="135" t="s">
        <v>5015</v>
      </c>
      <c r="H557" s="130"/>
    </row>
    <row r="558" spans="2:8">
      <c r="B558" s="202">
        <v>42579</v>
      </c>
      <c r="C558" s="295">
        <v>300</v>
      </c>
      <c r="D558" s="295">
        <f t="shared" si="8"/>
        <v>7.5</v>
      </c>
      <c r="E558" s="203">
        <v>292.5</v>
      </c>
      <c r="F558" s="204" t="s">
        <v>64</v>
      </c>
      <c r="G558" s="135" t="s">
        <v>5016</v>
      </c>
      <c r="H558" s="130"/>
    </row>
    <row r="559" spans="2:8">
      <c r="B559" s="202">
        <v>42579</v>
      </c>
      <c r="C559" s="295">
        <v>200</v>
      </c>
      <c r="D559" s="295">
        <f t="shared" si="8"/>
        <v>5</v>
      </c>
      <c r="E559" s="203">
        <v>195</v>
      </c>
      <c r="F559" s="204" t="s">
        <v>62</v>
      </c>
      <c r="G559" s="135" t="s">
        <v>4900</v>
      </c>
      <c r="H559" s="130"/>
    </row>
    <row r="560" spans="2:8">
      <c r="B560" s="202">
        <v>42579</v>
      </c>
      <c r="C560" s="295">
        <v>3100</v>
      </c>
      <c r="D560" s="295">
        <f t="shared" si="8"/>
        <v>77.5</v>
      </c>
      <c r="E560" s="203">
        <v>3022.5</v>
      </c>
      <c r="F560" s="204" t="s">
        <v>54</v>
      </c>
      <c r="G560" s="135" t="s">
        <v>4804</v>
      </c>
      <c r="H560" s="130"/>
    </row>
    <row r="561" spans="2:8">
      <c r="B561" s="202">
        <v>42579</v>
      </c>
      <c r="C561" s="295">
        <v>300</v>
      </c>
      <c r="D561" s="295">
        <f t="shared" si="8"/>
        <v>7.5</v>
      </c>
      <c r="E561" s="203">
        <v>292.5</v>
      </c>
      <c r="F561" s="204" t="s">
        <v>54</v>
      </c>
      <c r="G561" s="135" t="s">
        <v>5017</v>
      </c>
      <c r="H561" s="130"/>
    </row>
    <row r="562" spans="2:8">
      <c r="B562" s="202">
        <v>42579</v>
      </c>
      <c r="C562" s="295">
        <v>10000</v>
      </c>
      <c r="D562" s="295">
        <f t="shared" si="8"/>
        <v>320</v>
      </c>
      <c r="E562" s="203">
        <v>9680</v>
      </c>
      <c r="F562" s="204" t="s">
        <v>67</v>
      </c>
      <c r="G562" s="135" t="s">
        <v>5018</v>
      </c>
      <c r="H562" s="130"/>
    </row>
    <row r="563" spans="2:8">
      <c r="B563" s="202">
        <v>42579</v>
      </c>
      <c r="C563" s="295">
        <v>10000</v>
      </c>
      <c r="D563" s="295">
        <f t="shared" si="8"/>
        <v>320</v>
      </c>
      <c r="E563" s="203">
        <v>9680</v>
      </c>
      <c r="F563" s="204" t="s">
        <v>67</v>
      </c>
      <c r="G563" s="135" t="s">
        <v>5018</v>
      </c>
      <c r="H563" s="130"/>
    </row>
    <row r="564" spans="2:8">
      <c r="B564" s="202">
        <v>42579</v>
      </c>
      <c r="C564" s="295">
        <v>10000</v>
      </c>
      <c r="D564" s="295">
        <f t="shared" si="8"/>
        <v>250</v>
      </c>
      <c r="E564" s="203">
        <v>9750</v>
      </c>
      <c r="F564" s="204" t="s">
        <v>66</v>
      </c>
      <c r="G564" s="135" t="s">
        <v>5019</v>
      </c>
      <c r="H564" s="130"/>
    </row>
    <row r="565" spans="2:8">
      <c r="B565" s="202">
        <v>42579</v>
      </c>
      <c r="C565" s="295">
        <v>500</v>
      </c>
      <c r="D565" s="295">
        <f t="shared" si="8"/>
        <v>16</v>
      </c>
      <c r="E565" s="203">
        <v>484</v>
      </c>
      <c r="F565" s="204" t="s">
        <v>66</v>
      </c>
      <c r="G565" s="135" t="s">
        <v>5020</v>
      </c>
      <c r="H565" s="130"/>
    </row>
    <row r="566" spans="2:8">
      <c r="B566" s="202">
        <v>42579</v>
      </c>
      <c r="C566" s="295">
        <v>300</v>
      </c>
      <c r="D566" s="295">
        <f t="shared" si="8"/>
        <v>9.6000000000000227</v>
      </c>
      <c r="E566" s="203">
        <v>290.39999999999998</v>
      </c>
      <c r="F566" s="204" t="s">
        <v>56</v>
      </c>
      <c r="G566" s="135" t="s">
        <v>5020</v>
      </c>
      <c r="H566" s="130"/>
    </row>
    <row r="567" spans="2:8">
      <c r="B567" s="202">
        <v>42579</v>
      </c>
      <c r="C567" s="295">
        <v>800</v>
      </c>
      <c r="D567" s="295">
        <f t="shared" si="8"/>
        <v>25.600000000000023</v>
      </c>
      <c r="E567" s="203">
        <v>774.4</v>
      </c>
      <c r="F567" s="204" t="s">
        <v>54</v>
      </c>
      <c r="G567" s="135" t="s">
        <v>5021</v>
      </c>
      <c r="H567" s="130"/>
    </row>
    <row r="568" spans="2:8">
      <c r="B568" s="202">
        <v>42579</v>
      </c>
      <c r="C568" s="295">
        <v>200</v>
      </c>
      <c r="D568" s="295">
        <f t="shared" si="8"/>
        <v>5</v>
      </c>
      <c r="E568" s="203">
        <v>195</v>
      </c>
      <c r="F568" s="204" t="s">
        <v>64</v>
      </c>
      <c r="G568" s="135" t="s">
        <v>5022</v>
      </c>
      <c r="H568" s="130"/>
    </row>
    <row r="569" spans="2:8">
      <c r="B569" s="202">
        <v>42579</v>
      </c>
      <c r="C569" s="295">
        <v>1400</v>
      </c>
      <c r="D569" s="295">
        <f t="shared" si="8"/>
        <v>35</v>
      </c>
      <c r="E569" s="203">
        <v>1365</v>
      </c>
      <c r="F569" s="204" t="s">
        <v>59</v>
      </c>
      <c r="G569" s="135" t="s">
        <v>4803</v>
      </c>
      <c r="H569" s="130"/>
    </row>
    <row r="570" spans="2:8">
      <c r="B570" s="202">
        <v>42579</v>
      </c>
      <c r="C570" s="295">
        <v>2000</v>
      </c>
      <c r="D570" s="295">
        <f t="shared" si="8"/>
        <v>50</v>
      </c>
      <c r="E570" s="203">
        <v>1950</v>
      </c>
      <c r="F570" s="204" t="s">
        <v>57</v>
      </c>
      <c r="G570" s="135" t="s">
        <v>5023</v>
      </c>
      <c r="H570" s="130"/>
    </row>
    <row r="571" spans="2:8">
      <c r="B571" s="202">
        <v>42580</v>
      </c>
      <c r="C571" s="295">
        <v>1000</v>
      </c>
      <c r="D571" s="295">
        <f t="shared" si="8"/>
        <v>32</v>
      </c>
      <c r="E571" s="203">
        <v>968</v>
      </c>
      <c r="F571" s="204" t="s">
        <v>54</v>
      </c>
      <c r="G571" s="135" t="s">
        <v>5024</v>
      </c>
      <c r="H571" s="130"/>
    </row>
    <row r="572" spans="2:8">
      <c r="B572" s="202">
        <v>42580</v>
      </c>
      <c r="C572" s="295">
        <v>1500</v>
      </c>
      <c r="D572" s="295">
        <f t="shared" si="8"/>
        <v>37.5</v>
      </c>
      <c r="E572" s="203">
        <v>1462.5</v>
      </c>
      <c r="F572" s="204" t="s">
        <v>66</v>
      </c>
      <c r="G572" s="135" t="s">
        <v>5025</v>
      </c>
      <c r="H572" s="130"/>
    </row>
    <row r="573" spans="2:8">
      <c r="B573" s="202">
        <v>42580</v>
      </c>
      <c r="C573" s="295">
        <v>100</v>
      </c>
      <c r="D573" s="295">
        <f t="shared" si="8"/>
        <v>2.5</v>
      </c>
      <c r="E573" s="203">
        <v>97.5</v>
      </c>
      <c r="F573" s="204" t="s">
        <v>54</v>
      </c>
      <c r="G573" s="135" t="s">
        <v>5026</v>
      </c>
      <c r="H573" s="130"/>
    </row>
    <row r="574" spans="2:8">
      <c r="B574" s="202">
        <v>42580</v>
      </c>
      <c r="C574" s="295">
        <v>5000</v>
      </c>
      <c r="D574" s="295">
        <f t="shared" si="8"/>
        <v>175</v>
      </c>
      <c r="E574" s="203">
        <v>4825</v>
      </c>
      <c r="F574" s="204" t="s">
        <v>66</v>
      </c>
      <c r="G574" s="135" t="s">
        <v>4858</v>
      </c>
      <c r="H574" s="130"/>
    </row>
    <row r="575" spans="2:8">
      <c r="B575" s="202">
        <v>42580</v>
      </c>
      <c r="C575" s="295">
        <v>30</v>
      </c>
      <c r="D575" s="295">
        <f t="shared" si="8"/>
        <v>0.89999999999999858</v>
      </c>
      <c r="E575" s="203">
        <v>29.1</v>
      </c>
      <c r="F575" s="204" t="s">
        <v>54</v>
      </c>
      <c r="G575" s="135" t="s">
        <v>5027</v>
      </c>
      <c r="H575" s="130"/>
    </row>
    <row r="576" spans="2:8">
      <c r="B576" s="202">
        <v>42580</v>
      </c>
      <c r="C576" s="295">
        <v>1000</v>
      </c>
      <c r="D576" s="295">
        <f t="shared" si="8"/>
        <v>25</v>
      </c>
      <c r="E576" s="203">
        <v>975</v>
      </c>
      <c r="F576" s="204" t="s">
        <v>66</v>
      </c>
      <c r="G576" s="135" t="s">
        <v>4595</v>
      </c>
      <c r="H576" s="130"/>
    </row>
    <row r="577" spans="2:8">
      <c r="B577" s="202">
        <v>42580</v>
      </c>
      <c r="C577" s="295">
        <v>800</v>
      </c>
      <c r="D577" s="295">
        <f t="shared" si="8"/>
        <v>20</v>
      </c>
      <c r="E577" s="203">
        <v>780</v>
      </c>
      <c r="F577" s="204" t="s">
        <v>63</v>
      </c>
      <c r="G577" s="135" t="s">
        <v>4676</v>
      </c>
      <c r="H577" s="130"/>
    </row>
    <row r="578" spans="2:8">
      <c r="B578" s="202">
        <v>42580</v>
      </c>
      <c r="C578" s="295">
        <v>2000</v>
      </c>
      <c r="D578" s="295">
        <f t="shared" si="8"/>
        <v>50</v>
      </c>
      <c r="E578" s="203">
        <v>1950</v>
      </c>
      <c r="F578" s="204" t="s">
        <v>57</v>
      </c>
      <c r="G578" s="135" t="s">
        <v>4717</v>
      </c>
      <c r="H578" s="130"/>
    </row>
    <row r="579" spans="2:8">
      <c r="B579" s="202">
        <v>42580</v>
      </c>
      <c r="C579" s="295">
        <v>5000</v>
      </c>
      <c r="D579" s="295">
        <f t="shared" si="8"/>
        <v>125</v>
      </c>
      <c r="E579" s="203">
        <v>4875</v>
      </c>
      <c r="F579" s="204" t="s">
        <v>63</v>
      </c>
      <c r="G579" s="135" t="s">
        <v>5028</v>
      </c>
      <c r="H579" s="130"/>
    </row>
    <row r="580" spans="2:8">
      <c r="B580" s="202">
        <v>42580</v>
      </c>
      <c r="C580" s="295">
        <v>500</v>
      </c>
      <c r="D580" s="295">
        <f t="shared" si="8"/>
        <v>12.5</v>
      </c>
      <c r="E580" s="203">
        <v>487.5</v>
      </c>
      <c r="F580" s="204" t="s">
        <v>57</v>
      </c>
      <c r="G580" s="135" t="s">
        <v>5029</v>
      </c>
      <c r="H580" s="130"/>
    </row>
    <row r="581" spans="2:8">
      <c r="B581" s="202">
        <v>42580</v>
      </c>
      <c r="C581" s="295">
        <v>1000</v>
      </c>
      <c r="D581" s="295">
        <f t="shared" si="8"/>
        <v>32</v>
      </c>
      <c r="E581" s="203">
        <v>968</v>
      </c>
      <c r="F581" s="204" t="s">
        <v>66</v>
      </c>
      <c r="G581" s="135" t="s">
        <v>5030</v>
      </c>
      <c r="H581" s="130"/>
    </row>
    <row r="582" spans="2:8">
      <c r="B582" s="202">
        <v>42580</v>
      </c>
      <c r="C582" s="295">
        <v>500</v>
      </c>
      <c r="D582" s="295">
        <f t="shared" ref="D582:D623" si="9">SUM(C582-E582)</f>
        <v>17.5</v>
      </c>
      <c r="E582" s="203">
        <v>482.5</v>
      </c>
      <c r="F582" s="204" t="s">
        <v>67</v>
      </c>
      <c r="G582" s="135" t="s">
        <v>4695</v>
      </c>
      <c r="H582" s="130"/>
    </row>
    <row r="583" spans="2:8">
      <c r="B583" s="202">
        <v>42581</v>
      </c>
      <c r="C583" s="295">
        <v>500</v>
      </c>
      <c r="D583" s="295">
        <f t="shared" si="9"/>
        <v>12.5</v>
      </c>
      <c r="E583" s="203">
        <v>487.5</v>
      </c>
      <c r="F583" s="204" t="s">
        <v>69</v>
      </c>
      <c r="G583" s="135" t="s">
        <v>5031</v>
      </c>
      <c r="H583" s="130"/>
    </row>
    <row r="584" spans="2:8">
      <c r="B584" s="202">
        <v>42581</v>
      </c>
      <c r="C584" s="295">
        <v>1750</v>
      </c>
      <c r="D584" s="295">
        <f t="shared" si="9"/>
        <v>43.75</v>
      </c>
      <c r="E584" s="203">
        <v>1706.25</v>
      </c>
      <c r="F584" s="204" t="s">
        <v>54</v>
      </c>
      <c r="G584" s="135" t="s">
        <v>4853</v>
      </c>
      <c r="H584" s="130"/>
    </row>
    <row r="585" spans="2:8">
      <c r="B585" s="202">
        <v>42581</v>
      </c>
      <c r="C585" s="295">
        <v>1000</v>
      </c>
      <c r="D585" s="295">
        <f t="shared" si="9"/>
        <v>25</v>
      </c>
      <c r="E585" s="203">
        <v>975</v>
      </c>
      <c r="F585" s="204" t="s">
        <v>66</v>
      </c>
      <c r="G585" s="135" t="s">
        <v>5032</v>
      </c>
      <c r="H585" s="130"/>
    </row>
    <row r="586" spans="2:8">
      <c r="B586" s="202">
        <v>42581</v>
      </c>
      <c r="C586" s="295">
        <v>1000</v>
      </c>
      <c r="D586" s="295">
        <f t="shared" si="9"/>
        <v>25</v>
      </c>
      <c r="E586" s="203">
        <v>975</v>
      </c>
      <c r="F586" s="204" t="s">
        <v>66</v>
      </c>
      <c r="G586" s="135" t="s">
        <v>5033</v>
      </c>
      <c r="H586" s="130"/>
    </row>
    <row r="587" spans="2:8">
      <c r="B587" s="202">
        <v>42581</v>
      </c>
      <c r="C587" s="295">
        <v>1000</v>
      </c>
      <c r="D587" s="295">
        <f t="shared" si="9"/>
        <v>25</v>
      </c>
      <c r="E587" s="203">
        <v>975</v>
      </c>
      <c r="F587" s="204" t="s">
        <v>57</v>
      </c>
      <c r="G587" s="135" t="s">
        <v>5033</v>
      </c>
      <c r="H587" s="130"/>
    </row>
    <row r="588" spans="2:8">
      <c r="B588" s="202">
        <v>42581</v>
      </c>
      <c r="C588" s="295">
        <v>1000</v>
      </c>
      <c r="D588" s="295">
        <f t="shared" si="9"/>
        <v>25</v>
      </c>
      <c r="E588" s="203">
        <v>975</v>
      </c>
      <c r="F588" s="204" t="s">
        <v>66</v>
      </c>
      <c r="G588" s="135" t="s">
        <v>5034</v>
      </c>
      <c r="H588" s="130"/>
    </row>
    <row r="589" spans="2:8">
      <c r="B589" s="202">
        <v>42581</v>
      </c>
      <c r="C589" s="295">
        <v>100</v>
      </c>
      <c r="D589" s="295">
        <f t="shared" si="9"/>
        <v>2.5</v>
      </c>
      <c r="E589" s="203">
        <v>97.5</v>
      </c>
      <c r="F589" s="204" t="s">
        <v>68</v>
      </c>
      <c r="G589" s="135" t="s">
        <v>5035</v>
      </c>
      <c r="H589" s="130"/>
    </row>
    <row r="590" spans="2:8">
      <c r="B590" s="202">
        <v>42581</v>
      </c>
      <c r="C590" s="295">
        <v>150</v>
      </c>
      <c r="D590" s="295">
        <f t="shared" si="9"/>
        <v>3.75</v>
      </c>
      <c r="E590" s="203">
        <v>146.25</v>
      </c>
      <c r="F590" s="204" t="s">
        <v>56</v>
      </c>
      <c r="G590" s="135" t="s">
        <v>4900</v>
      </c>
      <c r="H590" s="130"/>
    </row>
    <row r="591" spans="2:8">
      <c r="B591" s="202">
        <v>42581</v>
      </c>
      <c r="C591" s="295">
        <v>1000</v>
      </c>
      <c r="D591" s="295">
        <f t="shared" si="9"/>
        <v>25</v>
      </c>
      <c r="E591" s="203">
        <v>975</v>
      </c>
      <c r="F591" s="204" t="s">
        <v>54</v>
      </c>
      <c r="G591" s="135" t="s">
        <v>4308</v>
      </c>
      <c r="H591" s="130"/>
    </row>
    <row r="592" spans="2:8">
      <c r="B592" s="202">
        <v>42581</v>
      </c>
      <c r="C592" s="295">
        <v>300</v>
      </c>
      <c r="D592" s="295">
        <f t="shared" si="9"/>
        <v>10.5</v>
      </c>
      <c r="E592" s="203">
        <v>289.5</v>
      </c>
      <c r="F592" s="204" t="s">
        <v>57</v>
      </c>
      <c r="G592" s="135" t="s">
        <v>4948</v>
      </c>
      <c r="H592" s="130"/>
    </row>
    <row r="593" spans="2:8">
      <c r="B593" s="202">
        <v>42581</v>
      </c>
      <c r="C593" s="295">
        <v>500</v>
      </c>
      <c r="D593" s="295">
        <f t="shared" si="9"/>
        <v>12.5</v>
      </c>
      <c r="E593" s="203">
        <v>487.5</v>
      </c>
      <c r="F593" s="204" t="s">
        <v>56</v>
      </c>
      <c r="G593" s="135" t="s">
        <v>4870</v>
      </c>
      <c r="H593" s="130"/>
    </row>
    <row r="594" spans="2:8">
      <c r="B594" s="202">
        <v>42581</v>
      </c>
      <c r="C594" s="295">
        <v>5000</v>
      </c>
      <c r="D594" s="295">
        <f t="shared" si="9"/>
        <v>125</v>
      </c>
      <c r="E594" s="203">
        <v>4875</v>
      </c>
      <c r="F594" s="204" t="s">
        <v>54</v>
      </c>
      <c r="G594" s="135" t="s">
        <v>4651</v>
      </c>
      <c r="H594" s="130"/>
    </row>
    <row r="595" spans="2:8">
      <c r="B595" s="202">
        <v>42581</v>
      </c>
      <c r="C595" s="295">
        <v>2000</v>
      </c>
      <c r="D595" s="295">
        <f t="shared" si="9"/>
        <v>50</v>
      </c>
      <c r="E595" s="203">
        <v>1950</v>
      </c>
      <c r="F595" s="204" t="s">
        <v>66</v>
      </c>
      <c r="G595" s="135" t="s">
        <v>4989</v>
      </c>
      <c r="H595" s="130"/>
    </row>
    <row r="596" spans="2:8">
      <c r="B596" s="202">
        <v>42581</v>
      </c>
      <c r="C596" s="295">
        <v>1000</v>
      </c>
      <c r="D596" s="295">
        <f t="shared" si="9"/>
        <v>25</v>
      </c>
      <c r="E596" s="203">
        <v>975</v>
      </c>
      <c r="F596" s="204" t="s">
        <v>59</v>
      </c>
      <c r="G596" s="135" t="s">
        <v>4989</v>
      </c>
      <c r="H596" s="130"/>
    </row>
    <row r="597" spans="2:8">
      <c r="B597" s="202">
        <v>42581</v>
      </c>
      <c r="C597" s="295">
        <v>2000</v>
      </c>
      <c r="D597" s="295">
        <f t="shared" si="9"/>
        <v>50</v>
      </c>
      <c r="E597" s="203">
        <v>1950</v>
      </c>
      <c r="F597" s="204" t="s">
        <v>66</v>
      </c>
      <c r="G597" s="135" t="s">
        <v>5036</v>
      </c>
      <c r="H597" s="130"/>
    </row>
    <row r="598" spans="2:8">
      <c r="B598" s="202">
        <v>42581</v>
      </c>
      <c r="C598" s="295">
        <v>2500</v>
      </c>
      <c r="D598" s="295">
        <f t="shared" si="9"/>
        <v>62.5</v>
      </c>
      <c r="E598" s="203">
        <v>2437.5</v>
      </c>
      <c r="F598" s="204" t="s">
        <v>66</v>
      </c>
      <c r="G598" s="135" t="s">
        <v>5037</v>
      </c>
      <c r="H598" s="130"/>
    </row>
    <row r="599" spans="2:8">
      <c r="B599" s="202">
        <v>42581</v>
      </c>
      <c r="C599" s="295">
        <v>2500</v>
      </c>
      <c r="D599" s="295">
        <f t="shared" si="9"/>
        <v>62.5</v>
      </c>
      <c r="E599" s="203">
        <v>2437.5</v>
      </c>
      <c r="F599" s="204" t="s">
        <v>56</v>
      </c>
      <c r="G599" s="135" t="s">
        <v>5037</v>
      </c>
      <c r="H599" s="130"/>
    </row>
    <row r="600" spans="2:8">
      <c r="B600" s="202">
        <v>42581</v>
      </c>
      <c r="C600" s="295">
        <v>700</v>
      </c>
      <c r="D600" s="295">
        <f t="shared" si="9"/>
        <v>17.5</v>
      </c>
      <c r="E600" s="203">
        <v>682.5</v>
      </c>
      <c r="F600" s="204" t="s">
        <v>54</v>
      </c>
      <c r="G600" s="135" t="s">
        <v>5038</v>
      </c>
      <c r="H600" s="130"/>
    </row>
    <row r="601" spans="2:8">
      <c r="B601" s="202">
        <v>42581</v>
      </c>
      <c r="C601" s="295">
        <v>100</v>
      </c>
      <c r="D601" s="295">
        <f t="shared" si="9"/>
        <v>2.5</v>
      </c>
      <c r="E601" s="203">
        <v>97.5</v>
      </c>
      <c r="F601" s="204" t="s">
        <v>54</v>
      </c>
      <c r="G601" s="135" t="s">
        <v>5039</v>
      </c>
      <c r="H601" s="130"/>
    </row>
    <row r="602" spans="2:8">
      <c r="B602" s="202">
        <v>42581</v>
      </c>
      <c r="C602" s="295">
        <v>1313</v>
      </c>
      <c r="D602" s="295">
        <f t="shared" si="9"/>
        <v>45.960000000000036</v>
      </c>
      <c r="E602" s="203">
        <v>1267.04</v>
      </c>
      <c r="F602" s="204" t="s">
        <v>63</v>
      </c>
      <c r="G602" s="135" t="s">
        <v>5040</v>
      </c>
      <c r="H602" s="130"/>
    </row>
    <row r="603" spans="2:8">
      <c r="B603" s="202">
        <v>42581</v>
      </c>
      <c r="C603" s="295">
        <v>1313</v>
      </c>
      <c r="D603" s="295">
        <f t="shared" si="9"/>
        <v>45.960000000000036</v>
      </c>
      <c r="E603" s="203">
        <v>1267.04</v>
      </c>
      <c r="F603" s="204" t="s">
        <v>68</v>
      </c>
      <c r="G603" s="135" t="s">
        <v>5040</v>
      </c>
      <c r="H603" s="130"/>
    </row>
    <row r="604" spans="2:8">
      <c r="B604" s="202">
        <v>42582</v>
      </c>
      <c r="C604" s="295">
        <v>1000</v>
      </c>
      <c r="D604" s="295">
        <f t="shared" si="9"/>
        <v>25</v>
      </c>
      <c r="E604" s="203">
        <v>975</v>
      </c>
      <c r="F604" s="204" t="s">
        <v>68</v>
      </c>
      <c r="G604" s="135" t="s">
        <v>5041</v>
      </c>
      <c r="H604" s="130"/>
    </row>
    <row r="605" spans="2:8">
      <c r="B605" s="202">
        <v>42582</v>
      </c>
      <c r="C605" s="295">
        <v>1000</v>
      </c>
      <c r="D605" s="295">
        <f t="shared" si="9"/>
        <v>25</v>
      </c>
      <c r="E605" s="203">
        <v>975</v>
      </c>
      <c r="F605" s="204" t="s">
        <v>66</v>
      </c>
      <c r="G605" s="135" t="s">
        <v>5041</v>
      </c>
      <c r="H605" s="130"/>
    </row>
    <row r="606" spans="2:8">
      <c r="B606" s="202">
        <v>42582</v>
      </c>
      <c r="C606" s="295">
        <v>1000</v>
      </c>
      <c r="D606" s="295">
        <f t="shared" si="9"/>
        <v>25</v>
      </c>
      <c r="E606" s="203">
        <v>975</v>
      </c>
      <c r="F606" s="204" t="s">
        <v>57</v>
      </c>
      <c r="G606" s="135" t="s">
        <v>5041</v>
      </c>
      <c r="H606" s="130"/>
    </row>
    <row r="607" spans="2:8">
      <c r="B607" s="202">
        <v>42582</v>
      </c>
      <c r="C607" s="295">
        <v>1000</v>
      </c>
      <c r="D607" s="295">
        <f t="shared" si="9"/>
        <v>25</v>
      </c>
      <c r="E607" s="203">
        <v>975</v>
      </c>
      <c r="F607" s="204" t="s">
        <v>59</v>
      </c>
      <c r="G607" s="135" t="s">
        <v>5041</v>
      </c>
      <c r="H607" s="130"/>
    </row>
    <row r="608" spans="2:8">
      <c r="B608" s="202">
        <v>42582</v>
      </c>
      <c r="C608" s="295">
        <v>1000</v>
      </c>
      <c r="D608" s="295">
        <f t="shared" si="9"/>
        <v>25</v>
      </c>
      <c r="E608" s="203">
        <v>975</v>
      </c>
      <c r="F608" s="204" t="s">
        <v>63</v>
      </c>
      <c r="G608" s="135" t="s">
        <v>5041</v>
      </c>
      <c r="H608" s="130"/>
    </row>
    <row r="609" spans="2:8">
      <c r="B609" s="202">
        <v>42582</v>
      </c>
      <c r="C609" s="295">
        <v>1000</v>
      </c>
      <c r="D609" s="295">
        <f t="shared" si="9"/>
        <v>25</v>
      </c>
      <c r="E609" s="203">
        <v>975</v>
      </c>
      <c r="F609" s="204" t="s">
        <v>62</v>
      </c>
      <c r="G609" s="135" t="s">
        <v>5041</v>
      </c>
      <c r="H609" s="130"/>
    </row>
    <row r="610" spans="2:8">
      <c r="B610" s="202">
        <v>42582</v>
      </c>
      <c r="C610" s="295">
        <v>1000</v>
      </c>
      <c r="D610" s="295">
        <f t="shared" si="9"/>
        <v>25</v>
      </c>
      <c r="E610" s="203">
        <v>975</v>
      </c>
      <c r="F610" s="204" t="s">
        <v>56</v>
      </c>
      <c r="G610" s="135" t="s">
        <v>5041</v>
      </c>
      <c r="H610" s="130"/>
    </row>
    <row r="611" spans="2:8">
      <c r="B611" s="202">
        <v>42582</v>
      </c>
      <c r="C611" s="295">
        <v>1000</v>
      </c>
      <c r="D611" s="295">
        <f t="shared" si="9"/>
        <v>25</v>
      </c>
      <c r="E611" s="203">
        <v>975</v>
      </c>
      <c r="F611" s="204" t="s">
        <v>61</v>
      </c>
      <c r="G611" s="135" t="s">
        <v>5041</v>
      </c>
      <c r="H611" s="130"/>
    </row>
    <row r="612" spans="2:8">
      <c r="B612" s="202">
        <v>42582</v>
      </c>
      <c r="C612" s="295">
        <v>1000</v>
      </c>
      <c r="D612" s="295">
        <f t="shared" si="9"/>
        <v>25</v>
      </c>
      <c r="E612" s="203">
        <v>975</v>
      </c>
      <c r="F612" s="204" t="s">
        <v>65</v>
      </c>
      <c r="G612" s="135" t="s">
        <v>5041</v>
      </c>
      <c r="H612" s="130"/>
    </row>
    <row r="613" spans="2:8">
      <c r="B613" s="202">
        <v>42582</v>
      </c>
      <c r="C613" s="295">
        <v>1000</v>
      </c>
      <c r="D613" s="295">
        <f t="shared" si="9"/>
        <v>25</v>
      </c>
      <c r="E613" s="203">
        <v>975</v>
      </c>
      <c r="F613" s="204" t="s">
        <v>64</v>
      </c>
      <c r="G613" s="135" t="s">
        <v>5041</v>
      </c>
      <c r="H613" s="130"/>
    </row>
    <row r="614" spans="2:8">
      <c r="B614" s="202">
        <v>42582</v>
      </c>
      <c r="C614" s="295">
        <v>500</v>
      </c>
      <c r="D614" s="295">
        <f t="shared" si="9"/>
        <v>15</v>
      </c>
      <c r="E614" s="203">
        <v>485</v>
      </c>
      <c r="F614" s="204" t="s">
        <v>62</v>
      </c>
      <c r="G614" s="135" t="s">
        <v>4812</v>
      </c>
      <c r="H614" s="130"/>
    </row>
    <row r="615" spans="2:8">
      <c r="B615" s="202">
        <v>42582</v>
      </c>
      <c r="C615" s="295">
        <v>1000</v>
      </c>
      <c r="D615" s="295">
        <f t="shared" si="9"/>
        <v>25</v>
      </c>
      <c r="E615" s="203">
        <v>975</v>
      </c>
      <c r="F615" s="204" t="s">
        <v>54</v>
      </c>
      <c r="G615" s="135" t="s">
        <v>4849</v>
      </c>
      <c r="H615" s="130"/>
    </row>
    <row r="616" spans="2:8">
      <c r="B616" s="202">
        <v>42582</v>
      </c>
      <c r="C616" s="295">
        <v>200</v>
      </c>
      <c r="D616" s="295">
        <f t="shared" si="9"/>
        <v>5</v>
      </c>
      <c r="E616" s="203">
        <v>195</v>
      </c>
      <c r="F616" s="204" t="s">
        <v>66</v>
      </c>
      <c r="G616" s="135" t="s">
        <v>5042</v>
      </c>
      <c r="H616" s="130"/>
    </row>
    <row r="617" spans="2:8">
      <c r="B617" s="202">
        <v>42582</v>
      </c>
      <c r="C617" s="295">
        <v>5000</v>
      </c>
      <c r="D617" s="295">
        <f t="shared" si="9"/>
        <v>125</v>
      </c>
      <c r="E617" s="203">
        <v>4875</v>
      </c>
      <c r="F617" s="204" t="s">
        <v>59</v>
      </c>
      <c r="G617" s="135" t="s">
        <v>4755</v>
      </c>
      <c r="H617" s="130"/>
    </row>
    <row r="618" spans="2:8">
      <c r="B618" s="202">
        <v>42582</v>
      </c>
      <c r="C618" s="295">
        <v>5000</v>
      </c>
      <c r="D618" s="295">
        <f t="shared" si="9"/>
        <v>125</v>
      </c>
      <c r="E618" s="203">
        <v>4875</v>
      </c>
      <c r="F618" s="204" t="s">
        <v>54</v>
      </c>
      <c r="G618" s="135" t="s">
        <v>5043</v>
      </c>
      <c r="H618" s="130"/>
    </row>
    <row r="619" spans="2:8">
      <c r="B619" s="202">
        <v>42582</v>
      </c>
      <c r="C619" s="295">
        <v>500</v>
      </c>
      <c r="D619" s="295">
        <f t="shared" si="9"/>
        <v>12.5</v>
      </c>
      <c r="E619" s="203">
        <v>487.5</v>
      </c>
      <c r="F619" s="204" t="s">
        <v>66</v>
      </c>
      <c r="G619" s="135" t="s">
        <v>5044</v>
      </c>
      <c r="H619" s="130"/>
    </row>
    <row r="620" spans="2:8">
      <c r="B620" s="202">
        <v>42582</v>
      </c>
      <c r="C620" s="295">
        <v>5000</v>
      </c>
      <c r="D620" s="295">
        <f t="shared" si="9"/>
        <v>125</v>
      </c>
      <c r="E620" s="203">
        <v>4875</v>
      </c>
      <c r="F620" s="204" t="s">
        <v>62</v>
      </c>
      <c r="G620" s="135" t="s">
        <v>5045</v>
      </c>
      <c r="H620" s="130"/>
    </row>
    <row r="621" spans="2:8">
      <c r="B621" s="202">
        <v>42582</v>
      </c>
      <c r="C621" s="295">
        <v>500</v>
      </c>
      <c r="D621" s="295">
        <f t="shared" si="9"/>
        <v>17.5</v>
      </c>
      <c r="E621" s="203">
        <v>482.5</v>
      </c>
      <c r="F621" s="204" t="s">
        <v>66</v>
      </c>
      <c r="G621" s="135" t="s">
        <v>4418</v>
      </c>
      <c r="H621" s="130"/>
    </row>
    <row r="622" spans="2:8">
      <c r="B622" s="202">
        <v>42582</v>
      </c>
      <c r="C622" s="295">
        <v>500</v>
      </c>
      <c r="D622" s="295">
        <f t="shared" si="9"/>
        <v>13.5</v>
      </c>
      <c r="E622" s="203">
        <v>486.5</v>
      </c>
      <c r="F622" s="204" t="s">
        <v>54</v>
      </c>
      <c r="G622" s="135" t="s">
        <v>4696</v>
      </c>
      <c r="H622" s="130"/>
    </row>
    <row r="623" spans="2:8">
      <c r="B623" s="202">
        <v>42582</v>
      </c>
      <c r="C623" s="295">
        <v>5000</v>
      </c>
      <c r="D623" s="295">
        <f t="shared" si="9"/>
        <v>125</v>
      </c>
      <c r="E623" s="203">
        <v>4875</v>
      </c>
      <c r="F623" s="204" t="s">
        <v>54</v>
      </c>
      <c r="G623" s="135" t="s">
        <v>5046</v>
      </c>
      <c r="H623" s="130"/>
    </row>
    <row r="624" spans="2:8" ht="14.25">
      <c r="B624" s="296" t="s">
        <v>5211</v>
      </c>
      <c r="C624" s="297">
        <f>SUM(C5:C623)</f>
        <v>1250286.3799999999</v>
      </c>
      <c r="D624" s="297">
        <f>SUM(D5:D623)</f>
        <v>33241.770000000004</v>
      </c>
      <c r="E624" s="297">
        <f>SUM(E5:E623)</f>
        <v>1217044.6100000008</v>
      </c>
    </row>
  </sheetData>
  <sheetProtection algorithmName="SHA-512" hashValue="DQecth+cw+PdYNbFogL0+flfgYQOtr/ZT0rMmx7nmf7CJ83UHdBjRSKOT/alUZxnc98jZOZp80aM8IWbEFTjJg==" saltValue="os8RBOOhTCE6t+O7NvKFtQ==" spinCount="100000" sheet="1" objects="1" scenarios="1"/>
  <mergeCells count="1">
    <mergeCell ref="C1:E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B1:H1769"/>
  <sheetViews>
    <sheetView zoomScale="85" zoomScaleNormal="85" zoomScalePageLayoutView="85" workbookViewId="0">
      <selection activeCell="C3" sqref="C3"/>
    </sheetView>
  </sheetViews>
  <sheetFormatPr defaultColWidth="8.85546875" defaultRowHeight="15"/>
  <cols>
    <col min="1" max="1" width="8.85546875" style="112"/>
    <col min="2" max="2" width="21.7109375" style="113" customWidth="1"/>
    <col min="3" max="3" width="40" style="114" customWidth="1"/>
    <col min="4" max="4" width="33.7109375" style="114" customWidth="1"/>
    <col min="5" max="16384" width="8.85546875" style="112"/>
  </cols>
  <sheetData>
    <row r="1" spans="2:8" ht="36.6" customHeight="1">
      <c r="B1" s="108"/>
      <c r="C1" s="310" t="s">
        <v>44</v>
      </c>
      <c r="D1" s="310"/>
      <c r="E1" s="310"/>
    </row>
    <row r="2" spans="2:8">
      <c r="B2" s="109" t="s">
        <v>13</v>
      </c>
      <c r="C2" s="110">
        <f>SUM(C6:C1769)</f>
        <v>144399.01000000033</v>
      </c>
      <c r="D2" s="120"/>
    </row>
    <row r="4" spans="2:8" s="121" customFormat="1" ht="41.45" customHeight="1">
      <c r="B4" s="311" t="s">
        <v>17</v>
      </c>
      <c r="C4" s="312"/>
      <c r="D4" s="313"/>
    </row>
    <row r="5" spans="2:8">
      <c r="B5" s="115" t="s">
        <v>9</v>
      </c>
      <c r="C5" s="116" t="s">
        <v>10</v>
      </c>
      <c r="D5" s="122" t="s">
        <v>11</v>
      </c>
      <c r="G5" s="118"/>
      <c r="H5" s="118"/>
    </row>
    <row r="6" spans="2:8">
      <c r="B6" s="178">
        <v>42552</v>
      </c>
      <c r="C6" s="236">
        <v>25.6</v>
      </c>
      <c r="D6" s="184" t="s">
        <v>310</v>
      </c>
    </row>
    <row r="7" spans="2:8">
      <c r="B7" s="178">
        <v>42552</v>
      </c>
      <c r="C7" s="236">
        <v>1.27</v>
      </c>
      <c r="D7" s="184" t="s">
        <v>311</v>
      </c>
    </row>
    <row r="8" spans="2:8">
      <c r="B8" s="178">
        <v>42552</v>
      </c>
      <c r="C8" s="236">
        <v>55.48</v>
      </c>
      <c r="D8" s="184" t="s">
        <v>312</v>
      </c>
    </row>
    <row r="9" spans="2:8">
      <c r="B9" s="178">
        <v>42552</v>
      </c>
      <c r="C9" s="236">
        <v>532.55999999999995</v>
      </c>
      <c r="D9" s="184" t="s">
        <v>313</v>
      </c>
    </row>
    <row r="10" spans="2:8">
      <c r="B10" s="178">
        <v>42552</v>
      </c>
      <c r="C10" s="236">
        <v>66.489999999999995</v>
      </c>
      <c r="D10" s="184" t="s">
        <v>314</v>
      </c>
    </row>
    <row r="11" spans="2:8">
      <c r="B11" s="178">
        <v>42552</v>
      </c>
      <c r="C11" s="236">
        <v>0.66</v>
      </c>
      <c r="D11" s="184" t="s">
        <v>315</v>
      </c>
    </row>
    <row r="12" spans="2:8">
      <c r="B12" s="178">
        <v>42552</v>
      </c>
      <c r="C12" s="236">
        <v>99.74</v>
      </c>
      <c r="D12" s="184" t="s">
        <v>316</v>
      </c>
    </row>
    <row r="13" spans="2:8">
      <c r="B13" s="191">
        <v>42552</v>
      </c>
      <c r="C13" s="237">
        <v>336.95</v>
      </c>
      <c r="D13" s="216" t="s">
        <v>2747</v>
      </c>
    </row>
    <row r="14" spans="2:8">
      <c r="B14" s="214">
        <v>42552</v>
      </c>
      <c r="C14" s="238">
        <v>2.1800000000000002</v>
      </c>
      <c r="D14" s="215" t="s">
        <v>317</v>
      </c>
    </row>
    <row r="15" spans="2:8">
      <c r="B15" s="178">
        <v>42552</v>
      </c>
      <c r="C15" s="236">
        <v>146.18</v>
      </c>
      <c r="D15" s="184" t="s">
        <v>318</v>
      </c>
    </row>
    <row r="16" spans="2:8">
      <c r="B16" s="178">
        <v>42552</v>
      </c>
      <c r="C16" s="236">
        <v>123.56</v>
      </c>
      <c r="D16" s="184" t="s">
        <v>319</v>
      </c>
    </row>
    <row r="17" spans="2:4">
      <c r="B17" s="178">
        <v>42552</v>
      </c>
      <c r="C17" s="236">
        <v>44.01</v>
      </c>
      <c r="D17" s="184" t="s">
        <v>320</v>
      </c>
    </row>
    <row r="18" spans="2:4">
      <c r="B18" s="178">
        <v>42552</v>
      </c>
      <c r="C18" s="236">
        <v>348.66</v>
      </c>
      <c r="D18" s="184" t="s">
        <v>321</v>
      </c>
    </row>
    <row r="19" spans="2:4">
      <c r="B19" s="178">
        <v>42552</v>
      </c>
      <c r="C19" s="236">
        <v>355.91</v>
      </c>
      <c r="D19" s="184" t="s">
        <v>322</v>
      </c>
    </row>
    <row r="20" spans="2:4">
      <c r="B20" s="178">
        <v>42552</v>
      </c>
      <c r="C20" s="236">
        <v>49.87</v>
      </c>
      <c r="D20" s="184" t="s">
        <v>323</v>
      </c>
    </row>
    <row r="21" spans="2:4">
      <c r="B21" s="178">
        <v>42552</v>
      </c>
      <c r="C21" s="236">
        <v>49.87</v>
      </c>
      <c r="D21" s="184" t="s">
        <v>324</v>
      </c>
    </row>
    <row r="22" spans="2:4">
      <c r="B22" s="178">
        <v>42552</v>
      </c>
      <c r="C22" s="236">
        <v>66.489999999999995</v>
      </c>
      <c r="D22" s="184" t="s">
        <v>325</v>
      </c>
    </row>
    <row r="23" spans="2:4">
      <c r="B23" s="178">
        <v>42552</v>
      </c>
      <c r="C23" s="236">
        <v>19.95</v>
      </c>
      <c r="D23" s="184" t="s">
        <v>326</v>
      </c>
    </row>
    <row r="24" spans="2:4">
      <c r="B24" s="178">
        <v>42552</v>
      </c>
      <c r="C24" s="236">
        <v>66.489999999999995</v>
      </c>
      <c r="D24" s="184" t="s">
        <v>327</v>
      </c>
    </row>
    <row r="25" spans="2:4">
      <c r="B25" s="178">
        <v>42552</v>
      </c>
      <c r="C25" s="236">
        <v>504.56</v>
      </c>
      <c r="D25" s="184" t="s">
        <v>328</v>
      </c>
    </row>
    <row r="26" spans="2:4">
      <c r="B26" s="178">
        <v>42552</v>
      </c>
      <c r="C26" s="236">
        <v>38.770000000000003</v>
      </c>
      <c r="D26" s="184" t="s">
        <v>329</v>
      </c>
    </row>
    <row r="27" spans="2:4">
      <c r="B27" s="178">
        <v>42552</v>
      </c>
      <c r="C27" s="236">
        <v>0.66</v>
      </c>
      <c r="D27" s="184" t="s">
        <v>330</v>
      </c>
    </row>
    <row r="28" spans="2:4">
      <c r="B28" s="178">
        <v>42552</v>
      </c>
      <c r="C28" s="236">
        <v>177.23</v>
      </c>
      <c r="D28" s="184" t="s">
        <v>331</v>
      </c>
    </row>
    <row r="29" spans="2:4">
      <c r="B29" s="178">
        <v>42552</v>
      </c>
      <c r="C29" s="236">
        <v>329.68</v>
      </c>
      <c r="D29" s="184" t="s">
        <v>332</v>
      </c>
    </row>
    <row r="30" spans="2:4">
      <c r="B30" s="178">
        <v>42552</v>
      </c>
      <c r="C30" s="236">
        <v>820.41</v>
      </c>
      <c r="D30" s="184" t="s">
        <v>333</v>
      </c>
    </row>
    <row r="31" spans="2:4">
      <c r="B31" s="178">
        <v>42552</v>
      </c>
      <c r="C31" s="236">
        <v>16.48</v>
      </c>
      <c r="D31" s="184" t="s">
        <v>334</v>
      </c>
    </row>
    <row r="32" spans="2:4">
      <c r="B32" s="178">
        <v>42552</v>
      </c>
      <c r="C32" s="236">
        <v>284.12</v>
      </c>
      <c r="D32" s="184" t="s">
        <v>335</v>
      </c>
    </row>
    <row r="33" spans="2:4">
      <c r="B33" s="178">
        <v>42552</v>
      </c>
      <c r="C33" s="236">
        <v>2.58</v>
      </c>
      <c r="D33" s="184" t="s">
        <v>336</v>
      </c>
    </row>
    <row r="34" spans="2:4">
      <c r="B34" s="178">
        <v>42552</v>
      </c>
      <c r="C34" s="236">
        <v>0.66</v>
      </c>
      <c r="D34" s="184" t="s">
        <v>337</v>
      </c>
    </row>
    <row r="35" spans="2:4">
      <c r="B35" s="178">
        <v>42552</v>
      </c>
      <c r="C35" s="236">
        <v>177.42</v>
      </c>
      <c r="D35" s="184" t="s">
        <v>338</v>
      </c>
    </row>
    <row r="36" spans="2:4">
      <c r="B36" s="178">
        <v>42552</v>
      </c>
      <c r="C36" s="236">
        <v>0.66</v>
      </c>
      <c r="D36" s="184" t="s">
        <v>339</v>
      </c>
    </row>
    <row r="37" spans="2:4">
      <c r="B37" s="178">
        <v>42553</v>
      </c>
      <c r="C37" s="236">
        <v>301.79000000000002</v>
      </c>
      <c r="D37" s="184" t="s">
        <v>340</v>
      </c>
    </row>
    <row r="38" spans="2:4">
      <c r="B38" s="178">
        <v>42553</v>
      </c>
      <c r="C38" s="236">
        <v>301.79000000000002</v>
      </c>
      <c r="D38" s="184" t="s">
        <v>341</v>
      </c>
    </row>
    <row r="39" spans="2:4">
      <c r="B39" s="178">
        <v>42553</v>
      </c>
      <c r="C39" s="236">
        <v>438.96</v>
      </c>
      <c r="D39" s="184" t="s">
        <v>342</v>
      </c>
    </row>
    <row r="40" spans="2:4">
      <c r="B40" s="178">
        <v>42553</v>
      </c>
      <c r="C40" s="236">
        <v>423.79</v>
      </c>
      <c r="D40" s="184" t="s">
        <v>343</v>
      </c>
    </row>
    <row r="41" spans="2:4">
      <c r="B41" s="178">
        <v>42553</v>
      </c>
      <c r="C41" s="236">
        <v>369.13</v>
      </c>
      <c r="D41" s="184" t="s">
        <v>344</v>
      </c>
    </row>
    <row r="42" spans="2:4">
      <c r="B42" s="178">
        <v>42553</v>
      </c>
      <c r="C42" s="236">
        <v>141.76</v>
      </c>
      <c r="D42" s="184" t="s">
        <v>345</v>
      </c>
    </row>
    <row r="43" spans="2:4">
      <c r="B43" s="178">
        <v>42553</v>
      </c>
      <c r="C43" s="236">
        <v>36.58</v>
      </c>
      <c r="D43" s="184" t="s">
        <v>346</v>
      </c>
    </row>
    <row r="44" spans="2:4">
      <c r="B44" s="178">
        <v>42553</v>
      </c>
      <c r="C44" s="236">
        <v>29.93</v>
      </c>
      <c r="D44" s="184" t="s">
        <v>347</v>
      </c>
    </row>
    <row r="45" spans="2:4">
      <c r="B45" s="178">
        <v>42553</v>
      </c>
      <c r="C45" s="236">
        <v>133.02000000000001</v>
      </c>
      <c r="D45" s="184" t="s">
        <v>348</v>
      </c>
    </row>
    <row r="46" spans="2:4">
      <c r="B46" s="178">
        <v>42553</v>
      </c>
      <c r="C46" s="236">
        <v>84.4</v>
      </c>
      <c r="D46" s="184" t="s">
        <v>349</v>
      </c>
    </row>
    <row r="47" spans="2:4">
      <c r="B47" s="178">
        <v>42553</v>
      </c>
      <c r="C47" s="236">
        <v>17.71</v>
      </c>
      <c r="D47" s="184" t="s">
        <v>350</v>
      </c>
    </row>
    <row r="48" spans="2:4">
      <c r="B48" s="178">
        <v>42553</v>
      </c>
      <c r="C48" s="236">
        <v>135.19</v>
      </c>
      <c r="D48" s="184" t="s">
        <v>351</v>
      </c>
    </row>
    <row r="49" spans="2:4">
      <c r="B49" s="178">
        <v>42553</v>
      </c>
      <c r="C49" s="236">
        <v>65.760000000000005</v>
      </c>
      <c r="D49" s="184" t="s">
        <v>352</v>
      </c>
    </row>
    <row r="50" spans="2:4">
      <c r="B50" s="178">
        <v>42553</v>
      </c>
      <c r="C50" s="236">
        <v>599.5</v>
      </c>
      <c r="D50" s="184" t="s">
        <v>353</v>
      </c>
    </row>
    <row r="51" spans="2:4">
      <c r="B51" s="178">
        <v>42553</v>
      </c>
      <c r="C51" s="236">
        <v>166.08</v>
      </c>
      <c r="D51" s="184" t="s">
        <v>354</v>
      </c>
    </row>
    <row r="52" spans="2:4">
      <c r="B52" s="178">
        <v>42553</v>
      </c>
      <c r="C52" s="236">
        <v>66.510000000000005</v>
      </c>
      <c r="D52" s="184" t="s">
        <v>355</v>
      </c>
    </row>
    <row r="53" spans="2:4">
      <c r="B53" s="178">
        <v>42553</v>
      </c>
      <c r="C53" s="236">
        <v>71.349999999999994</v>
      </c>
      <c r="D53" s="184" t="s">
        <v>356</v>
      </c>
    </row>
    <row r="54" spans="2:4">
      <c r="B54" s="178">
        <v>42553</v>
      </c>
      <c r="C54" s="236">
        <v>98.95</v>
      </c>
      <c r="D54" s="184" t="s">
        <v>357</v>
      </c>
    </row>
    <row r="55" spans="2:4">
      <c r="B55" s="178">
        <v>42553</v>
      </c>
      <c r="C55" s="236">
        <v>357.41</v>
      </c>
      <c r="D55" s="184" t="s">
        <v>358</v>
      </c>
    </row>
    <row r="56" spans="2:4">
      <c r="B56" s="178">
        <v>42553</v>
      </c>
      <c r="C56" s="236">
        <v>133.02000000000001</v>
      </c>
      <c r="D56" s="184" t="s">
        <v>359</v>
      </c>
    </row>
    <row r="57" spans="2:4">
      <c r="B57" s="178">
        <v>42553</v>
      </c>
      <c r="C57" s="236">
        <v>64.97</v>
      </c>
      <c r="D57" s="184" t="s">
        <v>347</v>
      </c>
    </row>
    <row r="58" spans="2:4">
      <c r="B58" s="178">
        <v>42553</v>
      </c>
      <c r="C58" s="236">
        <v>79.2</v>
      </c>
      <c r="D58" s="184" t="s">
        <v>347</v>
      </c>
    </row>
    <row r="59" spans="2:4">
      <c r="B59" s="178">
        <v>42553</v>
      </c>
      <c r="C59" s="236">
        <v>68.599999999999994</v>
      </c>
      <c r="D59" s="184" t="s">
        <v>360</v>
      </c>
    </row>
    <row r="60" spans="2:4">
      <c r="B60" s="178">
        <v>42553</v>
      </c>
      <c r="C60" s="236">
        <v>99.6</v>
      </c>
      <c r="D60" s="184" t="s">
        <v>361</v>
      </c>
    </row>
    <row r="61" spans="2:4">
      <c r="B61" s="178">
        <v>42553</v>
      </c>
      <c r="C61" s="236">
        <v>65.94</v>
      </c>
      <c r="D61" s="184" t="s">
        <v>362</v>
      </c>
    </row>
    <row r="62" spans="2:4">
      <c r="B62" s="178">
        <v>42553</v>
      </c>
      <c r="C62" s="236">
        <v>389.53</v>
      </c>
      <c r="D62" s="184" t="s">
        <v>363</v>
      </c>
    </row>
    <row r="63" spans="2:4">
      <c r="B63" s="178">
        <v>42553</v>
      </c>
      <c r="C63" s="236">
        <v>31.08</v>
      </c>
      <c r="D63" s="184" t="s">
        <v>364</v>
      </c>
    </row>
    <row r="64" spans="2:4">
      <c r="B64" s="178">
        <v>42553</v>
      </c>
      <c r="C64" s="236">
        <v>545.46</v>
      </c>
      <c r="D64" s="184" t="s">
        <v>365</v>
      </c>
    </row>
    <row r="65" spans="2:4">
      <c r="B65" s="178">
        <v>42553</v>
      </c>
      <c r="C65" s="236">
        <v>197.81</v>
      </c>
      <c r="D65" s="184" t="s">
        <v>366</v>
      </c>
    </row>
    <row r="66" spans="2:4">
      <c r="B66" s="178">
        <v>42553</v>
      </c>
      <c r="C66" s="236">
        <v>399.15</v>
      </c>
      <c r="D66" s="184" t="s">
        <v>344</v>
      </c>
    </row>
    <row r="67" spans="2:4">
      <c r="B67" s="178">
        <v>42553</v>
      </c>
      <c r="C67" s="236">
        <v>19.78</v>
      </c>
      <c r="D67" s="184" t="s">
        <v>367</v>
      </c>
    </row>
    <row r="68" spans="2:4">
      <c r="B68" s="178">
        <v>42553</v>
      </c>
      <c r="C68" s="236">
        <v>142.72</v>
      </c>
      <c r="D68" s="184" t="s">
        <v>368</v>
      </c>
    </row>
    <row r="69" spans="2:4">
      <c r="B69" s="178">
        <v>42553</v>
      </c>
      <c r="C69" s="236">
        <v>201.16</v>
      </c>
      <c r="D69" s="184" t="s">
        <v>369</v>
      </c>
    </row>
    <row r="70" spans="2:4">
      <c r="B70" s="178">
        <v>42553</v>
      </c>
      <c r="C70" s="236">
        <v>75.94</v>
      </c>
      <c r="D70" s="184" t="s">
        <v>370</v>
      </c>
    </row>
    <row r="71" spans="2:4">
      <c r="B71" s="178">
        <v>42553</v>
      </c>
      <c r="C71" s="236">
        <v>99.76</v>
      </c>
      <c r="D71" s="184" t="s">
        <v>371</v>
      </c>
    </row>
    <row r="72" spans="2:4">
      <c r="B72" s="178">
        <v>42553</v>
      </c>
      <c r="C72" s="236">
        <v>0.66</v>
      </c>
      <c r="D72" s="184" t="s">
        <v>372</v>
      </c>
    </row>
    <row r="73" spans="2:4">
      <c r="B73" s="178">
        <v>42553</v>
      </c>
      <c r="C73" s="236">
        <v>95.83</v>
      </c>
      <c r="D73" s="184" t="s">
        <v>373</v>
      </c>
    </row>
    <row r="74" spans="2:4">
      <c r="B74" s="178">
        <v>42553</v>
      </c>
      <c r="C74" s="236">
        <v>65.930000000000007</v>
      </c>
      <c r="D74" s="184" t="s">
        <v>374</v>
      </c>
    </row>
    <row r="75" spans="2:4">
      <c r="B75" s="178">
        <v>42553</v>
      </c>
      <c r="C75" s="236">
        <v>291.31</v>
      </c>
      <c r="D75" s="184" t="s">
        <v>375</v>
      </c>
    </row>
    <row r="76" spans="2:4">
      <c r="B76" s="178">
        <v>42553</v>
      </c>
      <c r="C76" s="236">
        <v>11.48</v>
      </c>
      <c r="D76" s="184" t="s">
        <v>347</v>
      </c>
    </row>
    <row r="77" spans="2:4">
      <c r="B77" s="178">
        <v>42553</v>
      </c>
      <c r="C77" s="236">
        <v>240.01</v>
      </c>
      <c r="D77" s="184" t="s">
        <v>376</v>
      </c>
    </row>
    <row r="78" spans="2:4">
      <c r="B78" s="178">
        <v>42554</v>
      </c>
      <c r="C78" s="236">
        <v>417.08</v>
      </c>
      <c r="D78" s="184" t="s">
        <v>377</v>
      </c>
    </row>
    <row r="79" spans="2:4">
      <c r="B79" s="178">
        <v>42554</v>
      </c>
      <c r="C79" s="236">
        <v>0.64</v>
      </c>
      <c r="D79" s="184" t="s">
        <v>378</v>
      </c>
    </row>
    <row r="80" spans="2:4">
      <c r="B80" s="178">
        <v>42554</v>
      </c>
      <c r="C80" s="236">
        <v>0.65</v>
      </c>
      <c r="D80" s="184" t="s">
        <v>379</v>
      </c>
    </row>
    <row r="81" spans="2:4">
      <c r="B81" s="178">
        <v>42554</v>
      </c>
      <c r="C81" s="236">
        <v>68.22</v>
      </c>
      <c r="D81" s="184" t="s">
        <v>380</v>
      </c>
    </row>
    <row r="82" spans="2:4">
      <c r="B82" s="178">
        <v>42554</v>
      </c>
      <c r="C82" s="236">
        <v>28.35</v>
      </c>
      <c r="D82" s="184" t="s">
        <v>381</v>
      </c>
    </row>
    <row r="83" spans="2:4">
      <c r="B83" s="178">
        <v>42554</v>
      </c>
      <c r="C83" s="236">
        <v>36.57</v>
      </c>
      <c r="D83" s="184" t="s">
        <v>346</v>
      </c>
    </row>
    <row r="84" spans="2:4">
      <c r="B84" s="178">
        <v>42554</v>
      </c>
      <c r="C84" s="236">
        <v>29.92</v>
      </c>
      <c r="D84" s="184" t="s">
        <v>347</v>
      </c>
    </row>
    <row r="85" spans="2:4">
      <c r="B85" s="178">
        <v>42554</v>
      </c>
      <c r="C85" s="236">
        <v>132.97999999999999</v>
      </c>
      <c r="D85" s="184" t="s">
        <v>348</v>
      </c>
    </row>
    <row r="86" spans="2:4">
      <c r="B86" s="178">
        <v>42554</v>
      </c>
      <c r="C86" s="236">
        <v>84.38</v>
      </c>
      <c r="D86" s="184" t="s">
        <v>349</v>
      </c>
    </row>
    <row r="87" spans="2:4">
      <c r="B87" s="178">
        <v>42554</v>
      </c>
      <c r="C87" s="236">
        <v>17.7</v>
      </c>
      <c r="D87" s="184" t="s">
        <v>350</v>
      </c>
    </row>
    <row r="88" spans="2:4">
      <c r="B88" s="178">
        <v>42554</v>
      </c>
      <c r="C88" s="236">
        <v>135.15</v>
      </c>
      <c r="D88" s="184" t="s">
        <v>351</v>
      </c>
    </row>
    <row r="89" spans="2:4">
      <c r="B89" s="178">
        <v>42554</v>
      </c>
      <c r="C89" s="236">
        <v>65.739999999999995</v>
      </c>
      <c r="D89" s="184" t="s">
        <v>352</v>
      </c>
    </row>
    <row r="90" spans="2:4">
      <c r="B90" s="178">
        <v>42554</v>
      </c>
      <c r="C90" s="236">
        <v>599.32000000000005</v>
      </c>
      <c r="D90" s="184" t="s">
        <v>353</v>
      </c>
    </row>
    <row r="91" spans="2:4">
      <c r="B91" s="178">
        <v>42554</v>
      </c>
      <c r="C91" s="236">
        <v>166.03</v>
      </c>
      <c r="D91" s="184" t="s">
        <v>354</v>
      </c>
    </row>
    <row r="92" spans="2:4">
      <c r="B92" s="178">
        <v>42554</v>
      </c>
      <c r="C92" s="236">
        <v>66.489999999999995</v>
      </c>
      <c r="D92" s="184" t="s">
        <v>355</v>
      </c>
    </row>
    <row r="93" spans="2:4">
      <c r="B93" s="178">
        <v>42554</v>
      </c>
      <c r="C93" s="236">
        <v>71.33</v>
      </c>
      <c r="D93" s="184" t="s">
        <v>356</v>
      </c>
    </row>
    <row r="94" spans="2:4">
      <c r="B94" s="178">
        <v>42554</v>
      </c>
      <c r="C94" s="236">
        <v>98.92</v>
      </c>
      <c r="D94" s="184" t="s">
        <v>357</v>
      </c>
    </row>
    <row r="95" spans="2:4">
      <c r="B95" s="178">
        <v>42554</v>
      </c>
      <c r="C95" s="236">
        <v>357.3</v>
      </c>
      <c r="D95" s="184" t="s">
        <v>358</v>
      </c>
    </row>
    <row r="96" spans="2:4">
      <c r="B96" s="178">
        <v>42554</v>
      </c>
      <c r="C96" s="236">
        <v>387.54</v>
      </c>
      <c r="D96" s="184" t="s">
        <v>382</v>
      </c>
    </row>
    <row r="97" spans="2:4">
      <c r="B97" s="178">
        <v>42554</v>
      </c>
      <c r="C97" s="236">
        <v>132.97999999999999</v>
      </c>
      <c r="D97" s="184" t="s">
        <v>359</v>
      </c>
    </row>
    <row r="98" spans="2:4">
      <c r="B98" s="178">
        <v>42554</v>
      </c>
      <c r="C98" s="236">
        <v>64.95</v>
      </c>
      <c r="D98" s="184" t="s">
        <v>347</v>
      </c>
    </row>
    <row r="99" spans="2:4">
      <c r="B99" s="178">
        <v>42554</v>
      </c>
      <c r="C99" s="236">
        <v>79.17</v>
      </c>
      <c r="D99" s="184" t="s">
        <v>347</v>
      </c>
    </row>
    <row r="100" spans="2:4">
      <c r="B100" s="178">
        <v>42554</v>
      </c>
      <c r="C100" s="236">
        <v>68.58</v>
      </c>
      <c r="D100" s="184" t="s">
        <v>360</v>
      </c>
    </row>
    <row r="101" spans="2:4">
      <c r="B101" s="178">
        <v>42554</v>
      </c>
      <c r="C101" s="236">
        <v>99.57</v>
      </c>
      <c r="D101" s="184" t="s">
        <v>361</v>
      </c>
    </row>
    <row r="102" spans="2:4">
      <c r="B102" s="178">
        <v>42554</v>
      </c>
      <c r="C102" s="236">
        <v>363.42</v>
      </c>
      <c r="D102" s="184" t="s">
        <v>383</v>
      </c>
    </row>
    <row r="103" spans="2:4">
      <c r="B103" s="178">
        <v>42554</v>
      </c>
      <c r="C103" s="236">
        <v>332.12</v>
      </c>
      <c r="D103" s="184" t="s">
        <v>384</v>
      </c>
    </row>
    <row r="104" spans="2:4">
      <c r="B104" s="178">
        <v>42554</v>
      </c>
      <c r="C104" s="236">
        <v>219.52</v>
      </c>
      <c r="D104" s="184" t="s">
        <v>385</v>
      </c>
    </row>
    <row r="105" spans="2:4">
      <c r="B105" s="178">
        <v>42554</v>
      </c>
      <c r="C105" s="236">
        <v>33.04</v>
      </c>
      <c r="D105" s="184" t="s">
        <v>386</v>
      </c>
    </row>
    <row r="106" spans="2:4">
      <c r="B106" s="178">
        <v>42554</v>
      </c>
      <c r="C106" s="236">
        <v>66.510000000000005</v>
      </c>
      <c r="D106" s="184" t="s">
        <v>387</v>
      </c>
    </row>
    <row r="107" spans="2:4">
      <c r="B107" s="178">
        <v>42554</v>
      </c>
      <c r="C107" s="236">
        <v>6.65</v>
      </c>
      <c r="D107" s="184" t="s">
        <v>388</v>
      </c>
    </row>
    <row r="108" spans="2:4">
      <c r="B108" s="178">
        <v>42556</v>
      </c>
      <c r="C108" s="236">
        <v>42</v>
      </c>
      <c r="D108" s="184" t="s">
        <v>389</v>
      </c>
    </row>
    <row r="109" spans="2:4">
      <c r="B109" s="178">
        <v>42556</v>
      </c>
      <c r="C109" s="236">
        <v>382.48</v>
      </c>
      <c r="D109" s="184" t="s">
        <v>390</v>
      </c>
    </row>
    <row r="110" spans="2:4">
      <c r="B110" s="178">
        <v>42556</v>
      </c>
      <c r="C110" s="236">
        <v>97.57</v>
      </c>
      <c r="D110" s="184" t="s">
        <v>391</v>
      </c>
    </row>
    <row r="111" spans="2:4">
      <c r="B111" s="178">
        <v>42556</v>
      </c>
      <c r="C111" s="236">
        <v>154.5</v>
      </c>
      <c r="D111" s="184" t="s">
        <v>392</v>
      </c>
    </row>
    <row r="112" spans="2:4">
      <c r="B112" s="178">
        <v>42556</v>
      </c>
      <c r="C112" s="236">
        <v>7.15</v>
      </c>
      <c r="D112" s="184" t="s">
        <v>393</v>
      </c>
    </row>
    <row r="113" spans="2:4">
      <c r="B113" s="178">
        <v>42556</v>
      </c>
      <c r="C113" s="236">
        <v>317.41000000000003</v>
      </c>
      <c r="D113" s="184" t="s">
        <v>394</v>
      </c>
    </row>
    <row r="114" spans="2:4">
      <c r="B114" s="178">
        <v>42556</v>
      </c>
      <c r="C114" s="236">
        <v>65.040000000000006</v>
      </c>
      <c r="D114" s="184" t="s">
        <v>395</v>
      </c>
    </row>
    <row r="115" spans="2:4">
      <c r="B115" s="178">
        <v>42556</v>
      </c>
      <c r="C115" s="236">
        <v>17.45</v>
      </c>
      <c r="D115" s="184" t="s">
        <v>396</v>
      </c>
    </row>
    <row r="116" spans="2:4">
      <c r="B116" s="178">
        <v>42556</v>
      </c>
      <c r="C116" s="236">
        <v>3.04</v>
      </c>
      <c r="D116" s="184" t="s">
        <v>397</v>
      </c>
    </row>
    <row r="117" spans="2:4">
      <c r="B117" s="178">
        <v>42556</v>
      </c>
      <c r="C117" s="236">
        <v>0.66</v>
      </c>
      <c r="D117" s="184" t="s">
        <v>398</v>
      </c>
    </row>
    <row r="118" spans="2:4">
      <c r="B118" s="178">
        <v>42556</v>
      </c>
      <c r="C118" s="236">
        <v>567.85</v>
      </c>
      <c r="D118" s="184" t="s">
        <v>399</v>
      </c>
    </row>
    <row r="119" spans="2:4">
      <c r="B119" s="178">
        <v>42556</v>
      </c>
      <c r="C119" s="236">
        <v>315.8</v>
      </c>
      <c r="D119" s="184" t="s">
        <v>400</v>
      </c>
    </row>
    <row r="120" spans="2:4">
      <c r="B120" s="178">
        <v>42556</v>
      </c>
      <c r="C120" s="236">
        <v>232.72</v>
      </c>
      <c r="D120" s="184" t="s">
        <v>401</v>
      </c>
    </row>
    <row r="121" spans="2:4">
      <c r="B121" s="178">
        <v>42556</v>
      </c>
      <c r="C121" s="236">
        <v>428.32</v>
      </c>
      <c r="D121" s="184" t="s">
        <v>402</v>
      </c>
    </row>
    <row r="122" spans="2:4">
      <c r="B122" s="178">
        <v>42556</v>
      </c>
      <c r="C122" s="236">
        <v>345.92</v>
      </c>
      <c r="D122" s="184" t="s">
        <v>403</v>
      </c>
    </row>
    <row r="123" spans="2:4">
      <c r="B123" s="178">
        <v>42556</v>
      </c>
      <c r="C123" s="236">
        <v>318.29000000000002</v>
      </c>
      <c r="D123" s="184" t="s">
        <v>404</v>
      </c>
    </row>
    <row r="124" spans="2:4">
      <c r="B124" s="178">
        <v>42556</v>
      </c>
      <c r="C124" s="236">
        <v>192.8</v>
      </c>
      <c r="D124" s="184" t="s">
        <v>405</v>
      </c>
    </row>
    <row r="125" spans="2:4">
      <c r="B125" s="178">
        <v>42556</v>
      </c>
      <c r="C125" s="236">
        <v>76.17</v>
      </c>
      <c r="D125" s="184" t="s">
        <v>406</v>
      </c>
    </row>
    <row r="126" spans="2:4">
      <c r="B126" s="178">
        <v>42557</v>
      </c>
      <c r="C126" s="236">
        <v>14.2</v>
      </c>
      <c r="D126" s="184" t="s">
        <v>407</v>
      </c>
    </row>
    <row r="127" spans="2:4">
      <c r="B127" s="178">
        <v>42557</v>
      </c>
      <c r="C127" s="236">
        <v>363.44</v>
      </c>
      <c r="D127" s="184" t="s">
        <v>408</v>
      </c>
    </row>
    <row r="128" spans="2:4">
      <c r="B128" s="178">
        <v>42557</v>
      </c>
      <c r="C128" s="236">
        <v>420.87</v>
      </c>
      <c r="D128" s="184" t="s">
        <v>409</v>
      </c>
    </row>
    <row r="129" spans="2:4">
      <c r="B129" s="178">
        <v>42557</v>
      </c>
      <c r="C129" s="236">
        <v>130.09</v>
      </c>
      <c r="D129" s="184" t="s">
        <v>410</v>
      </c>
    </row>
    <row r="130" spans="2:4">
      <c r="B130" s="178">
        <v>42557</v>
      </c>
      <c r="C130" s="236">
        <v>143.1</v>
      </c>
      <c r="D130" s="184" t="s">
        <v>411</v>
      </c>
    </row>
    <row r="131" spans="2:4">
      <c r="B131" s="178">
        <v>42557</v>
      </c>
      <c r="C131" s="236">
        <v>189.08</v>
      </c>
      <c r="D131" s="184" t="s">
        <v>412</v>
      </c>
    </row>
    <row r="132" spans="2:4">
      <c r="B132" s="178">
        <v>42557</v>
      </c>
      <c r="C132" s="236">
        <v>0.65</v>
      </c>
      <c r="D132" s="184" t="s">
        <v>413</v>
      </c>
    </row>
    <row r="133" spans="2:4">
      <c r="B133" s="178">
        <v>42557</v>
      </c>
      <c r="C133" s="236">
        <v>0.65</v>
      </c>
      <c r="D133" s="184" t="s">
        <v>414</v>
      </c>
    </row>
    <row r="134" spans="2:4">
      <c r="B134" s="178">
        <v>42557</v>
      </c>
      <c r="C134" s="236">
        <v>0.65</v>
      </c>
      <c r="D134" s="184" t="s">
        <v>415</v>
      </c>
    </row>
    <row r="135" spans="2:4">
      <c r="B135" s="178">
        <v>42557</v>
      </c>
      <c r="C135" s="236">
        <v>379.01</v>
      </c>
      <c r="D135" s="184" t="s">
        <v>416</v>
      </c>
    </row>
    <row r="136" spans="2:4">
      <c r="B136" s="178">
        <v>42557</v>
      </c>
      <c r="C136" s="236">
        <v>73.14</v>
      </c>
      <c r="D136" s="184" t="s">
        <v>417</v>
      </c>
    </row>
    <row r="137" spans="2:4">
      <c r="B137" s="178">
        <v>42557</v>
      </c>
      <c r="C137" s="236">
        <v>253.79</v>
      </c>
      <c r="D137" s="184" t="s">
        <v>418</v>
      </c>
    </row>
    <row r="138" spans="2:4">
      <c r="B138" s="178">
        <v>42557</v>
      </c>
      <c r="C138" s="236">
        <v>526.22</v>
      </c>
      <c r="D138" s="184" t="s">
        <v>419</v>
      </c>
    </row>
    <row r="139" spans="2:4">
      <c r="B139" s="178">
        <v>42557</v>
      </c>
      <c r="C139" s="236">
        <v>584.33000000000004</v>
      </c>
      <c r="D139" s="184" t="s">
        <v>420</v>
      </c>
    </row>
    <row r="140" spans="2:4">
      <c r="B140" s="178">
        <v>42557</v>
      </c>
      <c r="C140" s="236">
        <v>636.34</v>
      </c>
      <c r="D140" s="184" t="s">
        <v>421</v>
      </c>
    </row>
    <row r="141" spans="2:4">
      <c r="B141" s="178">
        <v>42557</v>
      </c>
      <c r="C141" s="236">
        <v>0.66</v>
      </c>
      <c r="D141" s="184" t="s">
        <v>422</v>
      </c>
    </row>
    <row r="142" spans="2:4">
      <c r="B142" s="178">
        <v>42557</v>
      </c>
      <c r="C142" s="236">
        <v>106.39</v>
      </c>
      <c r="D142" s="184" t="s">
        <v>423</v>
      </c>
    </row>
    <row r="143" spans="2:4">
      <c r="B143" s="178">
        <v>42557</v>
      </c>
      <c r="C143" s="236">
        <v>26.6</v>
      </c>
      <c r="D143" s="184" t="s">
        <v>424</v>
      </c>
    </row>
    <row r="144" spans="2:4">
      <c r="B144" s="178">
        <v>42557</v>
      </c>
      <c r="C144" s="236">
        <v>39.5</v>
      </c>
      <c r="D144" s="184" t="s">
        <v>425</v>
      </c>
    </row>
    <row r="145" spans="2:4">
      <c r="B145" s="178">
        <v>42557</v>
      </c>
      <c r="C145" s="236">
        <v>567.84</v>
      </c>
      <c r="D145" s="184" t="s">
        <v>426</v>
      </c>
    </row>
    <row r="146" spans="2:4">
      <c r="B146" s="191">
        <v>42557</v>
      </c>
      <c r="C146" s="237">
        <v>18.170000000000002</v>
      </c>
      <c r="D146" s="216" t="s">
        <v>2748</v>
      </c>
    </row>
    <row r="147" spans="2:4">
      <c r="B147" s="191">
        <v>42557</v>
      </c>
      <c r="C147" s="237">
        <v>889.96</v>
      </c>
      <c r="D147" s="216" t="s">
        <v>2749</v>
      </c>
    </row>
    <row r="148" spans="2:4">
      <c r="B148" s="191">
        <v>42557</v>
      </c>
      <c r="C148" s="239">
        <v>70.38</v>
      </c>
      <c r="D148" s="205" t="s">
        <v>427</v>
      </c>
    </row>
    <row r="149" spans="2:4">
      <c r="B149" s="178">
        <v>42557</v>
      </c>
      <c r="C149" s="236">
        <v>66.489999999999995</v>
      </c>
      <c r="D149" s="184" t="s">
        <v>428</v>
      </c>
    </row>
    <row r="150" spans="2:4">
      <c r="B150" s="178">
        <v>42557</v>
      </c>
      <c r="C150" s="236">
        <v>106.39</v>
      </c>
      <c r="D150" s="184" t="s">
        <v>429</v>
      </c>
    </row>
    <row r="151" spans="2:4">
      <c r="B151" s="178">
        <v>42557</v>
      </c>
      <c r="C151" s="236">
        <v>61</v>
      </c>
      <c r="D151" s="184" t="s">
        <v>430</v>
      </c>
    </row>
    <row r="152" spans="2:4">
      <c r="B152" s="178">
        <v>42557</v>
      </c>
      <c r="C152" s="236">
        <v>152.66999999999999</v>
      </c>
      <c r="D152" s="184" t="s">
        <v>431</v>
      </c>
    </row>
    <row r="153" spans="2:4">
      <c r="B153" s="178">
        <v>42557</v>
      </c>
      <c r="C153" s="236">
        <v>526.39</v>
      </c>
      <c r="D153" s="184" t="s">
        <v>432</v>
      </c>
    </row>
    <row r="154" spans="2:4">
      <c r="B154" s="178">
        <v>42557</v>
      </c>
      <c r="C154" s="236">
        <v>398.95</v>
      </c>
      <c r="D154" s="184" t="s">
        <v>396</v>
      </c>
    </row>
    <row r="155" spans="2:4">
      <c r="B155" s="178">
        <v>42558</v>
      </c>
      <c r="C155" s="236">
        <v>43.3</v>
      </c>
      <c r="D155" s="184" t="s">
        <v>433</v>
      </c>
    </row>
    <row r="156" spans="2:4">
      <c r="B156" s="178">
        <v>42558</v>
      </c>
      <c r="C156" s="236">
        <v>199.6</v>
      </c>
      <c r="D156" s="184" t="s">
        <v>434</v>
      </c>
    </row>
    <row r="157" spans="2:4">
      <c r="B157" s="178">
        <v>42558</v>
      </c>
      <c r="C157" s="236">
        <v>301.67</v>
      </c>
      <c r="D157" s="184" t="s">
        <v>435</v>
      </c>
    </row>
    <row r="158" spans="2:4" ht="15.75" customHeight="1">
      <c r="B158" s="178">
        <v>42558</v>
      </c>
      <c r="C158" s="236">
        <v>350.24</v>
      </c>
      <c r="D158" s="184" t="s">
        <v>436</v>
      </c>
    </row>
    <row r="159" spans="2:4" ht="15.75" customHeight="1">
      <c r="B159" s="178">
        <v>42558</v>
      </c>
      <c r="C159" s="236">
        <v>83.6</v>
      </c>
      <c r="D159" s="184" t="s">
        <v>437</v>
      </c>
    </row>
    <row r="160" spans="2:4" ht="15.75" customHeight="1">
      <c r="B160" s="178">
        <v>42558</v>
      </c>
      <c r="C160" s="236">
        <v>29.92</v>
      </c>
      <c r="D160" s="184" t="s">
        <v>438</v>
      </c>
    </row>
    <row r="161" spans="2:4" ht="15.75" customHeight="1">
      <c r="B161" s="178">
        <v>42558</v>
      </c>
      <c r="C161" s="236">
        <v>134.84</v>
      </c>
      <c r="D161" s="184" t="s">
        <v>439</v>
      </c>
    </row>
    <row r="162" spans="2:4" ht="15.75" customHeight="1">
      <c r="B162" s="178">
        <v>42558</v>
      </c>
      <c r="C162" s="236">
        <v>340.9</v>
      </c>
      <c r="D162" s="184" t="s">
        <v>440</v>
      </c>
    </row>
    <row r="163" spans="2:4" ht="15.75" customHeight="1">
      <c r="B163" s="178">
        <v>42558</v>
      </c>
      <c r="C163" s="236">
        <v>53.19</v>
      </c>
      <c r="D163" s="184" t="s">
        <v>441</v>
      </c>
    </row>
    <row r="164" spans="2:4">
      <c r="B164" s="178">
        <v>42558</v>
      </c>
      <c r="C164" s="236">
        <v>1.33</v>
      </c>
      <c r="D164" s="184" t="s">
        <v>442</v>
      </c>
    </row>
    <row r="165" spans="2:4">
      <c r="B165" s="178">
        <v>42558</v>
      </c>
      <c r="C165" s="236">
        <v>132.97999999999999</v>
      </c>
      <c r="D165" s="184" t="s">
        <v>443</v>
      </c>
    </row>
    <row r="166" spans="2:4">
      <c r="B166" s="178">
        <v>42558</v>
      </c>
      <c r="C166" s="236">
        <v>393.77</v>
      </c>
      <c r="D166" s="184" t="s">
        <v>444</v>
      </c>
    </row>
    <row r="167" spans="2:4">
      <c r="B167" s="178">
        <v>42558</v>
      </c>
      <c r="C167" s="236">
        <v>66.489999999999995</v>
      </c>
      <c r="D167" s="184" t="s">
        <v>445</v>
      </c>
    </row>
    <row r="168" spans="2:4">
      <c r="B168" s="178">
        <v>42558</v>
      </c>
      <c r="C168" s="236">
        <v>0.6</v>
      </c>
      <c r="D168" s="184" t="s">
        <v>446</v>
      </c>
    </row>
    <row r="169" spans="2:4">
      <c r="B169" s="178">
        <v>42558</v>
      </c>
      <c r="C169" s="236">
        <v>75.88</v>
      </c>
      <c r="D169" s="184" t="s">
        <v>447</v>
      </c>
    </row>
    <row r="170" spans="2:4">
      <c r="B170" s="178">
        <v>42558</v>
      </c>
      <c r="C170" s="236">
        <v>191.15</v>
      </c>
      <c r="D170" s="184" t="s">
        <v>448</v>
      </c>
    </row>
    <row r="171" spans="2:4">
      <c r="B171" s="178">
        <v>42558</v>
      </c>
      <c r="C171" s="236">
        <v>305.31</v>
      </c>
      <c r="D171" s="184" t="s">
        <v>449</v>
      </c>
    </row>
    <row r="172" spans="2:4">
      <c r="B172" s="178">
        <v>42558</v>
      </c>
      <c r="C172" s="236">
        <v>398.95</v>
      </c>
      <c r="D172" s="184" t="s">
        <v>450</v>
      </c>
    </row>
    <row r="173" spans="2:4">
      <c r="B173" s="178">
        <v>42558</v>
      </c>
      <c r="C173" s="236">
        <v>527.70000000000005</v>
      </c>
      <c r="D173" s="184" t="s">
        <v>451</v>
      </c>
    </row>
    <row r="174" spans="2:4">
      <c r="B174" s="178">
        <v>42558</v>
      </c>
      <c r="C174" s="236">
        <v>131.04</v>
      </c>
      <c r="D174" s="184" t="s">
        <v>452</v>
      </c>
    </row>
    <row r="175" spans="2:4">
      <c r="B175" s="191">
        <v>42559</v>
      </c>
      <c r="C175" s="237">
        <v>33.31</v>
      </c>
      <c r="D175" s="216" t="s">
        <v>2750</v>
      </c>
    </row>
    <row r="176" spans="2:4">
      <c r="B176" s="214">
        <v>42559</v>
      </c>
      <c r="C176" s="238">
        <v>17.14</v>
      </c>
      <c r="D176" s="215" t="s">
        <v>453</v>
      </c>
    </row>
    <row r="177" spans="2:4">
      <c r="B177" s="178">
        <v>42560</v>
      </c>
      <c r="C177" s="239">
        <v>58.54</v>
      </c>
      <c r="D177" s="205" t="s">
        <v>454</v>
      </c>
    </row>
    <row r="178" spans="2:4">
      <c r="B178" s="178">
        <v>42560</v>
      </c>
      <c r="C178" s="237">
        <v>68.09</v>
      </c>
      <c r="D178" s="217" t="s">
        <v>2751</v>
      </c>
    </row>
    <row r="179" spans="2:4">
      <c r="B179" s="178">
        <v>42561</v>
      </c>
      <c r="C179" s="238">
        <v>535.12</v>
      </c>
      <c r="D179" s="215" t="s">
        <v>455</v>
      </c>
    </row>
    <row r="180" spans="2:4">
      <c r="B180" s="178">
        <v>42561</v>
      </c>
      <c r="C180" s="236">
        <v>64.849999999999994</v>
      </c>
      <c r="D180" s="184" t="s">
        <v>456</v>
      </c>
    </row>
    <row r="181" spans="2:4">
      <c r="B181" s="178">
        <v>42561</v>
      </c>
      <c r="C181" s="236">
        <v>2.57</v>
      </c>
      <c r="D181" s="184" t="s">
        <v>457</v>
      </c>
    </row>
    <row r="182" spans="2:4">
      <c r="B182" s="178">
        <v>42561</v>
      </c>
      <c r="C182" s="236">
        <v>123.48</v>
      </c>
      <c r="D182" s="184" t="s">
        <v>458</v>
      </c>
    </row>
    <row r="183" spans="2:4">
      <c r="B183" s="178">
        <v>42561</v>
      </c>
      <c r="C183" s="236">
        <v>79.81</v>
      </c>
      <c r="D183" s="184" t="s">
        <v>459</v>
      </c>
    </row>
    <row r="184" spans="2:4">
      <c r="B184" s="178">
        <v>42561</v>
      </c>
      <c r="C184" s="236">
        <v>26.25</v>
      </c>
      <c r="D184" s="184" t="s">
        <v>460</v>
      </c>
    </row>
    <row r="185" spans="2:4">
      <c r="B185" s="178">
        <v>42561</v>
      </c>
      <c r="C185" s="236">
        <v>118.23</v>
      </c>
      <c r="D185" s="184" t="s">
        <v>461</v>
      </c>
    </row>
    <row r="186" spans="2:4">
      <c r="B186" s="178">
        <v>42561</v>
      </c>
      <c r="C186" s="236">
        <v>447.45</v>
      </c>
      <c r="D186" s="184" t="s">
        <v>462</v>
      </c>
    </row>
    <row r="187" spans="2:4">
      <c r="B187" s="178">
        <v>42561</v>
      </c>
      <c r="C187" s="236">
        <v>333.66</v>
      </c>
      <c r="D187" s="184" t="s">
        <v>463</v>
      </c>
    </row>
    <row r="188" spans="2:4">
      <c r="B188" s="178">
        <v>42561</v>
      </c>
      <c r="C188" s="236">
        <v>252.18</v>
      </c>
      <c r="D188" s="184" t="s">
        <v>464</v>
      </c>
    </row>
    <row r="189" spans="2:4">
      <c r="B189" s="178">
        <v>42561</v>
      </c>
      <c r="C189" s="236">
        <v>65.040000000000006</v>
      </c>
      <c r="D189" s="184" t="s">
        <v>465</v>
      </c>
    </row>
    <row r="190" spans="2:4">
      <c r="B190" s="178">
        <v>42561</v>
      </c>
      <c r="C190" s="236">
        <v>123.45</v>
      </c>
      <c r="D190" s="184" t="s">
        <v>458</v>
      </c>
    </row>
    <row r="191" spans="2:4">
      <c r="B191" s="178">
        <v>42561</v>
      </c>
      <c r="C191" s="236">
        <v>79.790000000000006</v>
      </c>
      <c r="D191" s="184" t="s">
        <v>459</v>
      </c>
    </row>
    <row r="192" spans="2:4">
      <c r="B192" s="178">
        <v>42561</v>
      </c>
      <c r="C192" s="236">
        <v>26.24</v>
      </c>
      <c r="D192" s="184" t="s">
        <v>460</v>
      </c>
    </row>
    <row r="193" spans="2:4">
      <c r="B193" s="178">
        <v>42561</v>
      </c>
      <c r="C193" s="236">
        <v>118.19</v>
      </c>
      <c r="D193" s="184" t="s">
        <v>461</v>
      </c>
    </row>
    <row r="194" spans="2:4">
      <c r="B194" s="178">
        <v>42561</v>
      </c>
      <c r="C194" s="236">
        <v>66.510000000000005</v>
      </c>
      <c r="D194" s="184" t="s">
        <v>466</v>
      </c>
    </row>
    <row r="195" spans="2:4">
      <c r="B195" s="178">
        <v>42561</v>
      </c>
      <c r="C195" s="236">
        <v>66.510000000000005</v>
      </c>
      <c r="D195" s="184" t="s">
        <v>467</v>
      </c>
    </row>
    <row r="196" spans="2:4">
      <c r="B196" s="178">
        <v>42561</v>
      </c>
      <c r="C196" s="236">
        <v>79.81</v>
      </c>
      <c r="D196" s="184" t="s">
        <v>468</v>
      </c>
    </row>
    <row r="197" spans="2:4">
      <c r="B197" s="178">
        <v>42561</v>
      </c>
      <c r="C197" s="236">
        <v>2.58</v>
      </c>
      <c r="D197" s="184" t="s">
        <v>469</v>
      </c>
    </row>
    <row r="198" spans="2:4">
      <c r="B198" s="178">
        <v>42562</v>
      </c>
      <c r="C198" s="236">
        <v>43.2</v>
      </c>
      <c r="D198" s="184" t="s">
        <v>470</v>
      </c>
    </row>
    <row r="199" spans="2:4">
      <c r="B199" s="178">
        <v>42562</v>
      </c>
      <c r="C199" s="236">
        <v>12.75</v>
      </c>
      <c r="D199" s="184" t="s">
        <v>470</v>
      </c>
    </row>
    <row r="200" spans="2:4">
      <c r="B200" s="178">
        <v>42562</v>
      </c>
      <c r="C200" s="236">
        <v>89.86</v>
      </c>
      <c r="D200" s="184" t="s">
        <v>471</v>
      </c>
    </row>
    <row r="201" spans="2:4">
      <c r="B201" s="178">
        <v>42562</v>
      </c>
      <c r="C201" s="236">
        <v>39</v>
      </c>
      <c r="D201" s="184" t="s">
        <v>472</v>
      </c>
    </row>
    <row r="202" spans="2:4">
      <c r="B202" s="178">
        <v>42562</v>
      </c>
      <c r="C202" s="236">
        <v>0.32</v>
      </c>
      <c r="D202" s="184" t="s">
        <v>470</v>
      </c>
    </row>
    <row r="203" spans="2:4">
      <c r="B203" s="178">
        <v>42562</v>
      </c>
      <c r="C203" s="236">
        <v>754.47</v>
      </c>
      <c r="D203" s="184" t="s">
        <v>433</v>
      </c>
    </row>
    <row r="204" spans="2:4">
      <c r="B204" s="178">
        <v>42562</v>
      </c>
      <c r="C204" s="236">
        <v>0.65</v>
      </c>
      <c r="D204" s="184" t="s">
        <v>456</v>
      </c>
    </row>
    <row r="205" spans="2:4">
      <c r="B205" s="178">
        <v>42562</v>
      </c>
      <c r="C205" s="236">
        <v>0.65</v>
      </c>
      <c r="D205" s="184" t="s">
        <v>347</v>
      </c>
    </row>
    <row r="206" spans="2:4">
      <c r="B206" s="178">
        <v>42562</v>
      </c>
      <c r="C206" s="236">
        <v>3.66</v>
      </c>
      <c r="D206" s="184" t="s">
        <v>473</v>
      </c>
    </row>
    <row r="207" spans="2:4">
      <c r="B207" s="178">
        <v>42562</v>
      </c>
      <c r="C207" s="236">
        <v>181.46</v>
      </c>
      <c r="D207" s="184" t="s">
        <v>474</v>
      </c>
    </row>
    <row r="208" spans="2:4">
      <c r="B208" s="178">
        <v>42562</v>
      </c>
      <c r="C208" s="236">
        <v>95.83</v>
      </c>
      <c r="D208" s="184" t="s">
        <v>475</v>
      </c>
    </row>
    <row r="209" spans="2:4">
      <c r="B209" s="178">
        <v>42562</v>
      </c>
      <c r="C209" s="236">
        <v>66.489999999999995</v>
      </c>
      <c r="D209" s="184" t="s">
        <v>476</v>
      </c>
    </row>
    <row r="210" spans="2:4">
      <c r="B210" s="178">
        <v>42562</v>
      </c>
      <c r="C210" s="236">
        <v>199.48</v>
      </c>
      <c r="D210" s="184" t="s">
        <v>477</v>
      </c>
    </row>
    <row r="211" spans="2:4">
      <c r="B211" s="178">
        <v>42562</v>
      </c>
      <c r="C211" s="236">
        <v>332.46</v>
      </c>
      <c r="D211" s="184" t="s">
        <v>478</v>
      </c>
    </row>
    <row r="212" spans="2:4">
      <c r="B212" s="178">
        <v>42562</v>
      </c>
      <c r="C212" s="236">
        <v>69.819999999999993</v>
      </c>
      <c r="D212" s="184" t="s">
        <v>479</v>
      </c>
    </row>
    <row r="213" spans="2:4">
      <c r="B213" s="178">
        <v>42562</v>
      </c>
      <c r="C213" s="236">
        <v>66.489999999999995</v>
      </c>
      <c r="D213" s="184" t="s">
        <v>480</v>
      </c>
    </row>
    <row r="214" spans="2:4">
      <c r="B214" s="178">
        <v>42562</v>
      </c>
      <c r="C214" s="236">
        <v>277.22000000000003</v>
      </c>
      <c r="D214" s="184" t="s">
        <v>481</v>
      </c>
    </row>
    <row r="215" spans="2:4">
      <c r="B215" s="178">
        <v>42562</v>
      </c>
      <c r="C215" s="236">
        <v>0.66</v>
      </c>
      <c r="D215" s="184" t="s">
        <v>482</v>
      </c>
    </row>
    <row r="216" spans="2:4">
      <c r="B216" s="178">
        <v>42562</v>
      </c>
      <c r="C216" s="236">
        <v>165.98</v>
      </c>
      <c r="D216" s="184" t="s">
        <v>483</v>
      </c>
    </row>
    <row r="217" spans="2:4">
      <c r="B217" s="178">
        <v>42562</v>
      </c>
      <c r="C217" s="236">
        <v>199.48</v>
      </c>
      <c r="D217" s="184" t="s">
        <v>484</v>
      </c>
    </row>
    <row r="218" spans="2:4">
      <c r="B218" s="178">
        <v>42562</v>
      </c>
      <c r="C218" s="236">
        <v>27</v>
      </c>
      <c r="D218" s="184" t="s">
        <v>485</v>
      </c>
    </row>
    <row r="219" spans="2:4">
      <c r="B219" s="178">
        <v>42562</v>
      </c>
      <c r="C219" s="236">
        <v>810.24</v>
      </c>
      <c r="D219" s="184" t="s">
        <v>486</v>
      </c>
    </row>
    <row r="220" spans="2:4">
      <c r="B220" s="178">
        <v>42563</v>
      </c>
      <c r="C220" s="236">
        <v>50</v>
      </c>
      <c r="D220" s="184" t="s">
        <v>487</v>
      </c>
    </row>
    <row r="221" spans="2:4">
      <c r="B221" s="178">
        <v>42563</v>
      </c>
      <c r="C221" s="236">
        <v>2</v>
      </c>
      <c r="D221" s="184" t="s">
        <v>488</v>
      </c>
    </row>
    <row r="222" spans="2:4">
      <c r="B222" s="178">
        <v>42563</v>
      </c>
      <c r="C222" s="236">
        <v>27.4</v>
      </c>
      <c r="D222" s="184" t="s">
        <v>489</v>
      </c>
    </row>
    <row r="223" spans="2:4">
      <c r="B223" s="178">
        <v>42563</v>
      </c>
      <c r="C223" s="236">
        <v>25.76</v>
      </c>
      <c r="D223" s="184" t="s">
        <v>490</v>
      </c>
    </row>
    <row r="224" spans="2:4">
      <c r="B224" s="178">
        <v>42563</v>
      </c>
      <c r="C224" s="236">
        <v>100</v>
      </c>
      <c r="D224" s="184" t="s">
        <v>491</v>
      </c>
    </row>
    <row r="225" spans="2:4">
      <c r="B225" s="178">
        <v>42563</v>
      </c>
      <c r="C225" s="236">
        <v>271.16000000000003</v>
      </c>
      <c r="D225" s="184" t="s">
        <v>492</v>
      </c>
    </row>
    <row r="226" spans="2:4">
      <c r="B226" s="178">
        <v>42563</v>
      </c>
      <c r="C226" s="236">
        <v>496.57</v>
      </c>
      <c r="D226" s="184" t="s">
        <v>493</v>
      </c>
    </row>
    <row r="227" spans="2:4">
      <c r="B227" s="178">
        <v>42564</v>
      </c>
      <c r="C227" s="236">
        <v>85.86</v>
      </c>
      <c r="D227" s="184" t="s">
        <v>494</v>
      </c>
    </row>
    <row r="228" spans="2:4">
      <c r="B228" s="178">
        <v>42564</v>
      </c>
      <c r="C228" s="236">
        <v>520.35</v>
      </c>
      <c r="D228" s="184" t="s">
        <v>495</v>
      </c>
    </row>
    <row r="229" spans="2:4">
      <c r="B229" s="178">
        <v>42564</v>
      </c>
      <c r="C229" s="236">
        <v>151.44</v>
      </c>
      <c r="D229" s="184" t="s">
        <v>496</v>
      </c>
    </row>
    <row r="230" spans="2:4">
      <c r="B230" s="178">
        <v>42564</v>
      </c>
      <c r="C230" s="236">
        <v>460.36</v>
      </c>
      <c r="D230" s="184" t="s">
        <v>497</v>
      </c>
    </row>
    <row r="231" spans="2:4">
      <c r="B231" s="178">
        <v>42564</v>
      </c>
      <c r="C231" s="236">
        <v>609.42999999999995</v>
      </c>
      <c r="D231" s="184" t="s">
        <v>498</v>
      </c>
    </row>
    <row r="232" spans="2:4">
      <c r="B232" s="178">
        <v>42564</v>
      </c>
      <c r="C232" s="236">
        <v>66.489999999999995</v>
      </c>
      <c r="D232" s="184" t="s">
        <v>499</v>
      </c>
    </row>
    <row r="233" spans="2:4">
      <c r="B233" s="178">
        <v>42564</v>
      </c>
      <c r="C233" s="236">
        <v>147.61000000000001</v>
      </c>
      <c r="D233" s="184" t="s">
        <v>500</v>
      </c>
    </row>
    <row r="234" spans="2:4">
      <c r="B234" s="178">
        <v>42564</v>
      </c>
      <c r="C234" s="236">
        <v>79.05</v>
      </c>
      <c r="D234" s="184" t="s">
        <v>501</v>
      </c>
    </row>
    <row r="235" spans="2:4">
      <c r="B235" s="178">
        <v>42564</v>
      </c>
      <c r="C235" s="236">
        <v>119.01</v>
      </c>
      <c r="D235" s="184" t="s">
        <v>502</v>
      </c>
    </row>
    <row r="236" spans="2:4">
      <c r="B236" s="178">
        <v>42564</v>
      </c>
      <c r="C236" s="236">
        <v>39.1</v>
      </c>
      <c r="D236" s="184" t="s">
        <v>503</v>
      </c>
    </row>
    <row r="237" spans="2:4">
      <c r="B237" s="178">
        <v>42564</v>
      </c>
      <c r="C237" s="236">
        <v>73.040000000000006</v>
      </c>
      <c r="D237" s="184" t="s">
        <v>503</v>
      </c>
    </row>
    <row r="238" spans="2:4">
      <c r="B238" s="178">
        <v>42564</v>
      </c>
      <c r="C238" s="236">
        <v>169.21</v>
      </c>
      <c r="D238" s="184" t="s">
        <v>504</v>
      </c>
    </row>
    <row r="239" spans="2:4">
      <c r="B239" s="178">
        <v>42564</v>
      </c>
      <c r="C239" s="236">
        <v>93.76</v>
      </c>
      <c r="D239" s="184" t="s">
        <v>505</v>
      </c>
    </row>
    <row r="240" spans="2:4">
      <c r="B240" s="178">
        <v>42564</v>
      </c>
      <c r="C240" s="236">
        <v>69.52</v>
      </c>
      <c r="D240" s="184" t="s">
        <v>506</v>
      </c>
    </row>
    <row r="241" spans="2:4">
      <c r="B241" s="178">
        <v>42564</v>
      </c>
      <c r="C241" s="236">
        <v>267.5</v>
      </c>
      <c r="D241" s="184" t="s">
        <v>507</v>
      </c>
    </row>
    <row r="242" spans="2:4">
      <c r="B242" s="178">
        <v>42564</v>
      </c>
      <c r="C242" s="236">
        <v>1.8</v>
      </c>
      <c r="D242" s="184" t="s">
        <v>508</v>
      </c>
    </row>
    <row r="243" spans="2:4">
      <c r="B243" s="178">
        <v>42564</v>
      </c>
      <c r="C243" s="236">
        <v>77.8</v>
      </c>
      <c r="D243" s="184" t="s">
        <v>509</v>
      </c>
    </row>
    <row r="244" spans="2:4">
      <c r="B244" s="178">
        <v>42564</v>
      </c>
      <c r="C244" s="237">
        <v>6.31</v>
      </c>
      <c r="D244" s="216" t="s">
        <v>2752</v>
      </c>
    </row>
    <row r="245" spans="2:4">
      <c r="B245" s="178">
        <v>42564</v>
      </c>
      <c r="C245" s="237">
        <v>43.35</v>
      </c>
      <c r="D245" s="216" t="s">
        <v>2753</v>
      </c>
    </row>
    <row r="246" spans="2:4">
      <c r="B246" s="178">
        <v>42564</v>
      </c>
      <c r="C246" s="237">
        <v>90.45</v>
      </c>
      <c r="D246" s="216" t="s">
        <v>2754</v>
      </c>
    </row>
    <row r="247" spans="2:4">
      <c r="B247" s="178">
        <v>42564</v>
      </c>
      <c r="C247" s="237">
        <v>1994.59</v>
      </c>
      <c r="D247" s="216" t="s">
        <v>2755</v>
      </c>
    </row>
    <row r="248" spans="2:4">
      <c r="B248" s="178">
        <v>42565</v>
      </c>
      <c r="C248" s="237">
        <v>15.82</v>
      </c>
      <c r="D248" s="216" t="s">
        <v>2756</v>
      </c>
    </row>
    <row r="249" spans="2:4">
      <c r="B249" s="178">
        <v>42565</v>
      </c>
      <c r="C249" s="238">
        <v>4.7699999999999996</v>
      </c>
      <c r="D249" s="215" t="s">
        <v>489</v>
      </c>
    </row>
    <row r="250" spans="2:4">
      <c r="B250" s="178">
        <v>42565</v>
      </c>
      <c r="C250" s="236">
        <v>333.56</v>
      </c>
      <c r="D250" s="184" t="s">
        <v>510</v>
      </c>
    </row>
    <row r="251" spans="2:4">
      <c r="B251" s="178">
        <v>42565</v>
      </c>
      <c r="C251" s="236">
        <v>427.56</v>
      </c>
      <c r="D251" s="184" t="s">
        <v>511</v>
      </c>
    </row>
    <row r="252" spans="2:4">
      <c r="B252" s="178">
        <v>42565</v>
      </c>
      <c r="C252" s="236">
        <v>427.75</v>
      </c>
      <c r="D252" s="184" t="s">
        <v>512</v>
      </c>
    </row>
    <row r="253" spans="2:4">
      <c r="B253" s="178">
        <v>42565</v>
      </c>
      <c r="C253" s="236">
        <v>333.56</v>
      </c>
      <c r="D253" s="184" t="s">
        <v>513</v>
      </c>
    </row>
    <row r="254" spans="2:4">
      <c r="B254" s="178">
        <v>42565</v>
      </c>
      <c r="C254" s="236">
        <v>65.040000000000006</v>
      </c>
      <c r="D254" s="184" t="s">
        <v>514</v>
      </c>
    </row>
    <row r="255" spans="2:4">
      <c r="B255" s="178">
        <v>42565</v>
      </c>
      <c r="C255" s="236">
        <v>130.09</v>
      </c>
      <c r="D255" s="184" t="s">
        <v>515</v>
      </c>
    </row>
    <row r="256" spans="2:4">
      <c r="B256" s="178">
        <v>42565</v>
      </c>
      <c r="C256" s="236">
        <v>70.42</v>
      </c>
      <c r="D256" s="184" t="s">
        <v>516</v>
      </c>
    </row>
    <row r="257" spans="2:4">
      <c r="B257" s="178">
        <v>42565</v>
      </c>
      <c r="C257" s="236">
        <v>66.489999999999995</v>
      </c>
      <c r="D257" s="184" t="s">
        <v>506</v>
      </c>
    </row>
    <row r="258" spans="2:4">
      <c r="B258" s="178">
        <v>42565</v>
      </c>
      <c r="C258" s="236">
        <v>33.25</v>
      </c>
      <c r="D258" s="184" t="s">
        <v>517</v>
      </c>
    </row>
    <row r="259" spans="2:4">
      <c r="B259" s="178">
        <v>42565</v>
      </c>
      <c r="C259" s="236">
        <v>198.16</v>
      </c>
      <c r="D259" s="184" t="s">
        <v>518</v>
      </c>
    </row>
    <row r="260" spans="2:4">
      <c r="B260" s="178">
        <v>42565</v>
      </c>
      <c r="C260" s="236">
        <v>199.48</v>
      </c>
      <c r="D260" s="184" t="s">
        <v>519</v>
      </c>
    </row>
    <row r="261" spans="2:4">
      <c r="B261" s="178">
        <v>42565</v>
      </c>
      <c r="C261" s="236">
        <v>102.2</v>
      </c>
      <c r="D261" s="184" t="s">
        <v>520</v>
      </c>
    </row>
    <row r="262" spans="2:4">
      <c r="B262" s="178">
        <v>42565</v>
      </c>
      <c r="C262" s="236">
        <v>66.489999999999995</v>
      </c>
      <c r="D262" s="184" t="s">
        <v>521</v>
      </c>
    </row>
    <row r="263" spans="2:4">
      <c r="B263" s="178">
        <v>42565</v>
      </c>
      <c r="C263" s="236">
        <v>66.489999999999995</v>
      </c>
      <c r="D263" s="184" t="s">
        <v>522</v>
      </c>
    </row>
    <row r="264" spans="2:4">
      <c r="B264" s="178">
        <v>42565</v>
      </c>
      <c r="C264" s="236">
        <v>79.59</v>
      </c>
      <c r="D264" s="184" t="s">
        <v>523</v>
      </c>
    </row>
    <row r="265" spans="2:4">
      <c r="B265" s="178">
        <v>42565</v>
      </c>
      <c r="C265" s="236">
        <v>133.86000000000001</v>
      </c>
      <c r="D265" s="184" t="s">
        <v>524</v>
      </c>
    </row>
    <row r="266" spans="2:4">
      <c r="B266" s="178">
        <v>42565</v>
      </c>
      <c r="C266" s="236">
        <v>381.36</v>
      </c>
      <c r="D266" s="184" t="s">
        <v>525</v>
      </c>
    </row>
    <row r="267" spans="2:4">
      <c r="B267" s="178">
        <v>42565</v>
      </c>
      <c r="C267" s="236">
        <v>677.81</v>
      </c>
      <c r="D267" s="184" t="s">
        <v>526</v>
      </c>
    </row>
    <row r="268" spans="2:4">
      <c r="B268" s="178">
        <v>42565</v>
      </c>
      <c r="C268" s="236">
        <v>430.44</v>
      </c>
      <c r="D268" s="184" t="s">
        <v>527</v>
      </c>
    </row>
    <row r="269" spans="2:4">
      <c r="B269" s="178">
        <v>42565</v>
      </c>
      <c r="C269" s="236">
        <v>370.18</v>
      </c>
      <c r="D269" s="184" t="s">
        <v>528</v>
      </c>
    </row>
    <row r="270" spans="2:4">
      <c r="B270" s="178">
        <v>42565</v>
      </c>
      <c r="C270" s="236">
        <v>195.13</v>
      </c>
      <c r="D270" s="184" t="s">
        <v>529</v>
      </c>
    </row>
    <row r="271" spans="2:4">
      <c r="B271" s="178">
        <v>42565</v>
      </c>
      <c r="C271" s="236">
        <v>0.65</v>
      </c>
      <c r="D271" s="184" t="s">
        <v>530</v>
      </c>
    </row>
    <row r="272" spans="2:4">
      <c r="B272" s="178">
        <v>42565</v>
      </c>
      <c r="C272" s="236">
        <v>186.44</v>
      </c>
      <c r="D272" s="184" t="s">
        <v>531</v>
      </c>
    </row>
    <row r="273" spans="2:4">
      <c r="B273" s="178">
        <v>42565</v>
      </c>
      <c r="C273" s="236">
        <v>285.95999999999998</v>
      </c>
      <c r="D273" s="184" t="s">
        <v>532</v>
      </c>
    </row>
    <row r="274" spans="2:4">
      <c r="B274" s="178">
        <v>42565</v>
      </c>
      <c r="C274" s="236">
        <v>194.72</v>
      </c>
      <c r="D274" s="184" t="s">
        <v>533</v>
      </c>
    </row>
    <row r="275" spans="2:4">
      <c r="B275" s="178">
        <v>42565</v>
      </c>
      <c r="C275" s="236">
        <v>10.18</v>
      </c>
      <c r="D275" s="184" t="s">
        <v>534</v>
      </c>
    </row>
    <row r="276" spans="2:4">
      <c r="B276" s="178">
        <v>42565</v>
      </c>
      <c r="C276" s="236">
        <v>56.91</v>
      </c>
      <c r="D276" s="184" t="s">
        <v>535</v>
      </c>
    </row>
    <row r="277" spans="2:4">
      <c r="B277" s="178">
        <v>42565</v>
      </c>
      <c r="C277" s="236">
        <v>860.46</v>
      </c>
      <c r="D277" s="184" t="s">
        <v>536</v>
      </c>
    </row>
    <row r="278" spans="2:4">
      <c r="B278" s="178">
        <v>42565</v>
      </c>
      <c r="C278" s="236">
        <v>148</v>
      </c>
      <c r="D278" s="184" t="s">
        <v>537</v>
      </c>
    </row>
    <row r="279" spans="2:4">
      <c r="B279" s="178">
        <v>42565</v>
      </c>
      <c r="C279" s="236">
        <v>39.9</v>
      </c>
      <c r="D279" s="184" t="s">
        <v>538</v>
      </c>
    </row>
    <row r="280" spans="2:4">
      <c r="B280" s="178">
        <v>42565</v>
      </c>
      <c r="C280" s="236">
        <v>132.97999999999999</v>
      </c>
      <c r="D280" s="184" t="s">
        <v>539</v>
      </c>
    </row>
    <row r="281" spans="2:4">
      <c r="B281" s="178">
        <v>42565</v>
      </c>
      <c r="C281" s="236">
        <v>15.22</v>
      </c>
      <c r="D281" s="184" t="s">
        <v>540</v>
      </c>
    </row>
    <row r="282" spans="2:4">
      <c r="B282" s="178">
        <v>42565</v>
      </c>
      <c r="C282" s="236">
        <v>120.13</v>
      </c>
      <c r="D282" s="184" t="s">
        <v>541</v>
      </c>
    </row>
    <row r="283" spans="2:4">
      <c r="B283" s="178">
        <v>42565</v>
      </c>
      <c r="C283" s="236">
        <v>0.66</v>
      </c>
      <c r="D283" s="184" t="s">
        <v>542</v>
      </c>
    </row>
    <row r="284" spans="2:4">
      <c r="B284" s="178">
        <v>42565</v>
      </c>
      <c r="C284" s="236">
        <v>70.06</v>
      </c>
      <c r="D284" s="184" t="s">
        <v>543</v>
      </c>
    </row>
    <row r="285" spans="2:4">
      <c r="B285" s="178">
        <v>42565</v>
      </c>
      <c r="C285" s="236">
        <v>66.489999999999995</v>
      </c>
      <c r="D285" s="184" t="s">
        <v>544</v>
      </c>
    </row>
    <row r="286" spans="2:4">
      <c r="B286" s="178">
        <v>42565</v>
      </c>
      <c r="C286" s="236">
        <v>111.72</v>
      </c>
      <c r="D286" s="184" t="s">
        <v>347</v>
      </c>
    </row>
    <row r="287" spans="2:4">
      <c r="B287" s="178">
        <v>42565</v>
      </c>
      <c r="C287" s="236">
        <v>65.22</v>
      </c>
      <c r="D287" s="184" t="s">
        <v>545</v>
      </c>
    </row>
    <row r="288" spans="2:4">
      <c r="B288" s="178">
        <v>42565</v>
      </c>
      <c r="C288" s="236">
        <v>66.489999999999995</v>
      </c>
      <c r="D288" s="184" t="s">
        <v>546</v>
      </c>
    </row>
    <row r="289" spans="2:4">
      <c r="B289" s="178">
        <v>42565</v>
      </c>
      <c r="C289" s="236">
        <v>66.489999999999995</v>
      </c>
      <c r="D289" s="184" t="s">
        <v>546</v>
      </c>
    </row>
    <row r="290" spans="2:4">
      <c r="B290" s="178">
        <v>42565</v>
      </c>
      <c r="C290" s="236">
        <v>66.489999999999995</v>
      </c>
      <c r="D290" s="184" t="s">
        <v>546</v>
      </c>
    </row>
    <row r="291" spans="2:4">
      <c r="B291" s="178">
        <v>42565</v>
      </c>
      <c r="C291" s="236">
        <v>48.47</v>
      </c>
      <c r="D291" s="184" t="s">
        <v>547</v>
      </c>
    </row>
    <row r="292" spans="2:4">
      <c r="B292" s="178">
        <v>42565</v>
      </c>
      <c r="C292" s="236">
        <v>265.97000000000003</v>
      </c>
      <c r="D292" s="184" t="s">
        <v>548</v>
      </c>
    </row>
    <row r="293" spans="2:4">
      <c r="B293" s="178">
        <v>42565</v>
      </c>
      <c r="C293" s="236">
        <v>127.41</v>
      </c>
      <c r="D293" s="184" t="s">
        <v>549</v>
      </c>
    </row>
    <row r="294" spans="2:4">
      <c r="B294" s="178">
        <v>42565</v>
      </c>
      <c r="C294" s="236">
        <v>132.97999999999999</v>
      </c>
      <c r="D294" s="184" t="s">
        <v>550</v>
      </c>
    </row>
    <row r="295" spans="2:4">
      <c r="B295" s="178">
        <v>42566</v>
      </c>
      <c r="C295" s="236">
        <v>83.08</v>
      </c>
      <c r="D295" s="184" t="s">
        <v>551</v>
      </c>
    </row>
    <row r="296" spans="2:4">
      <c r="B296" s="178">
        <v>42566</v>
      </c>
      <c r="C296" s="236">
        <v>0.48</v>
      </c>
      <c r="D296" s="184" t="s">
        <v>552</v>
      </c>
    </row>
    <row r="297" spans="2:4">
      <c r="B297" s="178">
        <v>42566</v>
      </c>
      <c r="C297" s="236">
        <v>0.67</v>
      </c>
      <c r="D297" s="184" t="s">
        <v>553</v>
      </c>
    </row>
    <row r="298" spans="2:4">
      <c r="B298" s="178">
        <v>42566</v>
      </c>
      <c r="C298" s="236">
        <v>8</v>
      </c>
      <c r="D298" s="184" t="s">
        <v>554</v>
      </c>
    </row>
    <row r="299" spans="2:4">
      <c r="B299" s="178">
        <v>42566</v>
      </c>
      <c r="C299" s="236">
        <v>6.5</v>
      </c>
      <c r="D299" s="184" t="s">
        <v>555</v>
      </c>
    </row>
    <row r="300" spans="2:4">
      <c r="B300" s="178">
        <v>42566</v>
      </c>
      <c r="C300" s="236">
        <v>0.68</v>
      </c>
      <c r="D300" s="184" t="s">
        <v>556</v>
      </c>
    </row>
    <row r="301" spans="2:4">
      <c r="B301" s="178">
        <v>42566</v>
      </c>
      <c r="C301" s="236">
        <v>1.42</v>
      </c>
      <c r="D301" s="184" t="s">
        <v>557</v>
      </c>
    </row>
    <row r="302" spans="2:4">
      <c r="B302" s="178">
        <v>42566</v>
      </c>
      <c r="C302" s="236">
        <v>4.84</v>
      </c>
      <c r="D302" s="184" t="s">
        <v>558</v>
      </c>
    </row>
    <row r="303" spans="2:4">
      <c r="B303" s="178">
        <v>42566</v>
      </c>
      <c r="C303" s="236">
        <v>13.76</v>
      </c>
      <c r="D303" s="184" t="s">
        <v>559</v>
      </c>
    </row>
    <row r="304" spans="2:4">
      <c r="B304" s="178">
        <v>42566</v>
      </c>
      <c r="C304" s="236">
        <v>3.89</v>
      </c>
      <c r="D304" s="184" t="s">
        <v>560</v>
      </c>
    </row>
    <row r="305" spans="2:4">
      <c r="B305" s="178">
        <v>42566</v>
      </c>
      <c r="C305" s="236">
        <v>243.46</v>
      </c>
      <c r="D305" s="184" t="s">
        <v>561</v>
      </c>
    </row>
    <row r="306" spans="2:4">
      <c r="B306" s="178">
        <v>42566</v>
      </c>
      <c r="C306" s="236">
        <v>3</v>
      </c>
      <c r="D306" s="184" t="s">
        <v>562</v>
      </c>
    </row>
    <row r="307" spans="2:4">
      <c r="B307" s="178">
        <v>42566</v>
      </c>
      <c r="C307" s="236">
        <v>0.87</v>
      </c>
      <c r="D307" s="184" t="s">
        <v>563</v>
      </c>
    </row>
    <row r="308" spans="2:4">
      <c r="B308" s="178">
        <v>42566</v>
      </c>
      <c r="C308" s="236">
        <v>19.420000000000002</v>
      </c>
      <c r="D308" s="184" t="s">
        <v>564</v>
      </c>
    </row>
    <row r="309" spans="2:4">
      <c r="B309" s="178">
        <v>42566</v>
      </c>
      <c r="C309" s="237">
        <v>36.340000000000003</v>
      </c>
      <c r="D309" s="216" t="s">
        <v>2757</v>
      </c>
    </row>
    <row r="310" spans="2:4">
      <c r="B310" s="178">
        <v>42566</v>
      </c>
      <c r="C310" s="238">
        <v>23.09</v>
      </c>
      <c r="D310" s="215" t="s">
        <v>565</v>
      </c>
    </row>
    <row r="311" spans="2:4">
      <c r="B311" s="178">
        <v>42566</v>
      </c>
      <c r="C311" s="236">
        <v>13.11</v>
      </c>
      <c r="D311" s="184" t="s">
        <v>566</v>
      </c>
    </row>
    <row r="312" spans="2:4">
      <c r="B312" s="178">
        <v>42566</v>
      </c>
      <c r="C312" s="236">
        <v>11.69</v>
      </c>
      <c r="D312" s="184" t="s">
        <v>567</v>
      </c>
    </row>
    <row r="313" spans="2:4">
      <c r="B313" s="178">
        <v>42566</v>
      </c>
      <c r="C313" s="236">
        <v>50.01</v>
      </c>
      <c r="D313" s="184" t="s">
        <v>568</v>
      </c>
    </row>
    <row r="314" spans="2:4">
      <c r="B314" s="178">
        <v>42566</v>
      </c>
      <c r="C314" s="236">
        <v>25.06</v>
      </c>
      <c r="D314" s="184" t="s">
        <v>569</v>
      </c>
    </row>
    <row r="315" spans="2:4">
      <c r="B315" s="178">
        <v>42566</v>
      </c>
      <c r="C315" s="236">
        <v>24.28</v>
      </c>
      <c r="D315" s="184" t="s">
        <v>570</v>
      </c>
    </row>
    <row r="316" spans="2:4">
      <c r="B316" s="178">
        <v>42566</v>
      </c>
      <c r="C316" s="236">
        <v>7.86</v>
      </c>
      <c r="D316" s="184" t="s">
        <v>571</v>
      </c>
    </row>
    <row r="317" spans="2:4">
      <c r="B317" s="178">
        <v>42566</v>
      </c>
      <c r="C317" s="236">
        <v>4.95</v>
      </c>
      <c r="D317" s="184" t="s">
        <v>572</v>
      </c>
    </row>
    <row r="318" spans="2:4">
      <c r="B318" s="178">
        <v>42566</v>
      </c>
      <c r="C318" s="236">
        <v>166.55</v>
      </c>
      <c r="D318" s="184" t="s">
        <v>573</v>
      </c>
    </row>
    <row r="319" spans="2:4">
      <c r="B319" s="178">
        <v>42566</v>
      </c>
      <c r="C319" s="236">
        <v>2.7</v>
      </c>
      <c r="D319" s="184" t="s">
        <v>574</v>
      </c>
    </row>
    <row r="320" spans="2:4">
      <c r="B320" s="178">
        <v>42566</v>
      </c>
      <c r="C320" s="236">
        <v>107.42</v>
      </c>
      <c r="D320" s="184" t="s">
        <v>575</v>
      </c>
    </row>
    <row r="321" spans="2:4">
      <c r="B321" s="178">
        <v>42566</v>
      </c>
      <c r="C321" s="236">
        <v>24.08</v>
      </c>
      <c r="D321" s="184" t="s">
        <v>576</v>
      </c>
    </row>
    <row r="322" spans="2:4">
      <c r="B322" s="178">
        <v>42566</v>
      </c>
      <c r="C322" s="236">
        <v>8.68</v>
      </c>
      <c r="D322" s="184" t="s">
        <v>577</v>
      </c>
    </row>
    <row r="323" spans="2:4">
      <c r="B323" s="178">
        <v>42566</v>
      </c>
      <c r="C323" s="236">
        <v>124.71</v>
      </c>
      <c r="D323" s="184" t="s">
        <v>578</v>
      </c>
    </row>
    <row r="324" spans="2:4">
      <c r="B324" s="178">
        <v>42566</v>
      </c>
      <c r="C324" s="236">
        <v>28.02</v>
      </c>
      <c r="D324" s="184" t="s">
        <v>579</v>
      </c>
    </row>
    <row r="325" spans="2:4">
      <c r="B325" s="178">
        <v>42566</v>
      </c>
      <c r="C325" s="236">
        <v>1.03</v>
      </c>
      <c r="D325" s="184" t="s">
        <v>580</v>
      </c>
    </row>
    <row r="326" spans="2:4">
      <c r="B326" s="178">
        <v>42566</v>
      </c>
      <c r="C326" s="236">
        <v>4.1900000000000004</v>
      </c>
      <c r="D326" s="184" t="s">
        <v>581</v>
      </c>
    </row>
    <row r="327" spans="2:4">
      <c r="B327" s="178">
        <v>42566</v>
      </c>
      <c r="C327" s="236">
        <v>7.08</v>
      </c>
      <c r="D327" s="184" t="s">
        <v>582</v>
      </c>
    </row>
    <row r="328" spans="2:4">
      <c r="B328" s="178">
        <v>42566</v>
      </c>
      <c r="C328" s="236">
        <v>40.090000000000003</v>
      </c>
      <c r="D328" s="184" t="s">
        <v>576</v>
      </c>
    </row>
    <row r="329" spans="2:4">
      <c r="B329" s="178">
        <v>42566</v>
      </c>
      <c r="C329" s="236">
        <v>5.75</v>
      </c>
      <c r="D329" s="184" t="s">
        <v>583</v>
      </c>
    </row>
    <row r="330" spans="2:4">
      <c r="B330" s="178">
        <v>42566</v>
      </c>
      <c r="C330" s="236">
        <v>3.27</v>
      </c>
      <c r="D330" s="184" t="s">
        <v>584</v>
      </c>
    </row>
    <row r="331" spans="2:4">
      <c r="B331" s="178">
        <v>42566</v>
      </c>
      <c r="C331" s="236">
        <v>6.02</v>
      </c>
      <c r="D331" s="184" t="s">
        <v>585</v>
      </c>
    </row>
    <row r="332" spans="2:4">
      <c r="B332" s="178">
        <v>42566</v>
      </c>
      <c r="C332" s="236">
        <v>0.97</v>
      </c>
      <c r="D332" s="184" t="s">
        <v>586</v>
      </c>
    </row>
    <row r="333" spans="2:4">
      <c r="B333" s="178">
        <v>42566</v>
      </c>
      <c r="C333" s="236">
        <v>4.4400000000000004</v>
      </c>
      <c r="D333" s="184" t="s">
        <v>587</v>
      </c>
    </row>
    <row r="334" spans="2:4">
      <c r="B334" s="178">
        <v>42566</v>
      </c>
      <c r="C334" s="236">
        <v>750.55</v>
      </c>
      <c r="D334" s="184" t="s">
        <v>588</v>
      </c>
    </row>
    <row r="335" spans="2:4">
      <c r="B335" s="178">
        <v>42566</v>
      </c>
      <c r="C335" s="236">
        <v>25.16</v>
      </c>
      <c r="D335" s="184" t="s">
        <v>589</v>
      </c>
    </row>
    <row r="336" spans="2:4">
      <c r="B336" s="178">
        <v>42566</v>
      </c>
      <c r="C336" s="236">
        <v>12.25</v>
      </c>
      <c r="D336" s="184" t="s">
        <v>590</v>
      </c>
    </row>
    <row r="337" spans="2:4">
      <c r="B337" s="178">
        <v>42566</v>
      </c>
      <c r="C337" s="236">
        <v>18.260000000000002</v>
      </c>
      <c r="D337" s="184" t="s">
        <v>591</v>
      </c>
    </row>
    <row r="338" spans="2:4">
      <c r="B338" s="178">
        <v>42566</v>
      </c>
      <c r="C338" s="236">
        <v>93.27</v>
      </c>
      <c r="D338" s="184" t="s">
        <v>592</v>
      </c>
    </row>
    <row r="339" spans="2:4">
      <c r="B339" s="178">
        <v>42566</v>
      </c>
      <c r="C339" s="236">
        <v>0.15</v>
      </c>
      <c r="D339" s="184" t="s">
        <v>593</v>
      </c>
    </row>
    <row r="340" spans="2:4">
      <c r="B340" s="178">
        <v>42566</v>
      </c>
      <c r="C340" s="236">
        <v>27.72</v>
      </c>
      <c r="D340" s="184" t="s">
        <v>594</v>
      </c>
    </row>
    <row r="341" spans="2:4">
      <c r="B341" s="178">
        <v>42566</v>
      </c>
      <c r="C341" s="236">
        <v>2.54</v>
      </c>
      <c r="D341" s="184" t="s">
        <v>595</v>
      </c>
    </row>
    <row r="342" spans="2:4">
      <c r="B342" s="178">
        <v>42566</v>
      </c>
      <c r="C342" s="236">
        <v>10.32</v>
      </c>
      <c r="D342" s="184" t="s">
        <v>596</v>
      </c>
    </row>
    <row r="343" spans="2:4">
      <c r="B343" s="178">
        <v>42566</v>
      </c>
      <c r="C343" s="236">
        <v>92.7</v>
      </c>
      <c r="D343" s="184" t="s">
        <v>597</v>
      </c>
    </row>
    <row r="344" spans="2:4">
      <c r="B344" s="178">
        <v>42566</v>
      </c>
      <c r="C344" s="236">
        <v>16.87</v>
      </c>
      <c r="D344" s="184" t="s">
        <v>598</v>
      </c>
    </row>
    <row r="345" spans="2:4">
      <c r="B345" s="178">
        <v>42566</v>
      </c>
      <c r="C345" s="236">
        <v>10.67</v>
      </c>
      <c r="D345" s="184" t="s">
        <v>599</v>
      </c>
    </row>
    <row r="346" spans="2:4">
      <c r="B346" s="178">
        <v>42566</v>
      </c>
      <c r="C346" s="236">
        <v>10.8</v>
      </c>
      <c r="D346" s="184" t="s">
        <v>600</v>
      </c>
    </row>
    <row r="347" spans="2:4">
      <c r="B347" s="178">
        <v>42566</v>
      </c>
      <c r="C347" s="236">
        <v>31.05</v>
      </c>
      <c r="D347" s="184" t="s">
        <v>601</v>
      </c>
    </row>
    <row r="348" spans="2:4">
      <c r="B348" s="178">
        <v>42566</v>
      </c>
      <c r="C348" s="236">
        <v>90.68</v>
      </c>
      <c r="D348" s="184" t="s">
        <v>602</v>
      </c>
    </row>
    <row r="349" spans="2:4">
      <c r="B349" s="178">
        <v>42566</v>
      </c>
      <c r="C349" s="236">
        <v>76.88</v>
      </c>
      <c r="D349" s="184" t="s">
        <v>603</v>
      </c>
    </row>
    <row r="350" spans="2:4">
      <c r="B350" s="178">
        <v>42566</v>
      </c>
      <c r="C350" s="236">
        <v>16.73</v>
      </c>
      <c r="D350" s="184" t="s">
        <v>604</v>
      </c>
    </row>
    <row r="351" spans="2:4">
      <c r="B351" s="178">
        <v>42566</v>
      </c>
      <c r="C351" s="236">
        <v>1.1200000000000001</v>
      </c>
      <c r="D351" s="184" t="s">
        <v>605</v>
      </c>
    </row>
    <row r="352" spans="2:4">
      <c r="B352" s="178">
        <v>42566</v>
      </c>
      <c r="C352" s="236">
        <v>13.35</v>
      </c>
      <c r="D352" s="184" t="s">
        <v>606</v>
      </c>
    </row>
    <row r="353" spans="2:4">
      <c r="B353" s="178">
        <v>42566</v>
      </c>
      <c r="C353" s="236">
        <v>4.26</v>
      </c>
      <c r="D353" s="184" t="s">
        <v>607</v>
      </c>
    </row>
    <row r="354" spans="2:4">
      <c r="B354" s="178">
        <v>42566</v>
      </c>
      <c r="C354" s="236">
        <v>25.26</v>
      </c>
      <c r="D354" s="184" t="s">
        <v>608</v>
      </c>
    </row>
    <row r="355" spans="2:4">
      <c r="B355" s="178">
        <v>42566</v>
      </c>
      <c r="C355" s="236">
        <v>245.48</v>
      </c>
      <c r="D355" s="184" t="s">
        <v>609</v>
      </c>
    </row>
    <row r="356" spans="2:4">
      <c r="B356" s="178">
        <v>42566</v>
      </c>
      <c r="C356" s="236">
        <v>828.06</v>
      </c>
      <c r="D356" s="184" t="s">
        <v>610</v>
      </c>
    </row>
    <row r="357" spans="2:4">
      <c r="B357" s="178">
        <v>42566</v>
      </c>
      <c r="C357" s="236">
        <v>14.79</v>
      </c>
      <c r="D357" s="184" t="s">
        <v>611</v>
      </c>
    </row>
    <row r="358" spans="2:4">
      <c r="B358" s="178">
        <v>42566</v>
      </c>
      <c r="C358" s="236">
        <v>8.9600000000000009</v>
      </c>
      <c r="D358" s="184" t="s">
        <v>612</v>
      </c>
    </row>
    <row r="359" spans="2:4">
      <c r="B359" s="178">
        <v>42566</v>
      </c>
      <c r="C359" s="236">
        <v>38.97</v>
      </c>
      <c r="D359" s="184" t="s">
        <v>613</v>
      </c>
    </row>
    <row r="360" spans="2:4">
      <c r="B360" s="178">
        <v>42566</v>
      </c>
      <c r="C360" s="236">
        <v>107.37</v>
      </c>
      <c r="D360" s="184" t="s">
        <v>614</v>
      </c>
    </row>
    <row r="361" spans="2:4">
      <c r="B361" s="178">
        <v>42566</v>
      </c>
      <c r="C361" s="236">
        <v>19.75</v>
      </c>
      <c r="D361" s="184" t="s">
        <v>615</v>
      </c>
    </row>
    <row r="362" spans="2:4">
      <c r="B362" s="178">
        <v>42566</v>
      </c>
      <c r="C362" s="236">
        <v>7.93</v>
      </c>
      <c r="D362" s="184" t="s">
        <v>616</v>
      </c>
    </row>
    <row r="363" spans="2:4">
      <c r="B363" s="178">
        <v>42566</v>
      </c>
      <c r="C363" s="236">
        <v>93.8</v>
      </c>
      <c r="D363" s="184" t="s">
        <v>617</v>
      </c>
    </row>
    <row r="364" spans="2:4">
      <c r="B364" s="178">
        <v>42566</v>
      </c>
      <c r="C364" s="236">
        <v>50.31</v>
      </c>
      <c r="D364" s="184" t="s">
        <v>618</v>
      </c>
    </row>
    <row r="365" spans="2:4">
      <c r="B365" s="178">
        <v>42566</v>
      </c>
      <c r="C365" s="236">
        <v>19.43</v>
      </c>
      <c r="D365" s="184" t="s">
        <v>619</v>
      </c>
    </row>
    <row r="366" spans="2:4">
      <c r="B366" s="178">
        <v>42566</v>
      </c>
      <c r="C366" s="236">
        <v>7.34</v>
      </c>
      <c r="D366" s="184" t="s">
        <v>620</v>
      </c>
    </row>
    <row r="367" spans="2:4">
      <c r="B367" s="178">
        <v>42566</v>
      </c>
      <c r="C367" s="236">
        <v>24.41</v>
      </c>
      <c r="D367" s="184" t="s">
        <v>621</v>
      </c>
    </row>
    <row r="368" spans="2:4">
      <c r="B368" s="178">
        <v>42566</v>
      </c>
      <c r="C368" s="236">
        <v>324.77</v>
      </c>
      <c r="D368" s="184" t="s">
        <v>622</v>
      </c>
    </row>
    <row r="369" spans="2:4">
      <c r="B369" s="178">
        <v>42566</v>
      </c>
      <c r="C369" s="236">
        <v>2.2599999999999998</v>
      </c>
      <c r="D369" s="184" t="s">
        <v>623</v>
      </c>
    </row>
    <row r="370" spans="2:4">
      <c r="B370" s="178">
        <v>42566</v>
      </c>
      <c r="C370" s="236">
        <v>3.17</v>
      </c>
      <c r="D370" s="184" t="s">
        <v>624</v>
      </c>
    </row>
    <row r="371" spans="2:4">
      <c r="B371" s="178">
        <v>42566</v>
      </c>
      <c r="C371" s="236">
        <v>1.35</v>
      </c>
      <c r="D371" s="184" t="s">
        <v>625</v>
      </c>
    </row>
    <row r="372" spans="2:4">
      <c r="B372" s="178">
        <v>42566</v>
      </c>
      <c r="C372" s="236">
        <v>1612.22</v>
      </c>
      <c r="D372" s="184" t="s">
        <v>626</v>
      </c>
    </row>
    <row r="373" spans="2:4">
      <c r="B373" s="178">
        <v>42566</v>
      </c>
      <c r="C373" s="236">
        <v>44.86</v>
      </c>
      <c r="D373" s="184" t="s">
        <v>627</v>
      </c>
    </row>
    <row r="374" spans="2:4">
      <c r="B374" s="178">
        <v>42566</v>
      </c>
      <c r="C374" s="236">
        <v>18.940000000000001</v>
      </c>
      <c r="D374" s="184" t="s">
        <v>319</v>
      </c>
    </row>
    <row r="375" spans="2:4">
      <c r="B375" s="178">
        <v>42566</v>
      </c>
      <c r="C375" s="236">
        <v>16.2</v>
      </c>
      <c r="D375" s="184" t="s">
        <v>628</v>
      </c>
    </row>
    <row r="376" spans="2:4">
      <c r="B376" s="178">
        <v>42566</v>
      </c>
      <c r="C376" s="236">
        <v>5.18</v>
      </c>
      <c r="D376" s="184" t="s">
        <v>629</v>
      </c>
    </row>
    <row r="377" spans="2:4">
      <c r="B377" s="178">
        <v>42566</v>
      </c>
      <c r="C377" s="236">
        <v>67.819999999999993</v>
      </c>
      <c r="D377" s="184" t="s">
        <v>630</v>
      </c>
    </row>
    <row r="378" spans="2:4">
      <c r="B378" s="178">
        <v>42566</v>
      </c>
      <c r="C378" s="236">
        <v>9.77</v>
      </c>
      <c r="D378" s="184" t="s">
        <v>631</v>
      </c>
    </row>
    <row r="379" spans="2:4">
      <c r="B379" s="178">
        <v>42566</v>
      </c>
      <c r="C379" s="236">
        <v>8.77</v>
      </c>
      <c r="D379" s="184" t="s">
        <v>632</v>
      </c>
    </row>
    <row r="380" spans="2:4">
      <c r="B380" s="178">
        <v>42566</v>
      </c>
      <c r="C380" s="236">
        <v>19.649999999999999</v>
      </c>
      <c r="D380" s="184" t="s">
        <v>633</v>
      </c>
    </row>
    <row r="381" spans="2:4">
      <c r="B381" s="178">
        <v>42566</v>
      </c>
      <c r="C381" s="236">
        <v>53.08</v>
      </c>
      <c r="D381" s="184" t="s">
        <v>634</v>
      </c>
    </row>
    <row r="382" spans="2:4">
      <c r="B382" s="178">
        <v>42566</v>
      </c>
      <c r="C382" s="236">
        <v>3.6</v>
      </c>
      <c r="D382" s="184" t="s">
        <v>635</v>
      </c>
    </row>
    <row r="383" spans="2:4">
      <c r="B383" s="178">
        <v>42566</v>
      </c>
      <c r="C383" s="236">
        <v>41.71</v>
      </c>
      <c r="D383" s="184" t="s">
        <v>636</v>
      </c>
    </row>
    <row r="384" spans="2:4">
      <c r="B384" s="178">
        <v>42566</v>
      </c>
      <c r="C384" s="236">
        <v>9.94</v>
      </c>
      <c r="D384" s="184" t="s">
        <v>637</v>
      </c>
    </row>
    <row r="385" spans="2:4">
      <c r="B385" s="178">
        <v>42566</v>
      </c>
      <c r="C385" s="236">
        <v>9.83</v>
      </c>
      <c r="D385" s="184" t="s">
        <v>638</v>
      </c>
    </row>
    <row r="386" spans="2:4">
      <c r="B386" s="178">
        <v>42566</v>
      </c>
      <c r="C386" s="236">
        <v>4.2699999999999996</v>
      </c>
      <c r="D386" s="184" t="s">
        <v>639</v>
      </c>
    </row>
    <row r="387" spans="2:4">
      <c r="B387" s="178">
        <v>42566</v>
      </c>
      <c r="C387" s="236">
        <v>0.23</v>
      </c>
      <c r="D387" s="184" t="s">
        <v>640</v>
      </c>
    </row>
    <row r="388" spans="2:4">
      <c r="B388" s="178">
        <v>42566</v>
      </c>
      <c r="C388" s="236">
        <v>41.95</v>
      </c>
      <c r="D388" s="184" t="s">
        <v>641</v>
      </c>
    </row>
    <row r="389" spans="2:4">
      <c r="B389" s="178">
        <v>42566</v>
      </c>
      <c r="C389" s="236"/>
      <c r="D389" s="184" t="s">
        <v>642</v>
      </c>
    </row>
    <row r="390" spans="2:4">
      <c r="B390" s="178">
        <v>42566</v>
      </c>
      <c r="C390" s="236">
        <v>2.38</v>
      </c>
      <c r="D390" s="184" t="s">
        <v>643</v>
      </c>
    </row>
    <row r="391" spans="2:4">
      <c r="B391" s="178">
        <v>42566</v>
      </c>
      <c r="C391" s="236">
        <v>71.08</v>
      </c>
      <c r="D391" s="184" t="s">
        <v>644</v>
      </c>
    </row>
    <row r="392" spans="2:4">
      <c r="B392" s="178">
        <v>42566</v>
      </c>
      <c r="C392" s="236">
        <v>8.35</v>
      </c>
      <c r="D392" s="184" t="s">
        <v>645</v>
      </c>
    </row>
    <row r="393" spans="2:4">
      <c r="B393" s="178">
        <v>42566</v>
      </c>
      <c r="C393" s="236">
        <v>50.62</v>
      </c>
      <c r="D393" s="184" t="s">
        <v>646</v>
      </c>
    </row>
    <row r="394" spans="2:4">
      <c r="B394" s="178">
        <v>42566</v>
      </c>
      <c r="C394" s="236">
        <v>30.87</v>
      </c>
      <c r="D394" s="184" t="s">
        <v>647</v>
      </c>
    </row>
    <row r="395" spans="2:4">
      <c r="B395" s="178">
        <v>42566</v>
      </c>
      <c r="C395" s="236">
        <v>48.63</v>
      </c>
      <c r="D395" s="184" t="s">
        <v>648</v>
      </c>
    </row>
    <row r="396" spans="2:4">
      <c r="B396" s="178">
        <v>42566</v>
      </c>
      <c r="C396" s="236">
        <v>114.48</v>
      </c>
      <c r="D396" s="184" t="s">
        <v>649</v>
      </c>
    </row>
    <row r="397" spans="2:4">
      <c r="B397" s="178">
        <v>42566</v>
      </c>
      <c r="C397" s="236">
        <v>1.56</v>
      </c>
      <c r="D397" s="184" t="s">
        <v>650</v>
      </c>
    </row>
    <row r="398" spans="2:4">
      <c r="B398" s="178">
        <v>42566</v>
      </c>
      <c r="C398" s="236">
        <v>133.33000000000001</v>
      </c>
      <c r="D398" s="184" t="s">
        <v>651</v>
      </c>
    </row>
    <row r="399" spans="2:4">
      <c r="B399" s="178">
        <v>42566</v>
      </c>
      <c r="C399" s="236">
        <v>15.14</v>
      </c>
      <c r="D399" s="184" t="s">
        <v>652</v>
      </c>
    </row>
    <row r="400" spans="2:4">
      <c r="B400" s="178">
        <v>42566</v>
      </c>
      <c r="C400" s="236">
        <v>29.65</v>
      </c>
      <c r="D400" s="184" t="s">
        <v>653</v>
      </c>
    </row>
    <row r="401" spans="2:4">
      <c r="B401" s="178">
        <v>42566</v>
      </c>
      <c r="C401" s="236">
        <v>82.58</v>
      </c>
      <c r="D401" s="184" t="s">
        <v>654</v>
      </c>
    </row>
    <row r="402" spans="2:4">
      <c r="B402" s="178">
        <v>42566</v>
      </c>
      <c r="C402" s="236">
        <v>25.73</v>
      </c>
      <c r="D402" s="184" t="s">
        <v>655</v>
      </c>
    </row>
    <row r="403" spans="2:4">
      <c r="B403" s="178">
        <v>42566</v>
      </c>
      <c r="C403" s="236">
        <v>29.66</v>
      </c>
      <c r="D403" s="184" t="s">
        <v>656</v>
      </c>
    </row>
    <row r="404" spans="2:4">
      <c r="B404" s="178">
        <v>42566</v>
      </c>
      <c r="C404" s="236">
        <v>0.3</v>
      </c>
      <c r="D404" s="184" t="s">
        <v>657</v>
      </c>
    </row>
    <row r="405" spans="2:4">
      <c r="B405" s="178">
        <v>42566</v>
      </c>
      <c r="C405" s="236">
        <v>43.81</v>
      </c>
      <c r="D405" s="184" t="s">
        <v>658</v>
      </c>
    </row>
    <row r="406" spans="2:4">
      <c r="B406" s="178">
        <v>42566</v>
      </c>
      <c r="C406" s="236">
        <v>5.63</v>
      </c>
      <c r="D406" s="184" t="s">
        <v>659</v>
      </c>
    </row>
    <row r="407" spans="2:4">
      <c r="B407" s="178">
        <v>42566</v>
      </c>
      <c r="C407" s="236">
        <v>19.54</v>
      </c>
      <c r="D407" s="184" t="s">
        <v>660</v>
      </c>
    </row>
    <row r="408" spans="2:4">
      <c r="B408" s="178">
        <v>42566</v>
      </c>
      <c r="C408" s="236">
        <v>31.59</v>
      </c>
      <c r="D408" s="184" t="s">
        <v>661</v>
      </c>
    </row>
    <row r="409" spans="2:4">
      <c r="B409" s="178">
        <v>42566</v>
      </c>
      <c r="C409" s="236">
        <v>0.67</v>
      </c>
      <c r="D409" s="184" t="s">
        <v>662</v>
      </c>
    </row>
    <row r="410" spans="2:4">
      <c r="B410" s="178">
        <v>42566</v>
      </c>
      <c r="C410" s="236">
        <v>22.61</v>
      </c>
      <c r="D410" s="184" t="s">
        <v>663</v>
      </c>
    </row>
    <row r="411" spans="2:4">
      <c r="B411" s="178">
        <v>42566</v>
      </c>
      <c r="C411" s="236">
        <v>27.35</v>
      </c>
      <c r="D411" s="184" t="s">
        <v>664</v>
      </c>
    </row>
    <row r="412" spans="2:4">
      <c r="B412" s="178">
        <v>42566</v>
      </c>
      <c r="C412" s="236">
        <v>59.74</v>
      </c>
      <c r="D412" s="184" t="s">
        <v>665</v>
      </c>
    </row>
    <row r="413" spans="2:4">
      <c r="B413" s="178">
        <v>42566</v>
      </c>
      <c r="C413" s="236">
        <v>78.95</v>
      </c>
      <c r="D413" s="184" t="s">
        <v>666</v>
      </c>
    </row>
    <row r="414" spans="2:4">
      <c r="B414" s="178">
        <v>42566</v>
      </c>
      <c r="C414" s="236">
        <v>3.17</v>
      </c>
      <c r="D414" s="184" t="s">
        <v>667</v>
      </c>
    </row>
    <row r="415" spans="2:4">
      <c r="B415" s="178">
        <v>42566</v>
      </c>
      <c r="C415" s="236">
        <v>35.44</v>
      </c>
      <c r="D415" s="184" t="s">
        <v>668</v>
      </c>
    </row>
    <row r="416" spans="2:4">
      <c r="B416" s="178">
        <v>42566</v>
      </c>
      <c r="C416" s="236">
        <v>5.4</v>
      </c>
      <c r="D416" s="184" t="s">
        <v>669</v>
      </c>
    </row>
    <row r="417" spans="2:4">
      <c r="B417" s="178">
        <v>42566</v>
      </c>
      <c r="C417" s="236">
        <v>51.35</v>
      </c>
      <c r="D417" s="184" t="s">
        <v>670</v>
      </c>
    </row>
    <row r="418" spans="2:4">
      <c r="B418" s="178">
        <v>42566</v>
      </c>
      <c r="C418" s="236">
        <v>30.07</v>
      </c>
      <c r="D418" s="184" t="s">
        <v>671</v>
      </c>
    </row>
    <row r="419" spans="2:4">
      <c r="B419" s="178">
        <v>42566</v>
      </c>
      <c r="C419" s="236">
        <v>407.56</v>
      </c>
      <c r="D419" s="184" t="s">
        <v>672</v>
      </c>
    </row>
    <row r="420" spans="2:4">
      <c r="B420" s="178">
        <v>42566</v>
      </c>
      <c r="C420" s="236">
        <v>0.15</v>
      </c>
      <c r="D420" s="184" t="s">
        <v>673</v>
      </c>
    </row>
    <row r="421" spans="2:4">
      <c r="B421" s="178">
        <v>42566</v>
      </c>
      <c r="C421" s="236">
        <v>175.6</v>
      </c>
      <c r="D421" s="184" t="s">
        <v>674</v>
      </c>
    </row>
    <row r="422" spans="2:4">
      <c r="B422" s="178">
        <v>42566</v>
      </c>
      <c r="C422" s="236">
        <v>16.2</v>
      </c>
      <c r="D422" s="184" t="s">
        <v>675</v>
      </c>
    </row>
    <row r="423" spans="2:4">
      <c r="B423" s="178">
        <v>42566</v>
      </c>
      <c r="C423" s="236">
        <v>3.38</v>
      </c>
      <c r="D423" s="184" t="s">
        <v>676</v>
      </c>
    </row>
    <row r="424" spans="2:4">
      <c r="B424" s="178">
        <v>42566</v>
      </c>
      <c r="C424" s="236">
        <v>22.76</v>
      </c>
      <c r="D424" s="184" t="s">
        <v>677</v>
      </c>
    </row>
    <row r="425" spans="2:4">
      <c r="B425" s="178">
        <v>42566</v>
      </c>
      <c r="C425" s="236">
        <v>76.63</v>
      </c>
      <c r="D425" s="184" t="s">
        <v>678</v>
      </c>
    </row>
    <row r="426" spans="2:4">
      <c r="B426" s="178">
        <v>42566</v>
      </c>
      <c r="C426" s="236">
        <v>4.82</v>
      </c>
      <c r="D426" s="184" t="s">
        <v>679</v>
      </c>
    </row>
    <row r="427" spans="2:4">
      <c r="B427" s="178">
        <v>42566</v>
      </c>
      <c r="C427" s="236">
        <v>17.510000000000002</v>
      </c>
      <c r="D427" s="184" t="s">
        <v>680</v>
      </c>
    </row>
    <row r="428" spans="2:4">
      <c r="B428" s="178">
        <v>42566</v>
      </c>
      <c r="C428" s="236">
        <v>27.8</v>
      </c>
      <c r="D428" s="184" t="s">
        <v>681</v>
      </c>
    </row>
    <row r="429" spans="2:4">
      <c r="B429" s="178">
        <v>42566</v>
      </c>
      <c r="C429" s="236">
        <v>14.35</v>
      </c>
      <c r="D429" s="184" t="s">
        <v>682</v>
      </c>
    </row>
    <row r="430" spans="2:4">
      <c r="B430" s="178">
        <v>42566</v>
      </c>
      <c r="C430" s="236">
        <v>2.41</v>
      </c>
      <c r="D430" s="184" t="s">
        <v>683</v>
      </c>
    </row>
    <row r="431" spans="2:4">
      <c r="B431" s="178">
        <v>42566</v>
      </c>
      <c r="C431" s="236">
        <v>34.07</v>
      </c>
      <c r="D431" s="184" t="s">
        <v>684</v>
      </c>
    </row>
    <row r="432" spans="2:4">
      <c r="B432" s="178">
        <v>42566</v>
      </c>
      <c r="C432" s="236">
        <v>46.27</v>
      </c>
      <c r="D432" s="184" t="s">
        <v>685</v>
      </c>
    </row>
    <row r="433" spans="2:4">
      <c r="B433" s="178">
        <v>42566</v>
      </c>
      <c r="C433" s="236">
        <v>4.42</v>
      </c>
      <c r="D433" s="184" t="s">
        <v>686</v>
      </c>
    </row>
    <row r="434" spans="2:4">
      <c r="B434" s="178">
        <v>42566</v>
      </c>
      <c r="C434" s="236">
        <v>7.18</v>
      </c>
      <c r="D434" s="184" t="s">
        <v>536</v>
      </c>
    </row>
    <row r="435" spans="2:4">
      <c r="B435" s="178">
        <v>42566</v>
      </c>
      <c r="C435" s="236">
        <v>72.02</v>
      </c>
      <c r="D435" s="184" t="s">
        <v>687</v>
      </c>
    </row>
    <row r="436" spans="2:4">
      <c r="B436" s="178">
        <v>42566</v>
      </c>
      <c r="C436" s="236">
        <v>52.38</v>
      </c>
      <c r="D436" s="184" t="s">
        <v>688</v>
      </c>
    </row>
    <row r="437" spans="2:4">
      <c r="B437" s="178">
        <v>42566</v>
      </c>
      <c r="C437" s="236">
        <v>7.12</v>
      </c>
      <c r="D437" s="184" t="s">
        <v>689</v>
      </c>
    </row>
    <row r="438" spans="2:4">
      <c r="B438" s="178">
        <v>42566</v>
      </c>
      <c r="C438" s="236">
        <v>2.81</v>
      </c>
      <c r="D438" s="184" t="s">
        <v>690</v>
      </c>
    </row>
    <row r="439" spans="2:4">
      <c r="B439" s="178">
        <v>42566</v>
      </c>
      <c r="C439" s="236">
        <v>0.33</v>
      </c>
      <c r="D439" s="184" t="s">
        <v>691</v>
      </c>
    </row>
    <row r="440" spans="2:4">
      <c r="B440" s="178">
        <v>42566</v>
      </c>
      <c r="C440" s="236">
        <v>306.55</v>
      </c>
      <c r="D440" s="184" t="s">
        <v>692</v>
      </c>
    </row>
    <row r="441" spans="2:4">
      <c r="B441" s="178">
        <v>42566</v>
      </c>
      <c r="C441" s="236">
        <v>11.56</v>
      </c>
      <c r="D441" s="184" t="s">
        <v>693</v>
      </c>
    </row>
    <row r="442" spans="2:4">
      <c r="B442" s="178">
        <v>42566</v>
      </c>
      <c r="C442" s="236">
        <v>37.75</v>
      </c>
      <c r="D442" s="184" t="s">
        <v>694</v>
      </c>
    </row>
    <row r="443" spans="2:4">
      <c r="B443" s="178">
        <v>42566</v>
      </c>
      <c r="C443" s="236">
        <v>34.69</v>
      </c>
      <c r="D443" s="184" t="s">
        <v>695</v>
      </c>
    </row>
    <row r="444" spans="2:4">
      <c r="B444" s="178">
        <v>42566</v>
      </c>
      <c r="C444" s="236">
        <v>57.2</v>
      </c>
      <c r="D444" s="184" t="s">
        <v>696</v>
      </c>
    </row>
    <row r="445" spans="2:4">
      <c r="B445" s="178">
        <v>42566</v>
      </c>
      <c r="C445" s="236">
        <v>34.369999999999997</v>
      </c>
      <c r="D445" s="184" t="s">
        <v>697</v>
      </c>
    </row>
    <row r="446" spans="2:4">
      <c r="B446" s="178">
        <v>42566</v>
      </c>
      <c r="C446" s="236">
        <v>3.59</v>
      </c>
      <c r="D446" s="184" t="s">
        <v>698</v>
      </c>
    </row>
    <row r="447" spans="2:4">
      <c r="B447" s="178">
        <v>42566</v>
      </c>
      <c r="C447" s="236">
        <v>1.65</v>
      </c>
      <c r="D447" s="184" t="s">
        <v>699</v>
      </c>
    </row>
    <row r="448" spans="2:4">
      <c r="B448" s="178">
        <v>42566</v>
      </c>
      <c r="C448" s="236">
        <v>106.53</v>
      </c>
      <c r="D448" s="184" t="s">
        <v>700</v>
      </c>
    </row>
    <row r="449" spans="2:4">
      <c r="B449" s="178">
        <v>42566</v>
      </c>
      <c r="C449" s="236">
        <v>20.38</v>
      </c>
      <c r="D449" s="184" t="s">
        <v>701</v>
      </c>
    </row>
    <row r="450" spans="2:4">
      <c r="B450" s="178">
        <v>42566</v>
      </c>
      <c r="C450" s="236">
        <v>112.99</v>
      </c>
      <c r="D450" s="184" t="s">
        <v>375</v>
      </c>
    </row>
    <row r="451" spans="2:4">
      <c r="B451" s="178">
        <v>42566</v>
      </c>
      <c r="C451" s="236">
        <v>61.7</v>
      </c>
      <c r="D451" s="184" t="s">
        <v>702</v>
      </c>
    </row>
    <row r="452" spans="2:4">
      <c r="B452" s="178">
        <v>42566</v>
      </c>
      <c r="C452" s="236">
        <v>19.41</v>
      </c>
      <c r="D452" s="184" t="s">
        <v>703</v>
      </c>
    </row>
    <row r="453" spans="2:4">
      <c r="B453" s="178">
        <v>42566</v>
      </c>
      <c r="C453" s="236">
        <v>4.5</v>
      </c>
      <c r="D453" s="184" t="s">
        <v>704</v>
      </c>
    </row>
    <row r="454" spans="2:4">
      <c r="B454" s="178">
        <v>42566</v>
      </c>
      <c r="C454" s="236">
        <v>119.09</v>
      </c>
      <c r="D454" s="184" t="s">
        <v>705</v>
      </c>
    </row>
    <row r="455" spans="2:4">
      <c r="B455" s="178">
        <v>42566</v>
      </c>
      <c r="C455" s="236">
        <v>83.19</v>
      </c>
      <c r="D455" s="184" t="s">
        <v>706</v>
      </c>
    </row>
    <row r="456" spans="2:4">
      <c r="B456" s="178">
        <v>42566</v>
      </c>
      <c r="C456" s="236">
        <v>15.24</v>
      </c>
      <c r="D456" s="184" t="s">
        <v>707</v>
      </c>
    </row>
    <row r="457" spans="2:4">
      <c r="B457" s="178">
        <v>42566</v>
      </c>
      <c r="C457" s="236">
        <v>20.18</v>
      </c>
      <c r="D457" s="184" t="s">
        <v>708</v>
      </c>
    </row>
    <row r="458" spans="2:4">
      <c r="B458" s="178">
        <v>42566</v>
      </c>
      <c r="C458" s="236">
        <v>0.37</v>
      </c>
      <c r="D458" s="184" t="s">
        <v>709</v>
      </c>
    </row>
    <row r="459" spans="2:4">
      <c r="B459" s="178">
        <v>42566</v>
      </c>
      <c r="C459" s="236">
        <v>0.43</v>
      </c>
      <c r="D459" s="184" t="s">
        <v>710</v>
      </c>
    </row>
    <row r="460" spans="2:4">
      <c r="B460" s="178">
        <v>42566</v>
      </c>
      <c r="C460" s="236">
        <v>9.36</v>
      </c>
      <c r="D460" s="184" t="s">
        <v>711</v>
      </c>
    </row>
    <row r="461" spans="2:4">
      <c r="B461" s="178">
        <v>42566</v>
      </c>
      <c r="C461" s="236">
        <v>165.08</v>
      </c>
      <c r="D461" s="184" t="s">
        <v>712</v>
      </c>
    </row>
    <row r="462" spans="2:4">
      <c r="B462" s="178">
        <v>42566</v>
      </c>
      <c r="C462" s="236">
        <v>39.6</v>
      </c>
      <c r="D462" s="184" t="s">
        <v>713</v>
      </c>
    </row>
    <row r="463" spans="2:4">
      <c r="B463" s="178">
        <v>42566</v>
      </c>
      <c r="C463" s="236">
        <v>17.78</v>
      </c>
      <c r="D463" s="184" t="s">
        <v>714</v>
      </c>
    </row>
    <row r="464" spans="2:4">
      <c r="B464" s="178">
        <v>42566</v>
      </c>
      <c r="C464" s="236">
        <v>141.87</v>
      </c>
      <c r="D464" s="184" t="s">
        <v>715</v>
      </c>
    </row>
    <row r="465" spans="2:4">
      <c r="B465" s="178">
        <v>42566</v>
      </c>
      <c r="C465" s="236">
        <v>4.9800000000000004</v>
      </c>
      <c r="D465" s="184" t="s">
        <v>388</v>
      </c>
    </row>
    <row r="466" spans="2:4">
      <c r="B466" s="178">
        <v>42566</v>
      </c>
      <c r="C466" s="236">
        <v>20.6</v>
      </c>
      <c r="D466" s="184" t="s">
        <v>716</v>
      </c>
    </row>
    <row r="467" spans="2:4">
      <c r="B467" s="178">
        <v>42566</v>
      </c>
      <c r="C467" s="236">
        <v>53.52</v>
      </c>
      <c r="D467" s="184" t="s">
        <v>717</v>
      </c>
    </row>
    <row r="468" spans="2:4">
      <c r="B468" s="178">
        <v>42566</v>
      </c>
      <c r="C468" s="236">
        <v>37.409999999999997</v>
      </c>
      <c r="D468" s="184" t="s">
        <v>718</v>
      </c>
    </row>
    <row r="469" spans="2:4">
      <c r="B469" s="178">
        <v>42566</v>
      </c>
      <c r="C469" s="236">
        <v>31.81</v>
      </c>
      <c r="D469" s="184" t="s">
        <v>719</v>
      </c>
    </row>
    <row r="470" spans="2:4">
      <c r="B470" s="178">
        <v>42566</v>
      </c>
      <c r="C470" s="236">
        <v>14.4</v>
      </c>
      <c r="D470" s="184" t="s">
        <v>720</v>
      </c>
    </row>
    <row r="471" spans="2:4">
      <c r="B471" s="178">
        <v>42566</v>
      </c>
      <c r="C471" s="236">
        <v>0.93</v>
      </c>
      <c r="D471" s="184" t="s">
        <v>721</v>
      </c>
    </row>
    <row r="472" spans="2:4">
      <c r="B472" s="178">
        <v>42566</v>
      </c>
      <c r="C472" s="236">
        <v>6.43</v>
      </c>
      <c r="D472" s="184" t="s">
        <v>722</v>
      </c>
    </row>
    <row r="473" spans="2:4">
      <c r="B473" s="178">
        <v>42566</v>
      </c>
      <c r="C473" s="236">
        <v>47.08</v>
      </c>
      <c r="D473" s="184" t="s">
        <v>723</v>
      </c>
    </row>
    <row r="474" spans="2:4">
      <c r="B474" s="178">
        <v>42566</v>
      </c>
      <c r="C474" s="236">
        <v>7.51</v>
      </c>
      <c r="D474" s="184" t="s">
        <v>724</v>
      </c>
    </row>
    <row r="475" spans="2:4">
      <c r="B475" s="178">
        <v>42566</v>
      </c>
      <c r="C475" s="236">
        <v>0.21</v>
      </c>
      <c r="D475" s="184" t="s">
        <v>725</v>
      </c>
    </row>
    <row r="476" spans="2:4">
      <c r="B476" s="178">
        <v>42566</v>
      </c>
      <c r="C476" s="236">
        <v>3.82</v>
      </c>
      <c r="D476" s="184" t="s">
        <v>726</v>
      </c>
    </row>
    <row r="477" spans="2:4">
      <c r="B477" s="178">
        <v>42566</v>
      </c>
      <c r="C477" s="236">
        <v>3.46</v>
      </c>
      <c r="D477" s="184" t="s">
        <v>727</v>
      </c>
    </row>
    <row r="478" spans="2:4">
      <c r="B478" s="178">
        <v>42566</v>
      </c>
      <c r="C478" s="236">
        <v>2.41</v>
      </c>
      <c r="D478" s="184" t="s">
        <v>728</v>
      </c>
    </row>
    <row r="479" spans="2:4">
      <c r="B479" s="178">
        <v>42566</v>
      </c>
      <c r="C479" s="236">
        <v>13.28</v>
      </c>
      <c r="D479" s="184" t="s">
        <v>729</v>
      </c>
    </row>
    <row r="480" spans="2:4">
      <c r="B480" s="178">
        <v>42566</v>
      </c>
      <c r="C480" s="236">
        <v>19.82</v>
      </c>
      <c r="D480" s="184" t="s">
        <v>730</v>
      </c>
    </row>
    <row r="481" spans="2:4">
      <c r="B481" s="178">
        <v>42566</v>
      </c>
      <c r="C481" s="236">
        <v>323.41000000000003</v>
      </c>
      <c r="D481" s="184" t="s">
        <v>731</v>
      </c>
    </row>
    <row r="482" spans="2:4">
      <c r="B482" s="178">
        <v>42566</v>
      </c>
      <c r="C482" s="236">
        <v>3.34</v>
      </c>
      <c r="D482" s="184" t="s">
        <v>732</v>
      </c>
    </row>
    <row r="483" spans="2:4">
      <c r="B483" s="178">
        <v>42566</v>
      </c>
      <c r="C483" s="236">
        <v>38.590000000000003</v>
      </c>
      <c r="D483" s="184" t="s">
        <v>733</v>
      </c>
    </row>
    <row r="484" spans="2:4">
      <c r="B484" s="178">
        <v>42566</v>
      </c>
      <c r="C484" s="236">
        <v>58.2</v>
      </c>
      <c r="D484" s="184" t="s">
        <v>734</v>
      </c>
    </row>
    <row r="485" spans="2:4">
      <c r="B485" s="178">
        <v>42566</v>
      </c>
      <c r="C485" s="236">
        <v>1.28</v>
      </c>
      <c r="D485" s="184" t="s">
        <v>735</v>
      </c>
    </row>
    <row r="486" spans="2:4">
      <c r="B486" s="178">
        <v>42566</v>
      </c>
      <c r="C486" s="236">
        <v>17.28</v>
      </c>
      <c r="D486" s="184" t="s">
        <v>736</v>
      </c>
    </row>
    <row r="487" spans="2:4">
      <c r="B487" s="178">
        <v>42566</v>
      </c>
      <c r="C487" s="236">
        <v>11.86</v>
      </c>
      <c r="D487" s="184" t="s">
        <v>737</v>
      </c>
    </row>
    <row r="488" spans="2:4">
      <c r="B488" s="178">
        <v>42566</v>
      </c>
      <c r="C488" s="236">
        <v>3.23</v>
      </c>
      <c r="D488" s="184" t="s">
        <v>738</v>
      </c>
    </row>
    <row r="489" spans="2:4">
      <c r="B489" s="178">
        <v>42566</v>
      </c>
      <c r="C489" s="236">
        <v>9.8800000000000008</v>
      </c>
      <c r="D489" s="184" t="s">
        <v>739</v>
      </c>
    </row>
    <row r="490" spans="2:4">
      <c r="B490" s="178">
        <v>42566</v>
      </c>
      <c r="C490" s="236">
        <v>0.63</v>
      </c>
      <c r="D490" s="184" t="s">
        <v>740</v>
      </c>
    </row>
    <row r="491" spans="2:4">
      <c r="B491" s="178">
        <v>42566</v>
      </c>
      <c r="C491" s="236">
        <v>3.16</v>
      </c>
      <c r="D491" s="184" t="s">
        <v>741</v>
      </c>
    </row>
    <row r="492" spans="2:4">
      <c r="B492" s="178">
        <v>42566</v>
      </c>
      <c r="C492" s="236">
        <v>38.5</v>
      </c>
      <c r="D492" s="184" t="s">
        <v>742</v>
      </c>
    </row>
    <row r="493" spans="2:4">
      <c r="B493" s="178">
        <v>42566</v>
      </c>
      <c r="C493" s="236">
        <v>0.47</v>
      </c>
      <c r="D493" s="184" t="s">
        <v>743</v>
      </c>
    </row>
    <row r="494" spans="2:4">
      <c r="B494" s="178">
        <v>42566</v>
      </c>
      <c r="C494" s="236">
        <v>3.68</v>
      </c>
      <c r="D494" s="184" t="s">
        <v>744</v>
      </c>
    </row>
    <row r="495" spans="2:4">
      <c r="B495" s="178">
        <v>42566</v>
      </c>
      <c r="C495" s="236">
        <v>8.26</v>
      </c>
      <c r="D495" s="184" t="s">
        <v>745</v>
      </c>
    </row>
    <row r="496" spans="2:4">
      <c r="B496" s="178">
        <v>42566</v>
      </c>
      <c r="C496" s="236">
        <v>2.41</v>
      </c>
      <c r="D496" s="184" t="s">
        <v>746</v>
      </c>
    </row>
    <row r="497" spans="2:4">
      <c r="B497" s="178">
        <v>42566</v>
      </c>
      <c r="C497" s="236">
        <v>25.12</v>
      </c>
      <c r="D497" s="184" t="s">
        <v>747</v>
      </c>
    </row>
    <row r="498" spans="2:4">
      <c r="B498" s="178">
        <v>42566</v>
      </c>
      <c r="C498" s="236">
        <v>85.35</v>
      </c>
      <c r="D498" s="184" t="s">
        <v>748</v>
      </c>
    </row>
    <row r="499" spans="2:4">
      <c r="B499" s="178">
        <v>42566</v>
      </c>
      <c r="C499" s="236">
        <v>48.55</v>
      </c>
      <c r="D499" s="184" t="s">
        <v>749</v>
      </c>
    </row>
    <row r="500" spans="2:4">
      <c r="B500" s="178">
        <v>42566</v>
      </c>
      <c r="C500" s="236">
        <v>35.22</v>
      </c>
      <c r="D500" s="184" t="s">
        <v>750</v>
      </c>
    </row>
    <row r="501" spans="2:4">
      <c r="B501" s="178">
        <v>42566</v>
      </c>
      <c r="C501" s="236">
        <v>8.06</v>
      </c>
      <c r="D501" s="184" t="s">
        <v>751</v>
      </c>
    </row>
    <row r="502" spans="2:4">
      <c r="B502" s="178">
        <v>42566</v>
      </c>
      <c r="C502" s="236">
        <v>3.81</v>
      </c>
      <c r="D502" s="184" t="s">
        <v>752</v>
      </c>
    </row>
    <row r="503" spans="2:4">
      <c r="B503" s="178">
        <v>42566</v>
      </c>
      <c r="C503" s="236">
        <v>47.69</v>
      </c>
      <c r="D503" s="184" t="s">
        <v>753</v>
      </c>
    </row>
    <row r="504" spans="2:4">
      <c r="B504" s="178">
        <v>42566</v>
      </c>
      <c r="C504" s="236">
        <v>103.27</v>
      </c>
      <c r="D504" s="184" t="s">
        <v>754</v>
      </c>
    </row>
    <row r="505" spans="2:4">
      <c r="B505" s="178">
        <v>42566</v>
      </c>
      <c r="C505" s="236">
        <v>133.52000000000001</v>
      </c>
      <c r="D505" s="184" t="s">
        <v>755</v>
      </c>
    </row>
    <row r="506" spans="2:4">
      <c r="B506" s="178">
        <v>42566</v>
      </c>
      <c r="C506" s="236">
        <v>23.78</v>
      </c>
      <c r="D506" s="184" t="s">
        <v>755</v>
      </c>
    </row>
    <row r="507" spans="2:4">
      <c r="B507" s="178">
        <v>42566</v>
      </c>
      <c r="C507" s="236">
        <v>104.88</v>
      </c>
      <c r="D507" s="184" t="s">
        <v>756</v>
      </c>
    </row>
    <row r="508" spans="2:4">
      <c r="B508" s="178">
        <v>42566</v>
      </c>
      <c r="C508" s="236">
        <v>12.65</v>
      </c>
      <c r="D508" s="184" t="s">
        <v>757</v>
      </c>
    </row>
    <row r="509" spans="2:4">
      <c r="B509" s="178">
        <v>42566</v>
      </c>
      <c r="C509" s="236">
        <v>3.3</v>
      </c>
      <c r="D509" s="184" t="s">
        <v>758</v>
      </c>
    </row>
    <row r="510" spans="2:4">
      <c r="B510" s="178">
        <v>42566</v>
      </c>
      <c r="C510" s="236">
        <v>41.66</v>
      </c>
      <c r="D510" s="184" t="s">
        <v>759</v>
      </c>
    </row>
    <row r="511" spans="2:4">
      <c r="B511" s="178">
        <v>42566</v>
      </c>
      <c r="C511" s="236">
        <v>4.67</v>
      </c>
      <c r="D511" s="184" t="s">
        <v>760</v>
      </c>
    </row>
    <row r="512" spans="2:4">
      <c r="B512" s="178">
        <v>42566</v>
      </c>
      <c r="C512" s="236">
        <v>15.24</v>
      </c>
      <c r="D512" s="184" t="s">
        <v>761</v>
      </c>
    </row>
    <row r="513" spans="2:4">
      <c r="B513" s="178">
        <v>42566</v>
      </c>
      <c r="C513" s="236">
        <v>27.56</v>
      </c>
      <c r="D513" s="184" t="s">
        <v>762</v>
      </c>
    </row>
    <row r="514" spans="2:4">
      <c r="B514" s="178">
        <v>42566</v>
      </c>
      <c r="C514" s="236">
        <v>44.26</v>
      </c>
      <c r="D514" s="184" t="s">
        <v>661</v>
      </c>
    </row>
    <row r="515" spans="2:4">
      <c r="B515" s="178">
        <v>42566</v>
      </c>
      <c r="C515" s="236">
        <v>63.87</v>
      </c>
      <c r="D515" s="184" t="s">
        <v>763</v>
      </c>
    </row>
    <row r="516" spans="2:4">
      <c r="B516" s="178">
        <v>42566</v>
      </c>
      <c r="C516" s="236">
        <v>23.13</v>
      </c>
      <c r="D516" s="184" t="s">
        <v>764</v>
      </c>
    </row>
    <row r="517" spans="2:4">
      <c r="B517" s="178">
        <v>42566</v>
      </c>
      <c r="C517" s="236">
        <v>0.72</v>
      </c>
      <c r="D517" s="184" t="s">
        <v>765</v>
      </c>
    </row>
    <row r="518" spans="2:4">
      <c r="B518" s="178">
        <v>42566</v>
      </c>
      <c r="C518" s="236">
        <v>7.36</v>
      </c>
      <c r="D518" s="184" t="s">
        <v>766</v>
      </c>
    </row>
    <row r="519" spans="2:4">
      <c r="B519" s="178">
        <v>42566</v>
      </c>
      <c r="C519" s="236">
        <v>9.2899999999999991</v>
      </c>
      <c r="D519" s="184" t="s">
        <v>767</v>
      </c>
    </row>
    <row r="520" spans="2:4">
      <c r="B520" s="178">
        <v>42566</v>
      </c>
      <c r="C520" s="236">
        <v>21.78</v>
      </c>
      <c r="D520" s="184" t="s">
        <v>768</v>
      </c>
    </row>
    <row r="521" spans="2:4">
      <c r="B521" s="178">
        <v>42566</v>
      </c>
      <c r="C521" s="236">
        <v>24.94</v>
      </c>
      <c r="D521" s="184" t="s">
        <v>769</v>
      </c>
    </row>
    <row r="522" spans="2:4">
      <c r="B522" s="178">
        <v>42566</v>
      </c>
      <c r="C522" s="236">
        <v>48.76</v>
      </c>
      <c r="D522" s="184" t="s">
        <v>770</v>
      </c>
    </row>
    <row r="523" spans="2:4">
      <c r="B523" s="178">
        <v>42566</v>
      </c>
      <c r="C523" s="236">
        <v>19.34</v>
      </c>
      <c r="D523" s="184" t="s">
        <v>771</v>
      </c>
    </row>
    <row r="524" spans="2:4">
      <c r="B524" s="178">
        <v>42566</v>
      </c>
      <c r="C524" s="236">
        <v>17.37</v>
      </c>
      <c r="D524" s="184" t="s">
        <v>772</v>
      </c>
    </row>
    <row r="525" spans="2:4">
      <c r="B525" s="178">
        <v>42566</v>
      </c>
      <c r="C525" s="236">
        <v>23.4</v>
      </c>
      <c r="D525" s="184" t="s">
        <v>773</v>
      </c>
    </row>
    <row r="526" spans="2:4">
      <c r="B526" s="178">
        <v>42566</v>
      </c>
      <c r="C526" s="236">
        <v>1.1299999999999999</v>
      </c>
      <c r="D526" s="184" t="s">
        <v>774</v>
      </c>
    </row>
    <row r="527" spans="2:4">
      <c r="B527" s="178">
        <v>42566</v>
      </c>
      <c r="C527" s="236">
        <v>3.21</v>
      </c>
      <c r="D527" s="184" t="s">
        <v>775</v>
      </c>
    </row>
    <row r="528" spans="2:4">
      <c r="B528" s="178">
        <v>42566</v>
      </c>
      <c r="C528" s="236">
        <v>38.68</v>
      </c>
      <c r="D528" s="184" t="s">
        <v>776</v>
      </c>
    </row>
    <row r="529" spans="2:4">
      <c r="B529" s="178">
        <v>42566</v>
      </c>
      <c r="C529" s="236">
        <v>64.760000000000005</v>
      </c>
      <c r="D529" s="184" t="s">
        <v>777</v>
      </c>
    </row>
    <row r="530" spans="2:4">
      <c r="B530" s="178">
        <v>42566</v>
      </c>
      <c r="C530" s="236">
        <v>99.82</v>
      </c>
      <c r="D530" s="184" t="s">
        <v>778</v>
      </c>
    </row>
    <row r="531" spans="2:4">
      <c r="B531" s="178">
        <v>42566</v>
      </c>
      <c r="C531" s="236">
        <v>7.75</v>
      </c>
      <c r="D531" s="184" t="s">
        <v>779</v>
      </c>
    </row>
    <row r="532" spans="2:4">
      <c r="B532" s="178">
        <v>42566</v>
      </c>
      <c r="C532" s="236">
        <v>3.17</v>
      </c>
      <c r="D532" s="184" t="s">
        <v>780</v>
      </c>
    </row>
    <row r="533" spans="2:4">
      <c r="B533" s="178">
        <v>42566</v>
      </c>
      <c r="C533" s="236">
        <v>28.78</v>
      </c>
      <c r="D533" s="184" t="s">
        <v>781</v>
      </c>
    </row>
    <row r="534" spans="2:4">
      <c r="B534" s="178">
        <v>42566</v>
      </c>
      <c r="C534" s="236">
        <v>24.16</v>
      </c>
      <c r="D534" s="184" t="s">
        <v>782</v>
      </c>
    </row>
    <row r="535" spans="2:4">
      <c r="B535" s="178">
        <v>42566</v>
      </c>
      <c r="C535" s="236">
        <v>0.9</v>
      </c>
      <c r="D535" s="184" t="s">
        <v>783</v>
      </c>
    </row>
    <row r="536" spans="2:4">
      <c r="B536" s="178">
        <v>42566</v>
      </c>
      <c r="C536" s="236">
        <v>0.66</v>
      </c>
      <c r="D536" s="184" t="s">
        <v>784</v>
      </c>
    </row>
    <row r="537" spans="2:4">
      <c r="B537" s="178">
        <v>42566</v>
      </c>
      <c r="C537" s="236">
        <v>10.17</v>
      </c>
      <c r="D537" s="184" t="s">
        <v>785</v>
      </c>
    </row>
    <row r="538" spans="2:4">
      <c r="B538" s="178">
        <v>42566</v>
      </c>
      <c r="C538" s="236">
        <v>4.25</v>
      </c>
      <c r="D538" s="184" t="s">
        <v>786</v>
      </c>
    </row>
    <row r="539" spans="2:4">
      <c r="B539" s="178">
        <v>42566</v>
      </c>
      <c r="C539" s="236">
        <v>6.58</v>
      </c>
      <c r="D539" s="184" t="s">
        <v>787</v>
      </c>
    </row>
    <row r="540" spans="2:4">
      <c r="B540" s="178">
        <v>42566</v>
      </c>
      <c r="C540" s="236">
        <v>19.260000000000002</v>
      </c>
      <c r="D540" s="184" t="s">
        <v>400</v>
      </c>
    </row>
    <row r="541" spans="2:4">
      <c r="B541" s="178">
        <v>42566</v>
      </c>
      <c r="C541" s="236">
        <v>2</v>
      </c>
      <c r="D541" s="184" t="s">
        <v>788</v>
      </c>
    </row>
    <row r="542" spans="2:4">
      <c r="B542" s="178">
        <v>42566</v>
      </c>
      <c r="C542" s="236">
        <v>11.03</v>
      </c>
      <c r="D542" s="184" t="s">
        <v>789</v>
      </c>
    </row>
    <row r="543" spans="2:4">
      <c r="B543" s="178">
        <v>42566</v>
      </c>
      <c r="C543" s="236">
        <v>171.63</v>
      </c>
      <c r="D543" s="184" t="s">
        <v>790</v>
      </c>
    </row>
    <row r="544" spans="2:4">
      <c r="B544" s="178">
        <v>42566</v>
      </c>
      <c r="C544" s="236">
        <v>0.09</v>
      </c>
      <c r="D544" s="184" t="s">
        <v>791</v>
      </c>
    </row>
    <row r="545" spans="2:4">
      <c r="B545" s="178">
        <v>42566</v>
      </c>
      <c r="C545" s="236">
        <v>3.42</v>
      </c>
      <c r="D545" s="184" t="s">
        <v>792</v>
      </c>
    </row>
    <row r="546" spans="2:4">
      <c r="B546" s="178">
        <v>42566</v>
      </c>
      <c r="C546" s="236">
        <v>19.52</v>
      </c>
      <c r="D546" s="184" t="s">
        <v>793</v>
      </c>
    </row>
    <row r="547" spans="2:4">
      <c r="B547" s="178">
        <v>42566</v>
      </c>
      <c r="C547" s="236">
        <v>0.21</v>
      </c>
      <c r="D547" s="184" t="s">
        <v>794</v>
      </c>
    </row>
    <row r="548" spans="2:4">
      <c r="B548" s="178">
        <v>42566</v>
      </c>
      <c r="C548" s="236">
        <v>4.2</v>
      </c>
      <c r="D548" s="184" t="s">
        <v>795</v>
      </c>
    </row>
    <row r="549" spans="2:4">
      <c r="B549" s="178">
        <v>42566</v>
      </c>
      <c r="C549" s="236">
        <v>2.97</v>
      </c>
      <c r="D549" s="184" t="s">
        <v>796</v>
      </c>
    </row>
    <row r="550" spans="2:4">
      <c r="B550" s="178">
        <v>42566</v>
      </c>
      <c r="C550" s="236">
        <v>0.68</v>
      </c>
      <c r="D550" s="184" t="s">
        <v>797</v>
      </c>
    </row>
    <row r="551" spans="2:4">
      <c r="B551" s="178">
        <v>42566</v>
      </c>
      <c r="C551" s="236">
        <v>101.22</v>
      </c>
      <c r="D551" s="184" t="s">
        <v>798</v>
      </c>
    </row>
    <row r="552" spans="2:4">
      <c r="B552" s="178">
        <v>42566</v>
      </c>
      <c r="C552" s="236">
        <v>0.45</v>
      </c>
      <c r="D552" s="184" t="s">
        <v>799</v>
      </c>
    </row>
    <row r="553" spans="2:4">
      <c r="B553" s="178">
        <v>42566</v>
      </c>
      <c r="C553" s="236">
        <v>20.86</v>
      </c>
      <c r="D553" s="184" t="s">
        <v>800</v>
      </c>
    </row>
    <row r="554" spans="2:4">
      <c r="B554" s="178">
        <v>42566</v>
      </c>
      <c r="C554" s="236">
        <v>7.96</v>
      </c>
      <c r="D554" s="184" t="s">
        <v>801</v>
      </c>
    </row>
    <row r="555" spans="2:4">
      <c r="B555" s="178">
        <v>42566</v>
      </c>
      <c r="C555" s="236">
        <v>16.309999999999999</v>
      </c>
      <c r="D555" s="184" t="s">
        <v>802</v>
      </c>
    </row>
    <row r="556" spans="2:4">
      <c r="B556" s="178">
        <v>42566</v>
      </c>
      <c r="C556" s="236">
        <v>17.600000000000001</v>
      </c>
      <c r="D556" s="184" t="s">
        <v>803</v>
      </c>
    </row>
    <row r="557" spans="2:4">
      <c r="B557" s="178">
        <v>42566</v>
      </c>
      <c r="C557" s="236">
        <v>1.35</v>
      </c>
      <c r="D557" s="184" t="s">
        <v>804</v>
      </c>
    </row>
    <row r="558" spans="2:4">
      <c r="B558" s="178">
        <v>42566</v>
      </c>
      <c r="C558" s="236">
        <v>0.15</v>
      </c>
      <c r="D558" s="184" t="s">
        <v>805</v>
      </c>
    </row>
    <row r="559" spans="2:4">
      <c r="B559" s="178">
        <v>42566</v>
      </c>
      <c r="C559" s="236">
        <v>1.94</v>
      </c>
      <c r="D559" s="184" t="s">
        <v>806</v>
      </c>
    </row>
    <row r="560" spans="2:4">
      <c r="B560" s="178">
        <v>42566</v>
      </c>
      <c r="C560" s="236">
        <v>9.2899999999999991</v>
      </c>
      <c r="D560" s="184" t="s">
        <v>807</v>
      </c>
    </row>
    <row r="561" spans="2:4">
      <c r="B561" s="178">
        <v>42566</v>
      </c>
      <c r="C561" s="236">
        <v>16.96</v>
      </c>
      <c r="D561" s="184" t="s">
        <v>808</v>
      </c>
    </row>
    <row r="562" spans="2:4">
      <c r="B562" s="178">
        <v>42566</v>
      </c>
      <c r="C562" s="236">
        <v>35.369999999999997</v>
      </c>
      <c r="D562" s="184" t="s">
        <v>809</v>
      </c>
    </row>
    <row r="563" spans="2:4">
      <c r="B563" s="178">
        <v>42566</v>
      </c>
      <c r="C563" s="236">
        <v>0.04</v>
      </c>
      <c r="D563" s="184" t="s">
        <v>810</v>
      </c>
    </row>
    <row r="564" spans="2:4">
      <c r="B564" s="178">
        <v>42566</v>
      </c>
      <c r="C564" s="236">
        <v>11.56</v>
      </c>
      <c r="D564" s="184" t="s">
        <v>811</v>
      </c>
    </row>
    <row r="565" spans="2:4">
      <c r="B565" s="178">
        <v>42566</v>
      </c>
      <c r="C565" s="236">
        <v>51.46</v>
      </c>
      <c r="D565" s="184" t="s">
        <v>812</v>
      </c>
    </row>
    <row r="566" spans="2:4">
      <c r="B566" s="178">
        <v>42566</v>
      </c>
      <c r="C566" s="236">
        <v>42.3</v>
      </c>
      <c r="D566" s="184" t="s">
        <v>813</v>
      </c>
    </row>
    <row r="567" spans="2:4">
      <c r="B567" s="178">
        <v>42566</v>
      </c>
      <c r="C567" s="236">
        <v>1.41</v>
      </c>
      <c r="D567" s="184" t="s">
        <v>814</v>
      </c>
    </row>
    <row r="568" spans="2:4">
      <c r="B568" s="178">
        <v>42566</v>
      </c>
      <c r="C568" s="236">
        <v>66.17</v>
      </c>
      <c r="D568" s="184" t="s">
        <v>815</v>
      </c>
    </row>
    <row r="569" spans="2:4">
      <c r="B569" s="178">
        <v>42566</v>
      </c>
      <c r="C569" s="236">
        <v>25.11</v>
      </c>
      <c r="D569" s="184" t="s">
        <v>816</v>
      </c>
    </row>
    <row r="570" spans="2:4">
      <c r="B570" s="178">
        <v>42566</v>
      </c>
      <c r="C570" s="236">
        <v>54.31</v>
      </c>
      <c r="D570" s="184" t="s">
        <v>817</v>
      </c>
    </row>
    <row r="571" spans="2:4">
      <c r="B571" s="178">
        <v>42566</v>
      </c>
      <c r="C571" s="236">
        <v>5.43</v>
      </c>
      <c r="D571" s="184" t="s">
        <v>818</v>
      </c>
    </row>
    <row r="572" spans="2:4">
      <c r="B572" s="178">
        <v>42566</v>
      </c>
      <c r="C572" s="236">
        <v>25.35</v>
      </c>
      <c r="D572" s="184" t="s">
        <v>819</v>
      </c>
    </row>
    <row r="573" spans="2:4">
      <c r="B573" s="178">
        <v>42566</v>
      </c>
      <c r="C573" s="236">
        <v>13.17</v>
      </c>
      <c r="D573" s="184" t="s">
        <v>820</v>
      </c>
    </row>
    <row r="574" spans="2:4">
      <c r="B574" s="178">
        <v>42566</v>
      </c>
      <c r="C574" s="236">
        <v>6.65</v>
      </c>
      <c r="D574" s="184" t="s">
        <v>821</v>
      </c>
    </row>
    <row r="575" spans="2:4">
      <c r="B575" s="178">
        <v>42566</v>
      </c>
      <c r="C575" s="236">
        <v>4.62</v>
      </c>
      <c r="D575" s="184" t="s">
        <v>822</v>
      </c>
    </row>
    <row r="576" spans="2:4">
      <c r="B576" s="178">
        <v>42566</v>
      </c>
      <c r="C576" s="236">
        <v>1.44</v>
      </c>
      <c r="D576" s="184" t="s">
        <v>823</v>
      </c>
    </row>
    <row r="577" spans="2:5">
      <c r="B577" s="178">
        <v>42566</v>
      </c>
      <c r="C577" s="236">
        <v>24.4</v>
      </c>
      <c r="D577" s="184" t="s">
        <v>415</v>
      </c>
    </row>
    <row r="578" spans="2:5">
      <c r="B578" s="178">
        <v>42566</v>
      </c>
      <c r="C578" s="236">
        <v>6.58</v>
      </c>
      <c r="D578" s="184" t="s">
        <v>824</v>
      </c>
    </row>
    <row r="579" spans="2:5" ht="15.75" thickBot="1">
      <c r="B579" s="178">
        <v>42566</v>
      </c>
      <c r="C579" s="236">
        <v>2.2799999999999998</v>
      </c>
      <c r="D579" s="184" t="s">
        <v>825</v>
      </c>
      <c r="E579" s="128"/>
    </row>
    <row r="580" spans="2:5">
      <c r="B580" s="178">
        <v>42566</v>
      </c>
      <c r="C580" s="236">
        <v>44.52</v>
      </c>
      <c r="D580" s="184" t="s">
        <v>826</v>
      </c>
    </row>
    <row r="581" spans="2:5">
      <c r="B581" s="178">
        <v>42566</v>
      </c>
      <c r="C581" s="236">
        <v>26.97</v>
      </c>
      <c r="D581" s="184" t="s">
        <v>827</v>
      </c>
    </row>
    <row r="582" spans="2:5">
      <c r="B582" s="178">
        <v>42566</v>
      </c>
      <c r="C582" s="236">
        <v>0.72</v>
      </c>
      <c r="D582" s="184" t="s">
        <v>828</v>
      </c>
    </row>
    <row r="583" spans="2:5">
      <c r="B583" s="178">
        <v>42566</v>
      </c>
      <c r="C583" s="236">
        <v>0.68</v>
      </c>
      <c r="D583" s="184" t="s">
        <v>829</v>
      </c>
    </row>
    <row r="584" spans="2:5">
      <c r="B584" s="178">
        <v>42566</v>
      </c>
      <c r="C584" s="236">
        <v>3.51</v>
      </c>
      <c r="D584" s="184" t="s">
        <v>830</v>
      </c>
    </row>
    <row r="585" spans="2:5">
      <c r="B585" s="178">
        <v>42566</v>
      </c>
      <c r="C585" s="236">
        <v>33.18</v>
      </c>
      <c r="D585" s="184" t="s">
        <v>831</v>
      </c>
    </row>
    <row r="586" spans="2:5">
      <c r="B586" s="178">
        <v>42566</v>
      </c>
      <c r="C586" s="236">
        <v>49.22</v>
      </c>
      <c r="D586" s="184" t="s">
        <v>832</v>
      </c>
    </row>
    <row r="587" spans="2:5">
      <c r="B587" s="178">
        <v>42566</v>
      </c>
      <c r="C587" s="236">
        <v>11.22</v>
      </c>
      <c r="D587" s="184" t="s">
        <v>833</v>
      </c>
    </row>
    <row r="588" spans="2:5">
      <c r="B588" s="178">
        <v>42566</v>
      </c>
      <c r="C588" s="236">
        <v>9.6999999999999993</v>
      </c>
      <c r="D588" s="184" t="s">
        <v>834</v>
      </c>
    </row>
    <row r="589" spans="2:5">
      <c r="B589" s="178">
        <v>42566</v>
      </c>
      <c r="C589" s="236">
        <v>2.82</v>
      </c>
      <c r="D589" s="184" t="s">
        <v>835</v>
      </c>
    </row>
    <row r="590" spans="2:5">
      <c r="B590" s="178">
        <v>42566</v>
      </c>
      <c r="C590" s="236">
        <v>0.54</v>
      </c>
      <c r="D590" s="184" t="s">
        <v>836</v>
      </c>
    </row>
    <row r="591" spans="2:5">
      <c r="B591" s="178">
        <v>42566</v>
      </c>
      <c r="C591" s="236">
        <v>15.87</v>
      </c>
      <c r="D591" s="184" t="s">
        <v>837</v>
      </c>
    </row>
    <row r="592" spans="2:5">
      <c r="B592" s="178">
        <v>42566</v>
      </c>
      <c r="C592" s="236">
        <v>14.11</v>
      </c>
      <c r="D592" s="184" t="s">
        <v>838</v>
      </c>
    </row>
    <row r="593" spans="2:4">
      <c r="B593" s="178">
        <v>42566</v>
      </c>
      <c r="C593" s="236">
        <v>2.48</v>
      </c>
      <c r="D593" s="184" t="s">
        <v>839</v>
      </c>
    </row>
    <row r="594" spans="2:4">
      <c r="B594" s="178">
        <v>42566</v>
      </c>
      <c r="C594" s="236">
        <v>16.3</v>
      </c>
      <c r="D594" s="184" t="s">
        <v>840</v>
      </c>
    </row>
    <row r="595" spans="2:4">
      <c r="B595" s="178">
        <v>42566</v>
      </c>
      <c r="C595" s="236">
        <v>7.2</v>
      </c>
      <c r="D595" s="184" t="s">
        <v>841</v>
      </c>
    </row>
    <row r="596" spans="2:4">
      <c r="B596" s="178">
        <v>42566</v>
      </c>
      <c r="C596" s="236">
        <v>81.93</v>
      </c>
      <c r="D596" s="184" t="s">
        <v>842</v>
      </c>
    </row>
    <row r="597" spans="2:4">
      <c r="B597" s="178">
        <v>42566</v>
      </c>
      <c r="C597" s="236">
        <v>107.92</v>
      </c>
      <c r="D597" s="184" t="s">
        <v>843</v>
      </c>
    </row>
    <row r="598" spans="2:4">
      <c r="B598" s="178">
        <v>42566</v>
      </c>
      <c r="C598" s="236">
        <v>13.19</v>
      </c>
      <c r="D598" s="184" t="s">
        <v>844</v>
      </c>
    </row>
    <row r="599" spans="2:4">
      <c r="B599" s="178">
        <v>42566</v>
      </c>
      <c r="C599" s="236">
        <v>9.02</v>
      </c>
      <c r="D599" s="184" t="s">
        <v>845</v>
      </c>
    </row>
    <row r="600" spans="2:4">
      <c r="B600" s="178">
        <v>42566</v>
      </c>
      <c r="C600" s="236">
        <v>11.57</v>
      </c>
      <c r="D600" s="184" t="s">
        <v>846</v>
      </c>
    </row>
    <row r="601" spans="2:4">
      <c r="B601" s="178">
        <v>42566</v>
      </c>
      <c r="C601" s="236">
        <v>24.57</v>
      </c>
      <c r="D601" s="184" t="s">
        <v>847</v>
      </c>
    </row>
    <row r="602" spans="2:4">
      <c r="B602" s="178">
        <v>42566</v>
      </c>
      <c r="C602" s="236">
        <v>12.34</v>
      </c>
      <c r="D602" s="184" t="s">
        <v>848</v>
      </c>
    </row>
    <row r="603" spans="2:4">
      <c r="B603" s="178">
        <v>42566</v>
      </c>
      <c r="C603" s="236">
        <v>1.71</v>
      </c>
      <c r="D603" s="184" t="s">
        <v>849</v>
      </c>
    </row>
    <row r="604" spans="2:4">
      <c r="B604" s="178">
        <v>42566</v>
      </c>
      <c r="C604" s="236">
        <v>4.79</v>
      </c>
      <c r="D604" s="184" t="s">
        <v>850</v>
      </c>
    </row>
    <row r="605" spans="2:4">
      <c r="B605" s="178">
        <v>42566</v>
      </c>
      <c r="C605" s="236">
        <v>14.07</v>
      </c>
      <c r="D605" s="184" t="s">
        <v>851</v>
      </c>
    </row>
    <row r="606" spans="2:4">
      <c r="B606" s="178">
        <v>42566</v>
      </c>
      <c r="C606" s="236">
        <v>18.7</v>
      </c>
      <c r="D606" s="184" t="s">
        <v>852</v>
      </c>
    </row>
    <row r="607" spans="2:4">
      <c r="B607" s="178">
        <v>42566</v>
      </c>
      <c r="C607" s="236">
        <v>13.85</v>
      </c>
      <c r="D607" s="184" t="s">
        <v>853</v>
      </c>
    </row>
    <row r="608" spans="2:4">
      <c r="B608" s="178">
        <v>42566</v>
      </c>
      <c r="C608" s="236">
        <v>18.13</v>
      </c>
      <c r="D608" s="184" t="s">
        <v>854</v>
      </c>
    </row>
    <row r="609" spans="2:4">
      <c r="B609" s="178">
        <v>42566</v>
      </c>
      <c r="C609" s="236">
        <v>10.8</v>
      </c>
      <c r="D609" s="184" t="s">
        <v>855</v>
      </c>
    </row>
    <row r="610" spans="2:4">
      <c r="B610" s="178">
        <v>42566</v>
      </c>
      <c r="C610" s="236">
        <v>11.38</v>
      </c>
      <c r="D610" s="184" t="s">
        <v>856</v>
      </c>
    </row>
    <row r="611" spans="2:4">
      <c r="B611" s="178">
        <v>42566</v>
      </c>
      <c r="C611" s="236">
        <v>22.98</v>
      </c>
      <c r="D611" s="184" t="s">
        <v>857</v>
      </c>
    </row>
    <row r="612" spans="2:4">
      <c r="B612" s="178">
        <v>42566</v>
      </c>
      <c r="C612" s="236">
        <v>29.76</v>
      </c>
      <c r="D612" s="184" t="s">
        <v>858</v>
      </c>
    </row>
    <row r="613" spans="2:4">
      <c r="B613" s="178">
        <v>42566</v>
      </c>
      <c r="C613" s="236">
        <v>0.38</v>
      </c>
      <c r="D613" s="184" t="s">
        <v>859</v>
      </c>
    </row>
    <row r="614" spans="2:4">
      <c r="B614" s="178">
        <v>42566</v>
      </c>
      <c r="C614" s="236">
        <v>13.88</v>
      </c>
      <c r="D614" s="184" t="s">
        <v>860</v>
      </c>
    </row>
    <row r="615" spans="2:4">
      <c r="B615" s="178">
        <v>42566</v>
      </c>
      <c r="C615" s="236">
        <v>70.260000000000005</v>
      </c>
      <c r="D615" s="184" t="s">
        <v>861</v>
      </c>
    </row>
    <row r="616" spans="2:4">
      <c r="B616" s="178">
        <v>42566</v>
      </c>
      <c r="C616" s="236">
        <v>14.53</v>
      </c>
      <c r="D616" s="184" t="s">
        <v>862</v>
      </c>
    </row>
    <row r="617" spans="2:4">
      <c r="B617" s="178">
        <v>42566</v>
      </c>
      <c r="C617" s="236">
        <v>4.7699999999999996</v>
      </c>
      <c r="D617" s="184" t="s">
        <v>863</v>
      </c>
    </row>
    <row r="618" spans="2:4">
      <c r="B618" s="178">
        <v>42566</v>
      </c>
      <c r="C618" s="236">
        <v>3.79</v>
      </c>
      <c r="D618" s="184" t="s">
        <v>864</v>
      </c>
    </row>
    <row r="619" spans="2:4">
      <c r="B619" s="178">
        <v>42566</v>
      </c>
      <c r="C619" s="236">
        <v>0.9</v>
      </c>
      <c r="D619" s="184" t="s">
        <v>865</v>
      </c>
    </row>
    <row r="620" spans="2:4">
      <c r="B620" s="178">
        <v>42566</v>
      </c>
      <c r="C620" s="236">
        <v>5.54</v>
      </c>
      <c r="D620" s="184" t="s">
        <v>866</v>
      </c>
    </row>
    <row r="621" spans="2:4">
      <c r="B621" s="178">
        <v>42566</v>
      </c>
      <c r="C621" s="236">
        <v>20.59</v>
      </c>
      <c r="D621" s="184" t="s">
        <v>867</v>
      </c>
    </row>
    <row r="622" spans="2:4">
      <c r="B622" s="178">
        <v>42566</v>
      </c>
      <c r="C622" s="236">
        <v>56.28</v>
      </c>
      <c r="D622" s="184" t="s">
        <v>341</v>
      </c>
    </row>
    <row r="623" spans="2:4">
      <c r="B623" s="178">
        <v>42566</v>
      </c>
      <c r="C623" s="236">
        <v>18.899999999999999</v>
      </c>
      <c r="D623" s="184" t="s">
        <v>868</v>
      </c>
    </row>
    <row r="624" spans="2:4">
      <c r="B624" s="178">
        <v>42566</v>
      </c>
      <c r="C624" s="236">
        <v>2.64</v>
      </c>
      <c r="D624" s="184" t="s">
        <v>869</v>
      </c>
    </row>
    <row r="625" spans="2:4">
      <c r="B625" s="178">
        <v>42566</v>
      </c>
      <c r="C625" s="236">
        <v>82.64</v>
      </c>
      <c r="D625" s="184" t="s">
        <v>870</v>
      </c>
    </row>
    <row r="626" spans="2:4">
      <c r="B626" s="178">
        <v>42566</v>
      </c>
      <c r="C626" s="236">
        <v>291.77999999999997</v>
      </c>
      <c r="D626" s="184" t="s">
        <v>871</v>
      </c>
    </row>
    <row r="627" spans="2:4">
      <c r="B627" s="178">
        <v>42566</v>
      </c>
      <c r="C627" s="236">
        <v>3.98</v>
      </c>
      <c r="D627" s="184" t="s">
        <v>872</v>
      </c>
    </row>
    <row r="628" spans="2:4">
      <c r="B628" s="178">
        <v>42566</v>
      </c>
      <c r="C628" s="236">
        <v>0.77</v>
      </c>
      <c r="D628" s="184" t="s">
        <v>873</v>
      </c>
    </row>
    <row r="629" spans="2:4">
      <c r="B629" s="178">
        <v>42566</v>
      </c>
      <c r="C629" s="236">
        <v>5.72</v>
      </c>
      <c r="D629" s="184" t="s">
        <v>874</v>
      </c>
    </row>
    <row r="630" spans="2:4">
      <c r="B630" s="178">
        <v>42566</v>
      </c>
      <c r="C630" s="236">
        <v>8.24</v>
      </c>
      <c r="D630" s="184" t="s">
        <v>875</v>
      </c>
    </row>
    <row r="631" spans="2:4">
      <c r="B631" s="178">
        <v>42566</v>
      </c>
      <c r="C631" s="236">
        <v>9.57</v>
      </c>
      <c r="D631" s="184" t="s">
        <v>876</v>
      </c>
    </row>
    <row r="632" spans="2:4">
      <c r="B632" s="178">
        <v>42566</v>
      </c>
      <c r="C632" s="236">
        <v>31.53</v>
      </c>
      <c r="D632" s="184" t="s">
        <v>877</v>
      </c>
    </row>
    <row r="633" spans="2:4">
      <c r="B633" s="178">
        <v>42566</v>
      </c>
      <c r="C633" s="236">
        <v>8.77</v>
      </c>
      <c r="D633" s="184" t="s">
        <v>878</v>
      </c>
    </row>
    <row r="634" spans="2:4">
      <c r="B634" s="178">
        <v>42566</v>
      </c>
      <c r="C634" s="236">
        <v>8.36</v>
      </c>
      <c r="D634" s="184" t="s">
        <v>879</v>
      </c>
    </row>
    <row r="635" spans="2:4">
      <c r="B635" s="178">
        <v>42566</v>
      </c>
      <c r="C635" s="236">
        <v>9.85</v>
      </c>
      <c r="D635" s="184" t="s">
        <v>880</v>
      </c>
    </row>
    <row r="636" spans="2:4">
      <c r="B636" s="178">
        <v>42566</v>
      </c>
      <c r="C636" s="236">
        <v>1.63</v>
      </c>
      <c r="D636" s="184" t="s">
        <v>881</v>
      </c>
    </row>
    <row r="637" spans="2:4">
      <c r="B637" s="178">
        <v>42566</v>
      </c>
      <c r="C637" s="236">
        <v>3.47</v>
      </c>
      <c r="D637" s="184" t="s">
        <v>882</v>
      </c>
    </row>
    <row r="638" spans="2:4">
      <c r="B638" s="178">
        <v>42566</v>
      </c>
      <c r="C638" s="236">
        <v>1.02</v>
      </c>
      <c r="D638" s="184" t="s">
        <v>883</v>
      </c>
    </row>
    <row r="639" spans="2:4">
      <c r="B639" s="178">
        <v>42566</v>
      </c>
      <c r="C639" s="236">
        <v>0.77</v>
      </c>
      <c r="D639" s="184" t="s">
        <v>884</v>
      </c>
    </row>
    <row r="640" spans="2:4">
      <c r="B640" s="178">
        <v>42566</v>
      </c>
      <c r="C640" s="236">
        <v>0.66</v>
      </c>
      <c r="D640" s="184" t="s">
        <v>885</v>
      </c>
    </row>
    <row r="641" spans="2:4">
      <c r="B641" s="178">
        <v>42566</v>
      </c>
      <c r="C641" s="236">
        <v>5.54</v>
      </c>
      <c r="D641" s="184" t="s">
        <v>886</v>
      </c>
    </row>
    <row r="642" spans="2:4">
      <c r="B642" s="178">
        <v>42566</v>
      </c>
      <c r="C642" s="236">
        <v>9.0399999999999991</v>
      </c>
      <c r="D642" s="184" t="s">
        <v>887</v>
      </c>
    </row>
    <row r="643" spans="2:4">
      <c r="B643" s="178">
        <v>42566</v>
      </c>
      <c r="C643" s="236">
        <v>2.71</v>
      </c>
      <c r="D643" s="184" t="s">
        <v>888</v>
      </c>
    </row>
    <row r="644" spans="2:4">
      <c r="B644" s="178">
        <v>42566</v>
      </c>
      <c r="C644" s="236">
        <v>24.56</v>
      </c>
      <c r="D644" s="184" t="s">
        <v>889</v>
      </c>
    </row>
    <row r="645" spans="2:4">
      <c r="B645" s="178">
        <v>42566</v>
      </c>
      <c r="C645" s="236">
        <v>0.34</v>
      </c>
      <c r="D645" s="184" t="s">
        <v>890</v>
      </c>
    </row>
    <row r="646" spans="2:4">
      <c r="B646" s="178">
        <v>42566</v>
      </c>
      <c r="C646" s="236">
        <v>3.83</v>
      </c>
      <c r="D646" s="184" t="s">
        <v>891</v>
      </c>
    </row>
    <row r="647" spans="2:4">
      <c r="B647" s="178">
        <v>42566</v>
      </c>
      <c r="C647" s="236">
        <v>18.05</v>
      </c>
      <c r="D647" s="184" t="s">
        <v>892</v>
      </c>
    </row>
    <row r="648" spans="2:4">
      <c r="B648" s="178">
        <v>42566</v>
      </c>
      <c r="C648" s="236">
        <v>9.6</v>
      </c>
      <c r="D648" s="184" t="s">
        <v>893</v>
      </c>
    </row>
    <row r="649" spans="2:4">
      <c r="B649" s="178">
        <v>42566</v>
      </c>
      <c r="C649" s="236">
        <v>0.25</v>
      </c>
      <c r="D649" s="184" t="s">
        <v>894</v>
      </c>
    </row>
    <row r="650" spans="2:4">
      <c r="B650" s="178">
        <v>42566</v>
      </c>
      <c r="C650" s="236">
        <v>16.940000000000001</v>
      </c>
      <c r="D650" s="184" t="s">
        <v>895</v>
      </c>
    </row>
    <row r="651" spans="2:4">
      <c r="B651" s="178">
        <v>42566</v>
      </c>
      <c r="C651" s="236">
        <v>17.55</v>
      </c>
      <c r="D651" s="184" t="s">
        <v>896</v>
      </c>
    </row>
    <row r="652" spans="2:4">
      <c r="B652" s="178">
        <v>42566</v>
      </c>
      <c r="C652" s="236">
        <v>4.22</v>
      </c>
      <c r="D652" s="184" t="s">
        <v>897</v>
      </c>
    </row>
    <row r="653" spans="2:4">
      <c r="B653" s="178">
        <v>42566</v>
      </c>
      <c r="C653" s="236">
        <v>37.549999999999997</v>
      </c>
      <c r="D653" s="184" t="s">
        <v>898</v>
      </c>
    </row>
    <row r="654" spans="2:4">
      <c r="B654" s="178">
        <v>42566</v>
      </c>
      <c r="C654" s="236">
        <v>61.99</v>
      </c>
      <c r="D654" s="184" t="s">
        <v>899</v>
      </c>
    </row>
    <row r="655" spans="2:4">
      <c r="B655" s="178">
        <v>42566</v>
      </c>
      <c r="C655" s="236">
        <v>36.33</v>
      </c>
      <c r="D655" s="184" t="s">
        <v>900</v>
      </c>
    </row>
    <row r="656" spans="2:4">
      <c r="B656" s="178">
        <v>42566</v>
      </c>
      <c r="C656" s="236">
        <v>11.9</v>
      </c>
      <c r="D656" s="184" t="s">
        <v>901</v>
      </c>
    </row>
    <row r="657" spans="2:4">
      <c r="B657" s="178">
        <v>42566</v>
      </c>
      <c r="C657" s="236">
        <v>31.48</v>
      </c>
      <c r="D657" s="184" t="s">
        <v>902</v>
      </c>
    </row>
    <row r="658" spans="2:4">
      <c r="B658" s="178">
        <v>42566</v>
      </c>
      <c r="C658" s="236">
        <v>2.95</v>
      </c>
      <c r="D658" s="184" t="s">
        <v>903</v>
      </c>
    </row>
    <row r="659" spans="2:4">
      <c r="B659" s="178">
        <v>42566</v>
      </c>
      <c r="C659" s="236">
        <v>6.79</v>
      </c>
      <c r="D659" s="184" t="s">
        <v>904</v>
      </c>
    </row>
    <row r="660" spans="2:4">
      <c r="B660" s="178">
        <v>42566</v>
      </c>
      <c r="C660" s="236">
        <v>8.14</v>
      </c>
      <c r="D660" s="184" t="s">
        <v>905</v>
      </c>
    </row>
    <row r="661" spans="2:4">
      <c r="B661" s="178">
        <v>42566</v>
      </c>
      <c r="C661" s="236">
        <v>31.11</v>
      </c>
      <c r="D661" s="184" t="s">
        <v>906</v>
      </c>
    </row>
    <row r="662" spans="2:4">
      <c r="B662" s="178">
        <v>42566</v>
      </c>
      <c r="C662" s="236">
        <v>22.81</v>
      </c>
      <c r="D662" s="184" t="s">
        <v>907</v>
      </c>
    </row>
    <row r="663" spans="2:4">
      <c r="B663" s="178">
        <v>42566</v>
      </c>
      <c r="C663" s="236">
        <v>52.72</v>
      </c>
      <c r="D663" s="184" t="s">
        <v>908</v>
      </c>
    </row>
    <row r="664" spans="2:4">
      <c r="B664" s="178">
        <v>42566</v>
      </c>
      <c r="C664" s="236">
        <v>19.309999999999999</v>
      </c>
      <c r="D664" s="184" t="s">
        <v>909</v>
      </c>
    </row>
    <row r="665" spans="2:4">
      <c r="B665" s="178">
        <v>42566</v>
      </c>
      <c r="C665" s="236">
        <v>15.56</v>
      </c>
      <c r="D665" s="184" t="s">
        <v>614</v>
      </c>
    </row>
    <row r="666" spans="2:4">
      <c r="B666" s="178">
        <v>42566</v>
      </c>
      <c r="C666" s="236">
        <v>1.34</v>
      </c>
      <c r="D666" s="184" t="s">
        <v>910</v>
      </c>
    </row>
    <row r="667" spans="2:4">
      <c r="B667" s="178">
        <v>42566</v>
      </c>
      <c r="C667" s="236">
        <v>18.05</v>
      </c>
      <c r="D667" s="184" t="s">
        <v>911</v>
      </c>
    </row>
    <row r="668" spans="2:4">
      <c r="B668" s="178">
        <v>42566</v>
      </c>
      <c r="C668" s="236">
        <v>14.88</v>
      </c>
      <c r="D668" s="184" t="s">
        <v>912</v>
      </c>
    </row>
    <row r="669" spans="2:4">
      <c r="B669" s="178">
        <v>42566</v>
      </c>
      <c r="C669" s="236">
        <v>1.91</v>
      </c>
      <c r="D669" s="184" t="s">
        <v>913</v>
      </c>
    </row>
    <row r="670" spans="2:4">
      <c r="B670" s="178">
        <v>42566</v>
      </c>
      <c r="C670" s="236">
        <v>3.9</v>
      </c>
      <c r="D670" s="184" t="s">
        <v>914</v>
      </c>
    </row>
    <row r="671" spans="2:4">
      <c r="B671" s="178">
        <v>42566</v>
      </c>
      <c r="C671" s="236">
        <v>21.18</v>
      </c>
      <c r="D671" s="184" t="s">
        <v>915</v>
      </c>
    </row>
    <row r="672" spans="2:4">
      <c r="B672" s="178">
        <v>42566</v>
      </c>
      <c r="C672" s="236">
        <v>27.46</v>
      </c>
      <c r="D672" s="184" t="s">
        <v>916</v>
      </c>
    </row>
    <row r="673" spans="2:4">
      <c r="B673" s="178">
        <v>42566</v>
      </c>
      <c r="C673" s="236">
        <v>4.91</v>
      </c>
      <c r="D673" s="184" t="s">
        <v>917</v>
      </c>
    </row>
    <row r="674" spans="2:4">
      <c r="B674" s="178">
        <v>42566</v>
      </c>
      <c r="C674" s="236">
        <v>1.67</v>
      </c>
      <c r="D674" s="184" t="s">
        <v>918</v>
      </c>
    </row>
    <row r="675" spans="2:4">
      <c r="B675" s="178">
        <v>42566</v>
      </c>
      <c r="C675" s="236">
        <v>2.2999999999999998</v>
      </c>
      <c r="D675" s="184" t="s">
        <v>919</v>
      </c>
    </row>
    <row r="676" spans="2:4">
      <c r="B676" s="178">
        <v>42566</v>
      </c>
      <c r="C676" s="236">
        <v>61.94</v>
      </c>
      <c r="D676" s="184" t="s">
        <v>920</v>
      </c>
    </row>
    <row r="677" spans="2:4">
      <c r="B677" s="178">
        <v>42566</v>
      </c>
      <c r="C677" s="236">
        <v>17.02</v>
      </c>
      <c r="D677" s="184" t="s">
        <v>921</v>
      </c>
    </row>
    <row r="678" spans="2:4">
      <c r="B678" s="178">
        <v>42566</v>
      </c>
      <c r="C678" s="236">
        <v>20.09</v>
      </c>
      <c r="D678" s="184" t="s">
        <v>922</v>
      </c>
    </row>
    <row r="679" spans="2:4">
      <c r="B679" s="178">
        <v>42566</v>
      </c>
      <c r="C679" s="236">
        <v>9.51</v>
      </c>
      <c r="D679" s="184" t="s">
        <v>923</v>
      </c>
    </row>
    <row r="680" spans="2:4">
      <c r="B680" s="178">
        <v>42566</v>
      </c>
      <c r="C680" s="236">
        <v>21.49</v>
      </c>
      <c r="D680" s="184" t="s">
        <v>924</v>
      </c>
    </row>
    <row r="681" spans="2:4">
      <c r="B681" s="178">
        <v>42566</v>
      </c>
      <c r="C681" s="236">
        <v>4.7300000000000004</v>
      </c>
      <c r="D681" s="184" t="s">
        <v>925</v>
      </c>
    </row>
    <row r="682" spans="2:4">
      <c r="B682" s="178">
        <v>42566</v>
      </c>
      <c r="C682" s="236">
        <v>0.84</v>
      </c>
      <c r="D682" s="184" t="s">
        <v>926</v>
      </c>
    </row>
    <row r="683" spans="2:4">
      <c r="B683" s="178">
        <v>42566</v>
      </c>
      <c r="C683" s="236">
        <v>1.65</v>
      </c>
      <c r="D683" s="184" t="s">
        <v>927</v>
      </c>
    </row>
    <row r="684" spans="2:4">
      <c r="B684" s="178">
        <v>42566</v>
      </c>
      <c r="C684" s="236">
        <v>468.97</v>
      </c>
      <c r="D684" s="184" t="s">
        <v>928</v>
      </c>
    </row>
    <row r="685" spans="2:4">
      <c r="B685" s="178">
        <v>42566</v>
      </c>
      <c r="C685" s="236">
        <v>1.46</v>
      </c>
      <c r="D685" s="184" t="s">
        <v>929</v>
      </c>
    </row>
    <row r="686" spans="2:4">
      <c r="B686" s="178">
        <v>42566</v>
      </c>
      <c r="C686" s="236">
        <v>30.03</v>
      </c>
      <c r="D686" s="184" t="s">
        <v>930</v>
      </c>
    </row>
    <row r="687" spans="2:4">
      <c r="B687" s="178">
        <v>42566</v>
      </c>
      <c r="C687" s="236">
        <v>26.28</v>
      </c>
      <c r="D687" s="184" t="s">
        <v>930</v>
      </c>
    </row>
    <row r="688" spans="2:4">
      <c r="B688" s="178">
        <v>42566</v>
      </c>
      <c r="C688" s="236">
        <v>2.2200000000000002</v>
      </c>
      <c r="D688" s="184" t="s">
        <v>931</v>
      </c>
    </row>
    <row r="689" spans="2:4">
      <c r="B689" s="178">
        <v>42566</v>
      </c>
      <c r="C689" s="236">
        <v>30.9</v>
      </c>
      <c r="D689" s="184" t="s">
        <v>932</v>
      </c>
    </row>
    <row r="690" spans="2:4">
      <c r="B690" s="178">
        <v>42566</v>
      </c>
      <c r="C690" s="236">
        <v>7.69</v>
      </c>
      <c r="D690" s="184" t="s">
        <v>933</v>
      </c>
    </row>
    <row r="691" spans="2:4">
      <c r="B691" s="178">
        <v>42566</v>
      </c>
      <c r="C691" s="236">
        <v>37.840000000000003</v>
      </c>
      <c r="D691" s="184" t="s">
        <v>934</v>
      </c>
    </row>
    <row r="692" spans="2:4">
      <c r="B692" s="178">
        <v>42566</v>
      </c>
      <c r="C692" s="236">
        <v>30.05</v>
      </c>
      <c r="D692" s="184" t="s">
        <v>935</v>
      </c>
    </row>
    <row r="693" spans="2:4">
      <c r="B693" s="178">
        <v>42566</v>
      </c>
      <c r="C693" s="236">
        <v>56.29</v>
      </c>
      <c r="D693" s="184" t="s">
        <v>936</v>
      </c>
    </row>
    <row r="694" spans="2:4">
      <c r="B694" s="178">
        <v>42566</v>
      </c>
      <c r="C694" s="236">
        <v>2.72</v>
      </c>
      <c r="D694" s="184" t="s">
        <v>937</v>
      </c>
    </row>
    <row r="695" spans="2:4">
      <c r="B695" s="178">
        <v>42566</v>
      </c>
      <c r="C695" s="236">
        <v>3.16</v>
      </c>
      <c r="D695" s="184" t="s">
        <v>938</v>
      </c>
    </row>
    <row r="696" spans="2:4">
      <c r="B696" s="178">
        <v>42566</v>
      </c>
      <c r="C696" s="236">
        <v>3.27</v>
      </c>
      <c r="D696" s="184" t="s">
        <v>939</v>
      </c>
    </row>
    <row r="697" spans="2:4">
      <c r="B697" s="178">
        <v>42566</v>
      </c>
      <c r="C697" s="236">
        <v>2.4</v>
      </c>
      <c r="D697" s="184" t="s">
        <v>940</v>
      </c>
    </row>
    <row r="698" spans="2:4">
      <c r="B698" s="178">
        <v>42566</v>
      </c>
      <c r="C698" s="236">
        <v>0.23</v>
      </c>
      <c r="D698" s="184" t="s">
        <v>941</v>
      </c>
    </row>
    <row r="699" spans="2:4">
      <c r="B699" s="178">
        <v>42566</v>
      </c>
      <c r="C699" s="236">
        <v>2.79</v>
      </c>
      <c r="D699" s="184" t="s">
        <v>942</v>
      </c>
    </row>
    <row r="700" spans="2:4">
      <c r="B700" s="178">
        <v>42566</v>
      </c>
      <c r="C700" s="236">
        <v>122.71</v>
      </c>
      <c r="D700" s="184" t="s">
        <v>943</v>
      </c>
    </row>
    <row r="701" spans="2:4">
      <c r="B701" s="178">
        <v>42566</v>
      </c>
      <c r="C701" s="236">
        <v>16.23</v>
      </c>
      <c r="D701" s="184" t="s">
        <v>944</v>
      </c>
    </row>
    <row r="702" spans="2:4">
      <c r="B702" s="178">
        <v>42566</v>
      </c>
      <c r="C702" s="236">
        <v>4.3</v>
      </c>
      <c r="D702" s="184" t="s">
        <v>945</v>
      </c>
    </row>
    <row r="703" spans="2:4">
      <c r="B703" s="178">
        <v>42566</v>
      </c>
      <c r="C703" s="236">
        <v>110.69</v>
      </c>
      <c r="D703" s="184" t="s">
        <v>946</v>
      </c>
    </row>
    <row r="704" spans="2:4">
      <c r="B704" s="178">
        <v>42566</v>
      </c>
      <c r="C704" s="236">
        <v>28.35</v>
      </c>
      <c r="D704" s="184" t="s">
        <v>947</v>
      </c>
    </row>
    <row r="705" spans="2:4">
      <c r="B705" s="178">
        <v>42566</v>
      </c>
      <c r="C705" s="236">
        <v>11.08</v>
      </c>
      <c r="D705" s="184" t="s">
        <v>948</v>
      </c>
    </row>
    <row r="706" spans="2:4">
      <c r="B706" s="178">
        <v>42566</v>
      </c>
      <c r="C706" s="236">
        <v>26.22</v>
      </c>
      <c r="D706" s="184" t="s">
        <v>949</v>
      </c>
    </row>
    <row r="707" spans="2:4">
      <c r="B707" s="178">
        <v>42566</v>
      </c>
      <c r="C707" s="236">
        <v>23.46</v>
      </c>
      <c r="D707" s="184" t="s">
        <v>950</v>
      </c>
    </row>
    <row r="708" spans="2:4">
      <c r="B708" s="178">
        <v>42566</v>
      </c>
      <c r="C708" s="236">
        <v>2.1800000000000002</v>
      </c>
      <c r="D708" s="184" t="s">
        <v>951</v>
      </c>
    </row>
    <row r="709" spans="2:4">
      <c r="B709" s="178">
        <v>42566</v>
      </c>
      <c r="C709" s="236">
        <v>18.14</v>
      </c>
      <c r="D709" s="184" t="s">
        <v>952</v>
      </c>
    </row>
    <row r="710" spans="2:4">
      <c r="B710" s="178">
        <v>42566</v>
      </c>
      <c r="C710" s="236">
        <v>27.28</v>
      </c>
      <c r="D710" s="184" t="s">
        <v>953</v>
      </c>
    </row>
    <row r="711" spans="2:4">
      <c r="B711" s="178">
        <v>42566</v>
      </c>
      <c r="C711" s="236">
        <v>14.03</v>
      </c>
      <c r="D711" s="184" t="s">
        <v>954</v>
      </c>
    </row>
    <row r="712" spans="2:4">
      <c r="B712" s="178">
        <v>42566</v>
      </c>
      <c r="C712" s="236">
        <v>20.61</v>
      </c>
      <c r="D712" s="184" t="s">
        <v>955</v>
      </c>
    </row>
    <row r="713" spans="2:4">
      <c r="B713" s="178">
        <v>42566</v>
      </c>
      <c r="C713" s="236">
        <v>0.27</v>
      </c>
      <c r="D713" s="184" t="s">
        <v>956</v>
      </c>
    </row>
    <row r="714" spans="2:4">
      <c r="B714" s="178">
        <v>42566</v>
      </c>
      <c r="C714" s="236">
        <v>34.53</v>
      </c>
      <c r="D714" s="184" t="s">
        <v>957</v>
      </c>
    </row>
    <row r="715" spans="2:4">
      <c r="B715" s="178">
        <v>42566</v>
      </c>
      <c r="C715" s="236">
        <v>8.08</v>
      </c>
      <c r="D715" s="184" t="s">
        <v>958</v>
      </c>
    </row>
    <row r="716" spans="2:4">
      <c r="B716" s="178">
        <v>42566</v>
      </c>
      <c r="C716" s="236">
        <v>4.7699999999999996</v>
      </c>
      <c r="D716" s="184" t="s">
        <v>959</v>
      </c>
    </row>
    <row r="717" spans="2:4">
      <c r="B717" s="178">
        <v>42566</v>
      </c>
      <c r="C717" s="236">
        <v>6.44</v>
      </c>
      <c r="D717" s="184" t="s">
        <v>960</v>
      </c>
    </row>
    <row r="718" spans="2:4">
      <c r="B718" s="178">
        <v>42566</v>
      </c>
      <c r="C718" s="236">
        <v>11.1</v>
      </c>
      <c r="D718" s="184" t="s">
        <v>961</v>
      </c>
    </row>
    <row r="719" spans="2:4">
      <c r="B719" s="178">
        <v>42566</v>
      </c>
      <c r="C719" s="236">
        <v>19.22</v>
      </c>
      <c r="D719" s="184" t="s">
        <v>962</v>
      </c>
    </row>
    <row r="720" spans="2:4">
      <c r="B720" s="178">
        <v>42566</v>
      </c>
      <c r="C720" s="236">
        <v>2.64</v>
      </c>
      <c r="D720" s="184" t="s">
        <v>963</v>
      </c>
    </row>
    <row r="721" spans="2:4">
      <c r="B721" s="178">
        <v>42566</v>
      </c>
      <c r="C721" s="236">
        <v>4.01</v>
      </c>
      <c r="D721" s="184" t="s">
        <v>964</v>
      </c>
    </row>
    <row r="722" spans="2:4">
      <c r="B722" s="178">
        <v>42566</v>
      </c>
      <c r="C722" s="236">
        <v>11.37</v>
      </c>
      <c r="D722" s="184" t="s">
        <v>965</v>
      </c>
    </row>
    <row r="723" spans="2:4">
      <c r="B723" s="178">
        <v>42566</v>
      </c>
      <c r="C723" s="236">
        <v>88.79</v>
      </c>
      <c r="D723" s="184" t="s">
        <v>966</v>
      </c>
    </row>
    <row r="724" spans="2:4">
      <c r="B724" s="178">
        <v>42566</v>
      </c>
      <c r="C724" s="236">
        <v>4.13</v>
      </c>
      <c r="D724" s="184" t="s">
        <v>967</v>
      </c>
    </row>
    <row r="725" spans="2:4">
      <c r="B725" s="178">
        <v>42566</v>
      </c>
      <c r="C725" s="236">
        <v>48.09</v>
      </c>
      <c r="D725" s="184" t="s">
        <v>968</v>
      </c>
    </row>
    <row r="726" spans="2:4">
      <c r="B726" s="178">
        <v>42566</v>
      </c>
      <c r="C726" s="236">
        <v>0.22</v>
      </c>
      <c r="D726" s="184" t="s">
        <v>969</v>
      </c>
    </row>
    <row r="727" spans="2:4">
      <c r="B727" s="178">
        <v>42566</v>
      </c>
      <c r="C727" s="236">
        <v>0.93</v>
      </c>
      <c r="D727" s="184" t="s">
        <v>970</v>
      </c>
    </row>
    <row r="728" spans="2:4">
      <c r="B728" s="178">
        <v>42566</v>
      </c>
      <c r="C728" s="236">
        <v>15.71</v>
      </c>
      <c r="D728" s="184" t="s">
        <v>971</v>
      </c>
    </row>
    <row r="729" spans="2:4">
      <c r="B729" s="178">
        <v>42566</v>
      </c>
      <c r="C729" s="236">
        <v>0.86</v>
      </c>
      <c r="D729" s="184" t="s">
        <v>972</v>
      </c>
    </row>
    <row r="730" spans="2:4">
      <c r="B730" s="178">
        <v>42566</v>
      </c>
      <c r="C730" s="236">
        <v>8.17</v>
      </c>
      <c r="D730" s="184" t="s">
        <v>973</v>
      </c>
    </row>
    <row r="731" spans="2:4">
      <c r="B731" s="178">
        <v>42566</v>
      </c>
      <c r="C731" s="236">
        <v>30</v>
      </c>
      <c r="D731" s="184" t="s">
        <v>974</v>
      </c>
    </row>
    <row r="732" spans="2:4">
      <c r="B732" s="178">
        <v>42566</v>
      </c>
      <c r="C732" s="236">
        <v>0.8</v>
      </c>
      <c r="D732" s="184" t="s">
        <v>975</v>
      </c>
    </row>
    <row r="733" spans="2:4">
      <c r="B733" s="178">
        <v>42566</v>
      </c>
      <c r="C733" s="236">
        <v>22.23</v>
      </c>
      <c r="D733" s="184" t="s">
        <v>976</v>
      </c>
    </row>
    <row r="734" spans="2:4">
      <c r="B734" s="178">
        <v>42566</v>
      </c>
      <c r="C734" s="236">
        <v>3.46</v>
      </c>
      <c r="D734" s="184" t="s">
        <v>977</v>
      </c>
    </row>
    <row r="735" spans="2:4">
      <c r="B735" s="178">
        <v>42566</v>
      </c>
      <c r="C735" s="236">
        <v>60.92</v>
      </c>
      <c r="D735" s="184" t="s">
        <v>978</v>
      </c>
    </row>
    <row r="736" spans="2:4">
      <c r="B736" s="178">
        <v>42566</v>
      </c>
      <c r="C736" s="236">
        <v>5.91</v>
      </c>
      <c r="D736" s="184" t="s">
        <v>979</v>
      </c>
    </row>
    <row r="737" spans="2:4">
      <c r="B737" s="178">
        <v>42566</v>
      </c>
      <c r="C737" s="236">
        <v>0.51</v>
      </c>
      <c r="D737" s="184" t="s">
        <v>980</v>
      </c>
    </row>
    <row r="738" spans="2:4">
      <c r="B738" s="178">
        <v>42566</v>
      </c>
      <c r="C738" s="236">
        <v>8.59</v>
      </c>
      <c r="D738" s="184" t="s">
        <v>981</v>
      </c>
    </row>
    <row r="739" spans="2:4">
      <c r="B739" s="178">
        <v>42566</v>
      </c>
      <c r="C739" s="236">
        <v>5.38</v>
      </c>
      <c r="D739" s="184" t="s">
        <v>982</v>
      </c>
    </row>
    <row r="740" spans="2:4">
      <c r="B740" s="178">
        <v>42566</v>
      </c>
      <c r="C740" s="236">
        <v>43.06</v>
      </c>
      <c r="D740" s="184" t="s">
        <v>983</v>
      </c>
    </row>
    <row r="741" spans="2:4">
      <c r="B741" s="178">
        <v>42566</v>
      </c>
      <c r="C741" s="236">
        <v>29.93</v>
      </c>
      <c r="D741" s="184" t="s">
        <v>984</v>
      </c>
    </row>
    <row r="742" spans="2:4">
      <c r="B742" s="178">
        <v>42566</v>
      </c>
      <c r="C742" s="236">
        <v>11.83</v>
      </c>
      <c r="D742" s="184" t="s">
        <v>985</v>
      </c>
    </row>
    <row r="743" spans="2:4">
      <c r="B743" s="178">
        <v>42566</v>
      </c>
      <c r="C743" s="236">
        <v>55.11</v>
      </c>
      <c r="D743" s="184" t="s">
        <v>986</v>
      </c>
    </row>
    <row r="744" spans="2:4">
      <c r="B744" s="178">
        <v>42566</v>
      </c>
      <c r="C744" s="236">
        <v>17.63</v>
      </c>
      <c r="D744" s="184" t="s">
        <v>987</v>
      </c>
    </row>
    <row r="745" spans="2:4">
      <c r="B745" s="178">
        <v>42566</v>
      </c>
      <c r="C745" s="236">
        <v>5.24</v>
      </c>
      <c r="D745" s="184" t="s">
        <v>988</v>
      </c>
    </row>
    <row r="746" spans="2:4">
      <c r="B746" s="178">
        <v>42566</v>
      </c>
      <c r="C746" s="236">
        <v>2.0299999999999998</v>
      </c>
      <c r="D746" s="184" t="s">
        <v>989</v>
      </c>
    </row>
    <row r="747" spans="2:4">
      <c r="B747" s="178">
        <v>42566</v>
      </c>
      <c r="C747" s="236">
        <v>82.4</v>
      </c>
      <c r="D747" s="184" t="s">
        <v>990</v>
      </c>
    </row>
    <row r="748" spans="2:4">
      <c r="B748" s="178">
        <v>42566</v>
      </c>
      <c r="C748" s="236">
        <v>9.58</v>
      </c>
      <c r="D748" s="184" t="s">
        <v>991</v>
      </c>
    </row>
    <row r="749" spans="2:4">
      <c r="B749" s="178">
        <v>42566</v>
      </c>
      <c r="C749" s="236">
        <v>3.52</v>
      </c>
      <c r="D749" s="184" t="s">
        <v>992</v>
      </c>
    </row>
    <row r="750" spans="2:4">
      <c r="B750" s="178">
        <v>42566</v>
      </c>
      <c r="C750" s="236">
        <v>2.75</v>
      </c>
      <c r="D750" s="184" t="s">
        <v>993</v>
      </c>
    </row>
    <row r="751" spans="2:4">
      <c r="B751" s="178">
        <v>42566</v>
      </c>
      <c r="C751" s="236">
        <v>8.08</v>
      </c>
      <c r="D751" s="184" t="s">
        <v>994</v>
      </c>
    </row>
    <row r="752" spans="2:4">
      <c r="B752" s="178">
        <v>42566</v>
      </c>
      <c r="C752" s="236">
        <v>21.49</v>
      </c>
      <c r="D752" s="184" t="s">
        <v>995</v>
      </c>
    </row>
    <row r="753" spans="2:4">
      <c r="B753" s="178">
        <v>42566</v>
      </c>
      <c r="C753" s="236">
        <v>4.4400000000000004</v>
      </c>
      <c r="D753" s="184" t="s">
        <v>996</v>
      </c>
    </row>
    <row r="754" spans="2:4">
      <c r="B754" s="178">
        <v>42566</v>
      </c>
      <c r="C754" s="236">
        <v>26.93</v>
      </c>
      <c r="D754" s="184" t="s">
        <v>997</v>
      </c>
    </row>
    <row r="755" spans="2:4">
      <c r="B755" s="178">
        <v>42566</v>
      </c>
      <c r="C755" s="236">
        <v>5.95</v>
      </c>
      <c r="D755" s="184" t="s">
        <v>998</v>
      </c>
    </row>
    <row r="756" spans="2:4">
      <c r="B756" s="178">
        <v>42566</v>
      </c>
      <c r="C756" s="236">
        <v>5.23</v>
      </c>
      <c r="D756" s="184" t="s">
        <v>999</v>
      </c>
    </row>
    <row r="757" spans="2:4">
      <c r="B757" s="178">
        <v>42566</v>
      </c>
      <c r="C757" s="236">
        <v>0.61</v>
      </c>
      <c r="D757" s="184" t="s">
        <v>1000</v>
      </c>
    </row>
    <row r="758" spans="2:4">
      <c r="B758" s="178">
        <v>42566</v>
      </c>
      <c r="C758" s="236">
        <v>0.78</v>
      </c>
      <c r="D758" s="184" t="s">
        <v>1001</v>
      </c>
    </row>
    <row r="759" spans="2:4">
      <c r="B759" s="178">
        <v>42566</v>
      </c>
      <c r="C759" s="236">
        <v>0.74</v>
      </c>
      <c r="D759" s="184" t="s">
        <v>1002</v>
      </c>
    </row>
    <row r="760" spans="2:4">
      <c r="B760" s="178">
        <v>42566</v>
      </c>
      <c r="C760" s="236">
        <v>20.45</v>
      </c>
      <c r="D760" s="184" t="s">
        <v>1003</v>
      </c>
    </row>
    <row r="761" spans="2:4">
      <c r="B761" s="178">
        <v>42566</v>
      </c>
      <c r="C761" s="236">
        <v>11.1</v>
      </c>
      <c r="D761" s="184" t="s">
        <v>1004</v>
      </c>
    </row>
    <row r="762" spans="2:4">
      <c r="B762" s="178">
        <v>42566</v>
      </c>
      <c r="C762" s="236">
        <v>1.1100000000000001</v>
      </c>
      <c r="D762" s="184" t="s">
        <v>1005</v>
      </c>
    </row>
    <row r="763" spans="2:4">
      <c r="B763" s="178">
        <v>42566</v>
      </c>
      <c r="C763" s="236">
        <v>1.22</v>
      </c>
      <c r="D763" s="184" t="s">
        <v>1006</v>
      </c>
    </row>
    <row r="764" spans="2:4">
      <c r="B764" s="178">
        <v>42566</v>
      </c>
      <c r="C764" s="236">
        <v>24.86</v>
      </c>
      <c r="D764" s="184" t="s">
        <v>1007</v>
      </c>
    </row>
    <row r="765" spans="2:4">
      <c r="B765" s="178">
        <v>42566</v>
      </c>
      <c r="C765" s="236">
        <v>5.72</v>
      </c>
      <c r="D765" s="184" t="s">
        <v>1008</v>
      </c>
    </row>
    <row r="766" spans="2:4">
      <c r="B766" s="178">
        <v>42566</v>
      </c>
      <c r="C766" s="236">
        <v>40.29</v>
      </c>
      <c r="D766" s="184" t="s">
        <v>356</v>
      </c>
    </row>
    <row r="767" spans="2:4">
      <c r="B767" s="178">
        <v>42566</v>
      </c>
      <c r="C767" s="236">
        <v>13.04</v>
      </c>
      <c r="D767" s="184" t="s">
        <v>1009</v>
      </c>
    </row>
    <row r="768" spans="2:4">
      <c r="B768" s="178">
        <v>42566</v>
      </c>
      <c r="C768" s="236">
        <v>7.64</v>
      </c>
      <c r="D768" s="184" t="s">
        <v>333</v>
      </c>
    </row>
    <row r="769" spans="2:4">
      <c r="B769" s="178">
        <v>42566</v>
      </c>
      <c r="C769" s="236">
        <v>14.87</v>
      </c>
      <c r="D769" s="184" t="s">
        <v>1010</v>
      </c>
    </row>
    <row r="770" spans="2:4">
      <c r="B770" s="178">
        <v>42566</v>
      </c>
      <c r="C770" s="236">
        <v>59.73</v>
      </c>
      <c r="D770" s="184" t="s">
        <v>1011</v>
      </c>
    </row>
    <row r="771" spans="2:4">
      <c r="B771" s="178">
        <v>42566</v>
      </c>
      <c r="C771" s="236">
        <v>0.39</v>
      </c>
      <c r="D771" s="184" t="s">
        <v>1012</v>
      </c>
    </row>
    <row r="772" spans="2:4">
      <c r="B772" s="178">
        <v>42566</v>
      </c>
      <c r="C772" s="236">
        <v>3.28</v>
      </c>
      <c r="D772" s="184" t="s">
        <v>1013</v>
      </c>
    </row>
    <row r="773" spans="2:4">
      <c r="B773" s="178">
        <v>42566</v>
      </c>
      <c r="C773" s="236">
        <v>14.82</v>
      </c>
      <c r="D773" s="184" t="s">
        <v>1014</v>
      </c>
    </row>
    <row r="774" spans="2:4">
      <c r="B774" s="178">
        <v>42566</v>
      </c>
      <c r="C774" s="236">
        <v>1.56</v>
      </c>
      <c r="D774" s="184" t="s">
        <v>1015</v>
      </c>
    </row>
    <row r="775" spans="2:4">
      <c r="B775" s="178">
        <v>42566</v>
      </c>
      <c r="C775" s="236">
        <v>2.83</v>
      </c>
      <c r="D775" s="184" t="s">
        <v>1016</v>
      </c>
    </row>
    <row r="776" spans="2:4">
      <c r="B776" s="178">
        <v>42566</v>
      </c>
      <c r="C776" s="236">
        <v>14.1</v>
      </c>
      <c r="D776" s="184" t="s">
        <v>1017</v>
      </c>
    </row>
    <row r="777" spans="2:4">
      <c r="B777" s="178">
        <v>42566</v>
      </c>
      <c r="C777" s="236">
        <v>25.82</v>
      </c>
      <c r="D777" s="184" t="s">
        <v>1018</v>
      </c>
    </row>
    <row r="778" spans="2:4">
      <c r="B778" s="178">
        <v>42566</v>
      </c>
      <c r="C778" s="236">
        <v>2.2200000000000002</v>
      </c>
      <c r="D778" s="184" t="s">
        <v>1019</v>
      </c>
    </row>
    <row r="779" spans="2:4">
      <c r="B779" s="178">
        <v>42566</v>
      </c>
      <c r="C779" s="236">
        <v>68.02</v>
      </c>
      <c r="D779" s="184" t="s">
        <v>1020</v>
      </c>
    </row>
    <row r="780" spans="2:4">
      <c r="B780" s="178">
        <v>42566</v>
      </c>
      <c r="C780" s="236">
        <v>29.6</v>
      </c>
      <c r="D780" s="184" t="s">
        <v>1021</v>
      </c>
    </row>
    <row r="781" spans="2:4">
      <c r="B781" s="178">
        <v>42566</v>
      </c>
      <c r="C781" s="236">
        <v>0.93</v>
      </c>
      <c r="D781" s="184" t="s">
        <v>1022</v>
      </c>
    </row>
    <row r="782" spans="2:4">
      <c r="B782" s="178">
        <v>42566</v>
      </c>
      <c r="C782" s="236">
        <v>33.9</v>
      </c>
      <c r="D782" s="184" t="s">
        <v>1023</v>
      </c>
    </row>
    <row r="783" spans="2:4">
      <c r="B783" s="178">
        <v>42566</v>
      </c>
      <c r="C783" s="236">
        <v>0.35</v>
      </c>
      <c r="D783" s="184" t="s">
        <v>1024</v>
      </c>
    </row>
    <row r="784" spans="2:4">
      <c r="B784" s="178">
        <v>42566</v>
      </c>
      <c r="C784" s="236">
        <v>0.34</v>
      </c>
      <c r="D784" s="184" t="s">
        <v>1025</v>
      </c>
    </row>
    <row r="785" spans="2:4">
      <c r="B785" s="178">
        <v>42566</v>
      </c>
      <c r="C785" s="236">
        <v>2.35</v>
      </c>
      <c r="D785" s="184" t="s">
        <v>1026</v>
      </c>
    </row>
    <row r="786" spans="2:4">
      <c r="B786" s="178">
        <v>42566</v>
      </c>
      <c r="C786" s="236">
        <v>16.149999999999999</v>
      </c>
      <c r="D786" s="184" t="s">
        <v>1027</v>
      </c>
    </row>
    <row r="787" spans="2:4">
      <c r="B787" s="178">
        <v>42566</v>
      </c>
      <c r="C787" s="236">
        <v>5.63</v>
      </c>
      <c r="D787" s="184" t="s">
        <v>1028</v>
      </c>
    </row>
    <row r="788" spans="2:4">
      <c r="B788" s="178">
        <v>42566</v>
      </c>
      <c r="C788" s="236">
        <v>32.5</v>
      </c>
      <c r="D788" s="184" t="s">
        <v>1029</v>
      </c>
    </row>
    <row r="789" spans="2:4">
      <c r="B789" s="178">
        <v>42566</v>
      </c>
      <c r="C789" s="236">
        <v>68.88</v>
      </c>
      <c r="D789" s="184" t="s">
        <v>1030</v>
      </c>
    </row>
    <row r="790" spans="2:4">
      <c r="B790" s="178">
        <v>42566</v>
      </c>
      <c r="C790" s="236">
        <v>28.39</v>
      </c>
      <c r="D790" s="184" t="s">
        <v>1031</v>
      </c>
    </row>
    <row r="791" spans="2:4">
      <c r="B791" s="178">
        <v>42566</v>
      </c>
      <c r="C791" s="236">
        <v>23.24</v>
      </c>
      <c r="D791" s="184" t="s">
        <v>1032</v>
      </c>
    </row>
    <row r="792" spans="2:4">
      <c r="B792" s="178">
        <v>42566</v>
      </c>
      <c r="C792" s="236">
        <v>17.940000000000001</v>
      </c>
      <c r="D792" s="184" t="s">
        <v>1033</v>
      </c>
    </row>
    <row r="793" spans="2:4">
      <c r="B793" s="178">
        <v>42566</v>
      </c>
      <c r="C793" s="236">
        <v>2.61</v>
      </c>
      <c r="D793" s="184" t="s">
        <v>1034</v>
      </c>
    </row>
    <row r="794" spans="2:4">
      <c r="B794" s="178">
        <v>42566</v>
      </c>
      <c r="C794" s="236">
        <v>9.5399999999999991</v>
      </c>
      <c r="D794" s="184" t="s">
        <v>1035</v>
      </c>
    </row>
    <row r="795" spans="2:4">
      <c r="B795" s="178">
        <v>42566</v>
      </c>
      <c r="C795" s="236">
        <v>19.440000000000001</v>
      </c>
      <c r="D795" s="184" t="s">
        <v>1036</v>
      </c>
    </row>
    <row r="796" spans="2:4">
      <c r="B796" s="178">
        <v>42566</v>
      </c>
      <c r="C796" s="236">
        <v>8.8000000000000007</v>
      </c>
      <c r="D796" s="184" t="s">
        <v>1037</v>
      </c>
    </row>
    <row r="797" spans="2:4">
      <c r="B797" s="178">
        <v>42566</v>
      </c>
      <c r="C797" s="236">
        <v>21.34</v>
      </c>
      <c r="D797" s="184" t="s">
        <v>1038</v>
      </c>
    </row>
    <row r="798" spans="2:4">
      <c r="B798" s="178">
        <v>42566</v>
      </c>
      <c r="C798" s="236">
        <v>144.12</v>
      </c>
      <c r="D798" s="184" t="s">
        <v>1039</v>
      </c>
    </row>
    <row r="799" spans="2:4">
      <c r="B799" s="178">
        <v>42566</v>
      </c>
      <c r="C799" s="236">
        <v>0.96</v>
      </c>
      <c r="D799" s="184" t="s">
        <v>1040</v>
      </c>
    </row>
    <row r="800" spans="2:4">
      <c r="B800" s="178">
        <v>42566</v>
      </c>
      <c r="C800" s="236">
        <v>21.37</v>
      </c>
      <c r="D800" s="184" t="s">
        <v>730</v>
      </c>
    </row>
    <row r="801" spans="2:4">
      <c r="B801" s="178">
        <v>42566</v>
      </c>
      <c r="C801" s="236">
        <v>8.82</v>
      </c>
      <c r="D801" s="184" t="s">
        <v>1041</v>
      </c>
    </row>
    <row r="802" spans="2:4">
      <c r="B802" s="178">
        <v>42566</v>
      </c>
      <c r="C802" s="236">
        <v>32.97</v>
      </c>
      <c r="D802" s="184" t="s">
        <v>1042</v>
      </c>
    </row>
    <row r="803" spans="2:4">
      <c r="B803" s="178">
        <v>42566</v>
      </c>
      <c r="C803" s="236">
        <v>22.28</v>
      </c>
      <c r="D803" s="184" t="s">
        <v>1043</v>
      </c>
    </row>
    <row r="804" spans="2:4">
      <c r="B804" s="178">
        <v>42566</v>
      </c>
      <c r="C804" s="236">
        <v>57.79</v>
      </c>
      <c r="D804" s="184" t="s">
        <v>1044</v>
      </c>
    </row>
    <row r="805" spans="2:4">
      <c r="B805" s="178">
        <v>42566</v>
      </c>
      <c r="C805" s="236">
        <v>18.97</v>
      </c>
      <c r="D805" s="184" t="s">
        <v>1045</v>
      </c>
    </row>
    <row r="806" spans="2:4">
      <c r="B806" s="178">
        <v>42566</v>
      </c>
      <c r="C806" s="236">
        <v>1.17</v>
      </c>
      <c r="D806" s="184" t="s">
        <v>1046</v>
      </c>
    </row>
    <row r="807" spans="2:4">
      <c r="B807" s="178">
        <v>42566</v>
      </c>
      <c r="C807" s="236">
        <v>1.1100000000000001</v>
      </c>
      <c r="D807" s="184" t="s">
        <v>1047</v>
      </c>
    </row>
    <row r="808" spans="2:4">
      <c r="B808" s="178">
        <v>42566</v>
      </c>
      <c r="C808" s="236">
        <v>2.4</v>
      </c>
      <c r="D808" s="184" t="s">
        <v>1048</v>
      </c>
    </row>
    <row r="809" spans="2:4">
      <c r="B809" s="178">
        <v>42566</v>
      </c>
      <c r="C809" s="236">
        <v>3.61</v>
      </c>
      <c r="D809" s="184" t="s">
        <v>1049</v>
      </c>
    </row>
    <row r="810" spans="2:4">
      <c r="B810" s="178">
        <v>42566</v>
      </c>
      <c r="C810" s="236">
        <v>87.65</v>
      </c>
      <c r="D810" s="184" t="s">
        <v>1050</v>
      </c>
    </row>
    <row r="811" spans="2:4">
      <c r="B811" s="178">
        <v>42566</v>
      </c>
      <c r="C811" s="236">
        <v>13.38</v>
      </c>
      <c r="D811" s="184" t="s">
        <v>1051</v>
      </c>
    </row>
    <row r="812" spans="2:4">
      <c r="B812" s="178">
        <v>42566</v>
      </c>
      <c r="C812" s="236">
        <v>0.83</v>
      </c>
      <c r="D812" s="184" t="s">
        <v>1052</v>
      </c>
    </row>
    <row r="813" spans="2:4">
      <c r="B813" s="178">
        <v>42566</v>
      </c>
      <c r="C813" s="236">
        <v>10.97</v>
      </c>
      <c r="D813" s="184" t="s">
        <v>1053</v>
      </c>
    </row>
    <row r="814" spans="2:4">
      <c r="B814" s="178">
        <v>42566</v>
      </c>
      <c r="C814" s="236">
        <v>45.17</v>
      </c>
      <c r="D814" s="184" t="s">
        <v>1054</v>
      </c>
    </row>
    <row r="815" spans="2:4">
      <c r="B815" s="178">
        <v>42566</v>
      </c>
      <c r="C815" s="236">
        <v>17.57</v>
      </c>
      <c r="D815" s="184" t="s">
        <v>1055</v>
      </c>
    </row>
    <row r="816" spans="2:4">
      <c r="B816" s="178">
        <v>42566</v>
      </c>
      <c r="C816" s="236">
        <v>0.63</v>
      </c>
      <c r="D816" s="184" t="s">
        <v>1056</v>
      </c>
    </row>
    <row r="817" spans="2:4">
      <c r="B817" s="178">
        <v>42566</v>
      </c>
      <c r="C817" s="236">
        <v>1.39</v>
      </c>
      <c r="D817" s="184" t="s">
        <v>1049</v>
      </c>
    </row>
    <row r="818" spans="2:4">
      <c r="B818" s="178">
        <v>42566</v>
      </c>
      <c r="C818" s="236">
        <v>0.62</v>
      </c>
      <c r="D818" s="184" t="s">
        <v>1057</v>
      </c>
    </row>
    <row r="819" spans="2:4">
      <c r="B819" s="178">
        <v>42566</v>
      </c>
      <c r="C819" s="236">
        <v>1.1399999999999999</v>
      </c>
      <c r="D819" s="184" t="s">
        <v>1058</v>
      </c>
    </row>
    <row r="820" spans="2:4">
      <c r="B820" s="178">
        <v>42566</v>
      </c>
      <c r="C820" s="236">
        <v>60.57</v>
      </c>
      <c r="D820" s="184" t="s">
        <v>1059</v>
      </c>
    </row>
    <row r="821" spans="2:4">
      <c r="B821" s="178">
        <v>42566</v>
      </c>
      <c r="C821" s="236">
        <v>0.61</v>
      </c>
      <c r="D821" s="184" t="s">
        <v>1060</v>
      </c>
    </row>
    <row r="822" spans="2:4">
      <c r="B822" s="178">
        <v>42566</v>
      </c>
      <c r="C822" s="236">
        <v>29.87</v>
      </c>
      <c r="D822" s="184" t="s">
        <v>1061</v>
      </c>
    </row>
    <row r="823" spans="2:4">
      <c r="B823" s="178">
        <v>42566</v>
      </c>
      <c r="C823" s="236">
        <v>5.15</v>
      </c>
      <c r="D823" s="184" t="s">
        <v>1062</v>
      </c>
    </row>
    <row r="824" spans="2:4">
      <c r="B824" s="178">
        <v>42566</v>
      </c>
      <c r="C824" s="236"/>
      <c r="D824" s="184" t="s">
        <v>1063</v>
      </c>
    </row>
    <row r="825" spans="2:4">
      <c r="B825" s="178">
        <v>42566</v>
      </c>
      <c r="C825" s="236">
        <v>9.57</v>
      </c>
      <c r="D825" s="184" t="s">
        <v>1064</v>
      </c>
    </row>
    <row r="826" spans="2:4">
      <c r="B826" s="178">
        <v>42566</v>
      </c>
      <c r="C826" s="236">
        <v>33.82</v>
      </c>
      <c r="D826" s="184" t="s">
        <v>1065</v>
      </c>
    </row>
    <row r="827" spans="2:4">
      <c r="B827" s="178">
        <v>42566</v>
      </c>
      <c r="C827" s="236">
        <v>0.15</v>
      </c>
      <c r="D827" s="184" t="s">
        <v>1066</v>
      </c>
    </row>
    <row r="828" spans="2:4">
      <c r="B828" s="178">
        <v>42566</v>
      </c>
      <c r="C828" s="236">
        <v>3.55</v>
      </c>
      <c r="D828" s="184" t="s">
        <v>1067</v>
      </c>
    </row>
    <row r="829" spans="2:4">
      <c r="B829" s="178">
        <v>42566</v>
      </c>
      <c r="C829" s="236">
        <v>4.46</v>
      </c>
      <c r="D829" s="184" t="s">
        <v>1068</v>
      </c>
    </row>
    <row r="830" spans="2:4">
      <c r="B830" s="178">
        <v>42566</v>
      </c>
      <c r="C830" s="236">
        <v>6.52</v>
      </c>
      <c r="D830" s="184" t="s">
        <v>1069</v>
      </c>
    </row>
    <row r="831" spans="2:4">
      <c r="B831" s="178">
        <v>42566</v>
      </c>
      <c r="C831" s="236">
        <v>0.63</v>
      </c>
      <c r="D831" s="184" t="s">
        <v>1070</v>
      </c>
    </row>
    <row r="832" spans="2:4">
      <c r="B832" s="178">
        <v>42566</v>
      </c>
      <c r="C832" s="236">
        <v>0.33</v>
      </c>
      <c r="D832" s="184" t="s">
        <v>1071</v>
      </c>
    </row>
    <row r="833" spans="2:4">
      <c r="B833" s="178">
        <v>42566</v>
      </c>
      <c r="C833" s="236">
        <v>34.700000000000003</v>
      </c>
      <c r="D833" s="184" t="s">
        <v>1072</v>
      </c>
    </row>
    <row r="834" spans="2:4">
      <c r="B834" s="178">
        <v>42566</v>
      </c>
      <c r="C834" s="236">
        <v>4.47</v>
      </c>
      <c r="D834" s="184" t="s">
        <v>1073</v>
      </c>
    </row>
    <row r="835" spans="2:4">
      <c r="B835" s="178">
        <v>42566</v>
      </c>
      <c r="C835" s="236">
        <v>54.8</v>
      </c>
      <c r="D835" s="184" t="s">
        <v>1074</v>
      </c>
    </row>
    <row r="836" spans="2:4">
      <c r="B836" s="178">
        <v>42566</v>
      </c>
      <c r="C836" s="236">
        <v>20.37</v>
      </c>
      <c r="D836" s="184" t="s">
        <v>1075</v>
      </c>
    </row>
    <row r="837" spans="2:4">
      <c r="B837" s="178">
        <v>42566</v>
      </c>
      <c r="C837" s="236">
        <v>88.08</v>
      </c>
      <c r="D837" s="184" t="s">
        <v>1076</v>
      </c>
    </row>
    <row r="838" spans="2:4">
      <c r="B838" s="178">
        <v>42566</v>
      </c>
      <c r="C838" s="236">
        <v>22.84</v>
      </c>
      <c r="D838" s="184" t="s">
        <v>1077</v>
      </c>
    </row>
    <row r="839" spans="2:4">
      <c r="B839" s="178">
        <v>42566</v>
      </c>
      <c r="C839" s="236">
        <v>3.89</v>
      </c>
      <c r="D839" s="184" t="s">
        <v>1078</v>
      </c>
    </row>
    <row r="840" spans="2:4">
      <c r="B840" s="178">
        <v>42566</v>
      </c>
      <c r="C840" s="236">
        <v>70.48</v>
      </c>
      <c r="D840" s="184" t="s">
        <v>1079</v>
      </c>
    </row>
    <row r="841" spans="2:4">
      <c r="B841" s="178">
        <v>42566</v>
      </c>
      <c r="C841" s="236">
        <v>21.3</v>
      </c>
      <c r="D841" s="184" t="s">
        <v>1080</v>
      </c>
    </row>
    <row r="842" spans="2:4">
      <c r="B842" s="178">
        <v>42566</v>
      </c>
      <c r="C842" s="236">
        <v>34.86</v>
      </c>
      <c r="D842" s="184" t="s">
        <v>1081</v>
      </c>
    </row>
    <row r="843" spans="2:4">
      <c r="B843" s="178">
        <v>42566</v>
      </c>
      <c r="C843" s="236">
        <v>5.25</v>
      </c>
      <c r="D843" s="184" t="s">
        <v>640</v>
      </c>
    </row>
    <row r="844" spans="2:4">
      <c r="B844" s="178">
        <v>42566</v>
      </c>
      <c r="C844" s="236">
        <v>5.29</v>
      </c>
      <c r="D844" s="184" t="s">
        <v>1082</v>
      </c>
    </row>
    <row r="845" spans="2:4">
      <c r="B845" s="178">
        <v>42566</v>
      </c>
      <c r="C845" s="236">
        <v>27.42</v>
      </c>
      <c r="D845" s="184" t="s">
        <v>1083</v>
      </c>
    </row>
    <row r="846" spans="2:4">
      <c r="B846" s="178">
        <v>42566</v>
      </c>
      <c r="C846" s="236">
        <v>2.42</v>
      </c>
      <c r="D846" s="184" t="s">
        <v>1084</v>
      </c>
    </row>
    <row r="847" spans="2:4">
      <c r="B847" s="178">
        <v>42566</v>
      </c>
      <c r="C847" s="236">
        <v>71.930000000000007</v>
      </c>
      <c r="D847" s="184" t="s">
        <v>1085</v>
      </c>
    </row>
    <row r="848" spans="2:4">
      <c r="B848" s="178">
        <v>42566</v>
      </c>
      <c r="C848" s="236">
        <v>12.53</v>
      </c>
      <c r="D848" s="184" t="s">
        <v>1086</v>
      </c>
    </row>
    <row r="849" spans="2:4">
      <c r="B849" s="178">
        <v>42566</v>
      </c>
      <c r="C849" s="236">
        <v>0.39</v>
      </c>
      <c r="D849" s="184" t="s">
        <v>1087</v>
      </c>
    </row>
    <row r="850" spans="2:4">
      <c r="B850" s="178">
        <v>42566</v>
      </c>
      <c r="C850" s="236">
        <v>4.45</v>
      </c>
      <c r="D850" s="184" t="s">
        <v>1088</v>
      </c>
    </row>
    <row r="851" spans="2:4">
      <c r="B851" s="178">
        <v>42566</v>
      </c>
      <c r="C851" s="236">
        <v>3.06</v>
      </c>
      <c r="D851" s="184" t="s">
        <v>1089</v>
      </c>
    </row>
    <row r="852" spans="2:4">
      <c r="B852" s="178">
        <v>42566</v>
      </c>
      <c r="C852" s="236">
        <v>6.6</v>
      </c>
      <c r="D852" s="184" t="s">
        <v>1090</v>
      </c>
    </row>
    <row r="853" spans="2:4">
      <c r="B853" s="178">
        <v>42566</v>
      </c>
      <c r="C853" s="236">
        <v>46.37</v>
      </c>
      <c r="D853" s="184" t="s">
        <v>1091</v>
      </c>
    </row>
    <row r="854" spans="2:4">
      <c r="B854" s="178">
        <v>42566</v>
      </c>
      <c r="C854" s="236">
        <v>19.63</v>
      </c>
      <c r="D854" s="184" t="s">
        <v>1092</v>
      </c>
    </row>
    <row r="855" spans="2:4">
      <c r="B855" s="178">
        <v>42566</v>
      </c>
      <c r="C855" s="236">
        <v>49.68</v>
      </c>
      <c r="D855" s="184" t="s">
        <v>1093</v>
      </c>
    </row>
    <row r="856" spans="2:4">
      <c r="B856" s="178">
        <v>42566</v>
      </c>
      <c r="C856" s="236">
        <v>10.98</v>
      </c>
      <c r="D856" s="184" t="s">
        <v>1094</v>
      </c>
    </row>
    <row r="857" spans="2:4">
      <c r="B857" s="178">
        <v>42566</v>
      </c>
      <c r="C857" s="236">
        <v>25.85</v>
      </c>
      <c r="D857" s="184" t="s">
        <v>1095</v>
      </c>
    </row>
    <row r="858" spans="2:4">
      <c r="B858" s="178">
        <v>42566</v>
      </c>
      <c r="C858" s="236">
        <v>2.4700000000000002</v>
      </c>
      <c r="D858" s="184" t="s">
        <v>1096</v>
      </c>
    </row>
    <row r="859" spans="2:4">
      <c r="B859" s="178">
        <v>42566</v>
      </c>
      <c r="C859" s="236">
        <v>48.49</v>
      </c>
      <c r="D859" s="184" t="s">
        <v>1097</v>
      </c>
    </row>
    <row r="860" spans="2:4">
      <c r="B860" s="178">
        <v>42566</v>
      </c>
      <c r="C860" s="236">
        <v>11.67</v>
      </c>
      <c r="D860" s="184" t="s">
        <v>1098</v>
      </c>
    </row>
    <row r="861" spans="2:4">
      <c r="B861" s="178">
        <v>42566</v>
      </c>
      <c r="C861" s="236">
        <v>49.02</v>
      </c>
      <c r="D861" s="184" t="s">
        <v>1099</v>
      </c>
    </row>
    <row r="862" spans="2:4">
      <c r="B862" s="178">
        <v>42566</v>
      </c>
      <c r="C862" s="236">
        <v>0.33</v>
      </c>
      <c r="D862" s="184" t="s">
        <v>1100</v>
      </c>
    </row>
    <row r="863" spans="2:4">
      <c r="B863" s="178">
        <v>42566</v>
      </c>
      <c r="C863" s="236">
        <v>33.22</v>
      </c>
      <c r="D863" s="184" t="s">
        <v>1101</v>
      </c>
    </row>
    <row r="864" spans="2:4">
      <c r="B864" s="178">
        <v>42566</v>
      </c>
      <c r="C864" s="236">
        <v>29.51</v>
      </c>
      <c r="D864" s="184" t="s">
        <v>1102</v>
      </c>
    </row>
    <row r="865" spans="2:4">
      <c r="B865" s="178">
        <v>42566</v>
      </c>
      <c r="C865" s="236">
        <v>9.74</v>
      </c>
      <c r="D865" s="184" t="s">
        <v>456</v>
      </c>
    </row>
    <row r="866" spans="2:4">
      <c r="B866" s="178">
        <v>42566</v>
      </c>
      <c r="C866" s="236">
        <v>53.86</v>
      </c>
      <c r="D866" s="184" t="s">
        <v>1103</v>
      </c>
    </row>
    <row r="867" spans="2:4">
      <c r="B867" s="178">
        <v>42566</v>
      </c>
      <c r="C867" s="236">
        <v>166.3</v>
      </c>
      <c r="D867" s="184" t="s">
        <v>1104</v>
      </c>
    </row>
    <row r="868" spans="2:4">
      <c r="B868" s="178">
        <v>42566</v>
      </c>
      <c r="C868" s="236">
        <v>36.22</v>
      </c>
      <c r="D868" s="184" t="s">
        <v>1105</v>
      </c>
    </row>
    <row r="869" spans="2:4">
      <c r="B869" s="178">
        <v>42566</v>
      </c>
      <c r="C869" s="236">
        <v>21.15</v>
      </c>
      <c r="D869" s="184" t="s">
        <v>1106</v>
      </c>
    </row>
    <row r="870" spans="2:4">
      <c r="B870" s="178">
        <v>42566</v>
      </c>
      <c r="C870" s="236">
        <v>112.79</v>
      </c>
      <c r="D870" s="184" t="s">
        <v>1107</v>
      </c>
    </row>
    <row r="871" spans="2:4">
      <c r="B871" s="178">
        <v>42566</v>
      </c>
      <c r="C871" s="236">
        <v>20.059999999999999</v>
      </c>
      <c r="D871" s="184" t="s">
        <v>553</v>
      </c>
    </row>
    <row r="872" spans="2:4">
      <c r="B872" s="178">
        <v>42566</v>
      </c>
      <c r="C872" s="236">
        <v>279.83999999999997</v>
      </c>
      <c r="D872" s="184" t="s">
        <v>1108</v>
      </c>
    </row>
    <row r="873" spans="2:4">
      <c r="B873" s="178">
        <v>42566</v>
      </c>
      <c r="C873" s="236">
        <v>367.86</v>
      </c>
      <c r="D873" s="184" t="s">
        <v>1109</v>
      </c>
    </row>
    <row r="874" spans="2:4">
      <c r="B874" s="178">
        <v>42566</v>
      </c>
      <c r="C874" s="236">
        <v>16.89</v>
      </c>
      <c r="D874" s="184" t="s">
        <v>1110</v>
      </c>
    </row>
    <row r="875" spans="2:4">
      <c r="B875" s="178">
        <v>42566</v>
      </c>
      <c r="C875" s="236">
        <v>103.52</v>
      </c>
      <c r="D875" s="184" t="s">
        <v>1111</v>
      </c>
    </row>
    <row r="876" spans="2:4">
      <c r="B876" s="178">
        <v>42566</v>
      </c>
      <c r="C876" s="236">
        <v>52.62</v>
      </c>
      <c r="D876" s="184" t="s">
        <v>1112</v>
      </c>
    </row>
    <row r="877" spans="2:4">
      <c r="B877" s="178">
        <v>42566</v>
      </c>
      <c r="C877" s="236">
        <v>98.45</v>
      </c>
      <c r="D877" s="184" t="s">
        <v>1113</v>
      </c>
    </row>
    <row r="878" spans="2:4">
      <c r="B878" s="178">
        <v>42566</v>
      </c>
      <c r="C878" s="236">
        <v>106.6</v>
      </c>
      <c r="D878" s="184" t="s">
        <v>1114</v>
      </c>
    </row>
    <row r="879" spans="2:4">
      <c r="B879" s="178">
        <v>42566</v>
      </c>
      <c r="C879" s="236">
        <v>26.45</v>
      </c>
      <c r="D879" s="184" t="s">
        <v>1115</v>
      </c>
    </row>
    <row r="880" spans="2:4">
      <c r="B880" s="178">
        <v>42566</v>
      </c>
      <c r="C880" s="236">
        <v>37.01</v>
      </c>
      <c r="D880" s="184" t="s">
        <v>1116</v>
      </c>
    </row>
    <row r="881" spans="2:4">
      <c r="B881" s="178">
        <v>42566</v>
      </c>
      <c r="C881" s="236">
        <v>175.99</v>
      </c>
      <c r="D881" s="184" t="s">
        <v>1117</v>
      </c>
    </row>
    <row r="882" spans="2:4">
      <c r="B882" s="178">
        <v>42566</v>
      </c>
      <c r="C882" s="236">
        <v>182.05</v>
      </c>
      <c r="D882" s="184" t="s">
        <v>1118</v>
      </c>
    </row>
    <row r="883" spans="2:4">
      <c r="B883" s="178">
        <v>42566</v>
      </c>
      <c r="C883" s="236">
        <v>25.83</v>
      </c>
      <c r="D883" s="184" t="s">
        <v>1119</v>
      </c>
    </row>
    <row r="884" spans="2:4">
      <c r="B884" s="178">
        <v>42566</v>
      </c>
      <c r="C884" s="236">
        <v>14.46</v>
      </c>
      <c r="D884" s="184" t="s">
        <v>1120</v>
      </c>
    </row>
    <row r="885" spans="2:4">
      <c r="B885" s="178">
        <v>42566</v>
      </c>
      <c r="C885" s="236">
        <v>27.22</v>
      </c>
      <c r="D885" s="184" t="s">
        <v>1121</v>
      </c>
    </row>
    <row r="886" spans="2:4">
      <c r="B886" s="178">
        <v>42566</v>
      </c>
      <c r="C886" s="236">
        <v>5.58</v>
      </c>
      <c r="D886" s="184" t="s">
        <v>1122</v>
      </c>
    </row>
    <row r="887" spans="2:4">
      <c r="B887" s="178">
        <v>42566</v>
      </c>
      <c r="C887" s="236">
        <v>36.07</v>
      </c>
      <c r="D887" s="184" t="s">
        <v>1123</v>
      </c>
    </row>
    <row r="888" spans="2:4">
      <c r="B888" s="178">
        <v>42566</v>
      </c>
      <c r="C888" s="236">
        <v>81.14</v>
      </c>
      <c r="D888" s="184" t="s">
        <v>1124</v>
      </c>
    </row>
    <row r="889" spans="2:4">
      <c r="B889" s="178">
        <v>42566</v>
      </c>
      <c r="C889" s="236">
        <v>31.31</v>
      </c>
      <c r="D889" s="184" t="s">
        <v>1125</v>
      </c>
    </row>
    <row r="890" spans="2:4">
      <c r="B890" s="178">
        <v>42566</v>
      </c>
      <c r="C890" s="236">
        <v>60.34</v>
      </c>
      <c r="D890" s="184" t="s">
        <v>1126</v>
      </c>
    </row>
    <row r="891" spans="2:4">
      <c r="B891" s="178">
        <v>42566</v>
      </c>
      <c r="C891" s="236">
        <v>28.31</v>
      </c>
      <c r="D891" s="184" t="s">
        <v>1127</v>
      </c>
    </row>
    <row r="892" spans="2:4">
      <c r="B892" s="178">
        <v>42566</v>
      </c>
      <c r="C892" s="236">
        <v>7.72</v>
      </c>
      <c r="D892" s="184" t="s">
        <v>1128</v>
      </c>
    </row>
    <row r="893" spans="2:4">
      <c r="B893" s="178">
        <v>42566</v>
      </c>
      <c r="C893" s="236">
        <v>31.37</v>
      </c>
      <c r="D893" s="184" t="s">
        <v>438</v>
      </c>
    </row>
    <row r="894" spans="2:4">
      <c r="B894" s="178">
        <v>42566</v>
      </c>
      <c r="C894" s="236">
        <v>125.38</v>
      </c>
      <c r="D894" s="184" t="s">
        <v>1129</v>
      </c>
    </row>
    <row r="895" spans="2:4">
      <c r="B895" s="178">
        <v>42566</v>
      </c>
      <c r="C895" s="236">
        <v>54.8</v>
      </c>
      <c r="D895" s="184" t="s">
        <v>1130</v>
      </c>
    </row>
    <row r="896" spans="2:4">
      <c r="B896" s="178">
        <v>42566</v>
      </c>
      <c r="C896" s="236">
        <v>24.61</v>
      </c>
      <c r="D896" s="184" t="s">
        <v>1131</v>
      </c>
    </row>
    <row r="897" spans="2:4">
      <c r="B897" s="178">
        <v>42566</v>
      </c>
      <c r="C897" s="236">
        <v>142.59</v>
      </c>
      <c r="D897" s="184" t="s">
        <v>1132</v>
      </c>
    </row>
    <row r="898" spans="2:4">
      <c r="B898" s="178">
        <v>42566</v>
      </c>
      <c r="C898" s="236">
        <v>4.8499999999999996</v>
      </c>
      <c r="D898" s="184" t="s">
        <v>1133</v>
      </c>
    </row>
    <row r="899" spans="2:4">
      <c r="B899" s="178">
        <v>42566</v>
      </c>
      <c r="C899" s="236">
        <v>9.18</v>
      </c>
      <c r="D899" s="184" t="s">
        <v>1134</v>
      </c>
    </row>
    <row r="900" spans="2:4">
      <c r="B900" s="178">
        <v>42566</v>
      </c>
      <c r="C900" s="236">
        <v>0.31</v>
      </c>
      <c r="D900" s="184" t="s">
        <v>878</v>
      </c>
    </row>
    <row r="901" spans="2:4">
      <c r="B901" s="178">
        <v>42566</v>
      </c>
      <c r="C901" s="236">
        <v>69.11</v>
      </c>
      <c r="D901" s="184" t="s">
        <v>1135</v>
      </c>
    </row>
    <row r="902" spans="2:4">
      <c r="B902" s="178">
        <v>42566</v>
      </c>
      <c r="C902" s="236">
        <v>7.17</v>
      </c>
      <c r="D902" s="184" t="s">
        <v>1136</v>
      </c>
    </row>
    <row r="903" spans="2:4">
      <c r="B903" s="178">
        <v>42566</v>
      </c>
      <c r="C903" s="236">
        <v>52.7</v>
      </c>
      <c r="D903" s="184" t="s">
        <v>1137</v>
      </c>
    </row>
    <row r="904" spans="2:4">
      <c r="B904" s="178">
        <v>42566</v>
      </c>
      <c r="C904" s="236">
        <v>123.97</v>
      </c>
      <c r="D904" s="184" t="s">
        <v>1138</v>
      </c>
    </row>
    <row r="905" spans="2:4">
      <c r="B905" s="178">
        <v>42566</v>
      </c>
      <c r="C905" s="236">
        <v>20.11</v>
      </c>
      <c r="D905" s="184" t="s">
        <v>1139</v>
      </c>
    </row>
    <row r="906" spans="2:4">
      <c r="B906" s="178">
        <v>42566</v>
      </c>
      <c r="C906" s="236">
        <v>25.12</v>
      </c>
      <c r="D906" s="184" t="s">
        <v>1140</v>
      </c>
    </row>
    <row r="907" spans="2:4">
      <c r="B907" s="178">
        <v>42566</v>
      </c>
      <c r="C907" s="236">
        <v>20.88</v>
      </c>
      <c r="D907" s="184" t="s">
        <v>1141</v>
      </c>
    </row>
    <row r="908" spans="2:4">
      <c r="B908" s="178">
        <v>42566</v>
      </c>
      <c r="C908" s="236">
        <v>90.99</v>
      </c>
      <c r="D908" s="184" t="s">
        <v>1142</v>
      </c>
    </row>
    <row r="909" spans="2:4">
      <c r="B909" s="178">
        <v>42566</v>
      </c>
      <c r="C909" s="236">
        <v>45.42</v>
      </c>
      <c r="D909" s="184" t="s">
        <v>1143</v>
      </c>
    </row>
    <row r="910" spans="2:4">
      <c r="B910" s="178">
        <v>42566</v>
      </c>
      <c r="C910" s="236">
        <v>3.02</v>
      </c>
      <c r="D910" s="184" t="s">
        <v>1144</v>
      </c>
    </row>
    <row r="911" spans="2:4">
      <c r="B911" s="178">
        <v>42566</v>
      </c>
      <c r="C911" s="236">
        <v>13.2</v>
      </c>
      <c r="D911" s="184" t="s">
        <v>1145</v>
      </c>
    </row>
    <row r="912" spans="2:4">
      <c r="B912" s="178">
        <v>42566</v>
      </c>
      <c r="C912" s="236">
        <v>53.19</v>
      </c>
      <c r="D912" s="184" t="s">
        <v>1146</v>
      </c>
    </row>
    <row r="913" spans="2:4">
      <c r="B913" s="178">
        <v>42566</v>
      </c>
      <c r="C913" s="236">
        <v>32.549999999999997</v>
      </c>
      <c r="D913" s="184" t="s">
        <v>1147</v>
      </c>
    </row>
    <row r="914" spans="2:4">
      <c r="B914" s="178">
        <v>42566</v>
      </c>
      <c r="C914" s="236">
        <v>11.83</v>
      </c>
      <c r="D914" s="184" t="s">
        <v>1148</v>
      </c>
    </row>
    <row r="915" spans="2:4">
      <c r="B915" s="178">
        <v>42566</v>
      </c>
      <c r="C915" s="236">
        <v>27.36</v>
      </c>
      <c r="D915" s="184" t="s">
        <v>1149</v>
      </c>
    </row>
    <row r="916" spans="2:4">
      <c r="B916" s="178">
        <v>42566</v>
      </c>
      <c r="C916" s="236">
        <v>12.5</v>
      </c>
      <c r="D916" s="184" t="s">
        <v>1150</v>
      </c>
    </row>
    <row r="917" spans="2:4">
      <c r="B917" s="178">
        <v>42566</v>
      </c>
      <c r="C917" s="236">
        <v>75.11</v>
      </c>
      <c r="D917" s="184" t="s">
        <v>1151</v>
      </c>
    </row>
    <row r="918" spans="2:4">
      <c r="B918" s="178">
        <v>42566</v>
      </c>
      <c r="C918" s="236">
        <v>27.35</v>
      </c>
      <c r="D918" s="184" t="s">
        <v>1152</v>
      </c>
    </row>
    <row r="919" spans="2:4">
      <c r="B919" s="178">
        <v>42566</v>
      </c>
      <c r="C919" s="236">
        <v>7.69</v>
      </c>
      <c r="D919" s="184" t="s">
        <v>1153</v>
      </c>
    </row>
    <row r="920" spans="2:4">
      <c r="B920" s="178">
        <v>42566</v>
      </c>
      <c r="C920" s="236">
        <v>59.14</v>
      </c>
      <c r="D920" s="184" t="s">
        <v>1154</v>
      </c>
    </row>
    <row r="921" spans="2:4">
      <c r="B921" s="178">
        <v>42566</v>
      </c>
      <c r="C921" s="236">
        <v>67.44</v>
      </c>
      <c r="D921" s="184" t="s">
        <v>1155</v>
      </c>
    </row>
    <row r="922" spans="2:4">
      <c r="B922" s="178">
        <v>42566</v>
      </c>
      <c r="C922" s="236">
        <v>97.1</v>
      </c>
      <c r="D922" s="184" t="s">
        <v>1156</v>
      </c>
    </row>
    <row r="923" spans="2:4">
      <c r="B923" s="178">
        <v>42566</v>
      </c>
      <c r="C923" s="236">
        <v>91.38</v>
      </c>
      <c r="D923" s="184" t="s">
        <v>1157</v>
      </c>
    </row>
    <row r="924" spans="2:4">
      <c r="B924" s="178">
        <v>42566</v>
      </c>
      <c r="C924" s="236">
        <v>26.71</v>
      </c>
      <c r="D924" s="184" t="s">
        <v>1158</v>
      </c>
    </row>
    <row r="925" spans="2:4">
      <c r="B925" s="178">
        <v>42566</v>
      </c>
      <c r="C925" s="236">
        <v>71.86</v>
      </c>
      <c r="D925" s="184" t="s">
        <v>1159</v>
      </c>
    </row>
    <row r="926" spans="2:4">
      <c r="B926" s="178">
        <v>42566</v>
      </c>
      <c r="C926" s="236">
        <v>73.680000000000007</v>
      </c>
      <c r="D926" s="184" t="s">
        <v>1160</v>
      </c>
    </row>
    <row r="927" spans="2:4">
      <c r="B927" s="178">
        <v>42566</v>
      </c>
      <c r="C927" s="236">
        <v>42.95</v>
      </c>
      <c r="D927" s="184" t="s">
        <v>1161</v>
      </c>
    </row>
    <row r="928" spans="2:4">
      <c r="B928" s="178">
        <v>42566</v>
      </c>
      <c r="C928" s="236">
        <v>109.58</v>
      </c>
      <c r="D928" s="184" t="s">
        <v>1162</v>
      </c>
    </row>
    <row r="929" spans="2:4">
      <c r="B929" s="178">
        <v>42566</v>
      </c>
      <c r="C929" s="236">
        <v>48.17</v>
      </c>
      <c r="D929" s="184" t="s">
        <v>1163</v>
      </c>
    </row>
    <row r="930" spans="2:4">
      <c r="B930" s="178">
        <v>42566</v>
      </c>
      <c r="C930" s="236">
        <v>28.52</v>
      </c>
      <c r="D930" s="184" t="s">
        <v>1164</v>
      </c>
    </row>
    <row r="931" spans="2:4">
      <c r="B931" s="178">
        <v>42566</v>
      </c>
      <c r="C931" s="236">
        <v>26.36</v>
      </c>
      <c r="D931" s="184" t="s">
        <v>509</v>
      </c>
    </row>
    <row r="932" spans="2:4">
      <c r="B932" s="178">
        <v>42566</v>
      </c>
      <c r="C932" s="236">
        <v>57.28</v>
      </c>
      <c r="D932" s="184" t="s">
        <v>1165</v>
      </c>
    </row>
    <row r="933" spans="2:4">
      <c r="B933" s="178">
        <v>42566</v>
      </c>
      <c r="C933" s="236">
        <v>29.55</v>
      </c>
      <c r="D933" s="184" t="s">
        <v>1166</v>
      </c>
    </row>
    <row r="934" spans="2:4">
      <c r="B934" s="178">
        <v>42566</v>
      </c>
      <c r="C934" s="236">
        <v>26.24</v>
      </c>
      <c r="D934" s="184" t="s">
        <v>1167</v>
      </c>
    </row>
    <row r="935" spans="2:4">
      <c r="B935" s="178">
        <v>42566</v>
      </c>
      <c r="C935" s="236">
        <v>2.36</v>
      </c>
      <c r="D935" s="184" t="s">
        <v>1168</v>
      </c>
    </row>
    <row r="936" spans="2:4">
      <c r="B936" s="178">
        <v>42566</v>
      </c>
      <c r="C936" s="236">
        <v>23.07</v>
      </c>
      <c r="D936" s="184" t="s">
        <v>1169</v>
      </c>
    </row>
    <row r="937" spans="2:4">
      <c r="B937" s="178">
        <v>42566</v>
      </c>
      <c r="C937" s="236">
        <v>33.799999999999997</v>
      </c>
      <c r="D937" s="184" t="s">
        <v>1170</v>
      </c>
    </row>
    <row r="938" spans="2:4">
      <c r="B938" s="178">
        <v>42566</v>
      </c>
      <c r="C938" s="236">
        <v>624.87</v>
      </c>
      <c r="D938" s="184" t="s">
        <v>1171</v>
      </c>
    </row>
    <row r="939" spans="2:4">
      <c r="B939" s="178">
        <v>42566</v>
      </c>
      <c r="C939" s="236">
        <v>3.42</v>
      </c>
      <c r="D939" s="184" t="s">
        <v>1172</v>
      </c>
    </row>
    <row r="940" spans="2:4">
      <c r="B940" s="178">
        <v>42566</v>
      </c>
      <c r="C940" s="236">
        <v>35.1</v>
      </c>
      <c r="D940" s="184" t="s">
        <v>1173</v>
      </c>
    </row>
    <row r="941" spans="2:4">
      <c r="B941" s="178">
        <v>42566</v>
      </c>
      <c r="C941" s="236">
        <v>20.22</v>
      </c>
      <c r="D941" s="184" t="s">
        <v>1102</v>
      </c>
    </row>
    <row r="942" spans="2:4">
      <c r="B942" s="178">
        <v>42566</v>
      </c>
      <c r="C942" s="236">
        <v>18.36</v>
      </c>
      <c r="D942" s="184" t="s">
        <v>1174</v>
      </c>
    </row>
    <row r="943" spans="2:4">
      <c r="B943" s="178">
        <v>42566</v>
      </c>
      <c r="C943" s="236">
        <v>1.2</v>
      </c>
      <c r="D943" s="184" t="s">
        <v>1175</v>
      </c>
    </row>
    <row r="944" spans="2:4">
      <c r="B944" s="178">
        <v>42566</v>
      </c>
      <c r="C944" s="236">
        <v>1.7</v>
      </c>
      <c r="D944" s="184" t="s">
        <v>1176</v>
      </c>
    </row>
    <row r="945" spans="2:4">
      <c r="B945" s="178">
        <v>42566</v>
      </c>
      <c r="C945" s="236">
        <v>58.82</v>
      </c>
      <c r="D945" s="184" t="s">
        <v>1177</v>
      </c>
    </row>
    <row r="946" spans="2:4">
      <c r="B946" s="178">
        <v>42566</v>
      </c>
      <c r="C946" s="236">
        <v>61.78</v>
      </c>
      <c r="D946" s="184" t="s">
        <v>1178</v>
      </c>
    </row>
    <row r="947" spans="2:4">
      <c r="B947" s="178">
        <v>42566</v>
      </c>
      <c r="C947" s="236">
        <v>28.95</v>
      </c>
      <c r="D947" s="184" t="s">
        <v>1179</v>
      </c>
    </row>
    <row r="948" spans="2:4">
      <c r="B948" s="178">
        <v>42566</v>
      </c>
      <c r="C948" s="236">
        <v>149</v>
      </c>
      <c r="D948" s="184" t="s">
        <v>1180</v>
      </c>
    </row>
    <row r="949" spans="2:4">
      <c r="B949" s="178">
        <v>42566</v>
      </c>
      <c r="C949" s="236">
        <v>4.2699999999999996</v>
      </c>
      <c r="D949" s="184" t="s">
        <v>1181</v>
      </c>
    </row>
    <row r="950" spans="2:4">
      <c r="B950" s="178">
        <v>42566</v>
      </c>
      <c r="C950" s="236">
        <v>44.56</v>
      </c>
      <c r="D950" s="184" t="s">
        <v>1182</v>
      </c>
    </row>
    <row r="951" spans="2:4">
      <c r="B951" s="178">
        <v>42566</v>
      </c>
      <c r="C951" s="236">
        <v>29.96</v>
      </c>
      <c r="D951" s="184" t="s">
        <v>1183</v>
      </c>
    </row>
    <row r="952" spans="2:4">
      <c r="B952" s="178">
        <v>42566</v>
      </c>
      <c r="C952" s="236">
        <v>37.15</v>
      </c>
      <c r="D952" s="184" t="s">
        <v>1184</v>
      </c>
    </row>
    <row r="953" spans="2:4">
      <c r="B953" s="178">
        <v>42566</v>
      </c>
      <c r="C953" s="236">
        <v>75.94</v>
      </c>
      <c r="D953" s="184" t="s">
        <v>1185</v>
      </c>
    </row>
    <row r="954" spans="2:4">
      <c r="B954" s="178">
        <v>42566</v>
      </c>
      <c r="C954" s="236">
        <v>35.369999999999997</v>
      </c>
      <c r="D954" s="184" t="s">
        <v>1186</v>
      </c>
    </row>
    <row r="955" spans="2:4">
      <c r="B955" s="178">
        <v>42566</v>
      </c>
      <c r="C955" s="236">
        <v>63.01</v>
      </c>
      <c r="D955" s="184" t="s">
        <v>1187</v>
      </c>
    </row>
    <row r="956" spans="2:4">
      <c r="B956" s="178">
        <v>42566</v>
      </c>
      <c r="C956" s="236">
        <v>11.66</v>
      </c>
      <c r="D956" s="184" t="s">
        <v>1188</v>
      </c>
    </row>
    <row r="957" spans="2:4">
      <c r="B957" s="178">
        <v>42566</v>
      </c>
      <c r="C957" s="236">
        <v>83.05</v>
      </c>
      <c r="D957" s="184" t="s">
        <v>1163</v>
      </c>
    </row>
    <row r="958" spans="2:4">
      <c r="B958" s="178">
        <v>42566</v>
      </c>
      <c r="C958" s="236">
        <v>53.4</v>
      </c>
      <c r="D958" s="184" t="s">
        <v>1189</v>
      </c>
    </row>
    <row r="959" spans="2:4">
      <c r="B959" s="178">
        <v>42566</v>
      </c>
      <c r="C959" s="236">
        <v>18.38</v>
      </c>
      <c r="D959" s="184" t="s">
        <v>1190</v>
      </c>
    </row>
    <row r="960" spans="2:4">
      <c r="B960" s="178">
        <v>42566</v>
      </c>
      <c r="C960" s="236">
        <v>14.71</v>
      </c>
      <c r="D960" s="184" t="s">
        <v>1191</v>
      </c>
    </row>
    <row r="961" spans="2:4">
      <c r="B961" s="178">
        <v>42566</v>
      </c>
      <c r="C961" s="236">
        <v>59.78</v>
      </c>
      <c r="D961" s="184" t="s">
        <v>1192</v>
      </c>
    </row>
    <row r="962" spans="2:4">
      <c r="B962" s="178">
        <v>42566</v>
      </c>
      <c r="C962" s="236">
        <v>75.150000000000006</v>
      </c>
      <c r="D962" s="184" t="s">
        <v>1193</v>
      </c>
    </row>
    <row r="963" spans="2:4">
      <c r="B963" s="178">
        <v>42566</v>
      </c>
      <c r="C963" s="236">
        <v>56.71</v>
      </c>
      <c r="D963" s="184" t="s">
        <v>1194</v>
      </c>
    </row>
    <row r="964" spans="2:4">
      <c r="B964" s="178">
        <v>42566</v>
      </c>
      <c r="C964" s="236">
        <v>3.96</v>
      </c>
      <c r="D964" s="184" t="s">
        <v>1195</v>
      </c>
    </row>
    <row r="965" spans="2:4">
      <c r="B965" s="178">
        <v>42566</v>
      </c>
      <c r="C965" s="236">
        <v>14.71</v>
      </c>
      <c r="D965" s="184" t="s">
        <v>1196</v>
      </c>
    </row>
    <row r="966" spans="2:4">
      <c r="B966" s="178">
        <v>42566</v>
      </c>
      <c r="C966" s="236">
        <v>84.39</v>
      </c>
      <c r="D966" s="184" t="s">
        <v>1197</v>
      </c>
    </row>
    <row r="967" spans="2:4">
      <c r="B967" s="178">
        <v>42566</v>
      </c>
      <c r="C967" s="236">
        <v>22.33</v>
      </c>
      <c r="D967" s="184" t="s">
        <v>1198</v>
      </c>
    </row>
    <row r="968" spans="2:4">
      <c r="B968" s="178">
        <v>42566</v>
      </c>
      <c r="C968" s="236">
        <v>44.44</v>
      </c>
      <c r="D968" s="184" t="s">
        <v>1059</v>
      </c>
    </row>
    <row r="969" spans="2:4">
      <c r="B969" s="178">
        <v>42566</v>
      </c>
      <c r="C969" s="236">
        <v>89.76</v>
      </c>
      <c r="D969" s="184" t="s">
        <v>1199</v>
      </c>
    </row>
    <row r="970" spans="2:4">
      <c r="B970" s="178">
        <v>42566</v>
      </c>
      <c r="C970" s="236">
        <v>45.5</v>
      </c>
      <c r="D970" s="184" t="s">
        <v>1200</v>
      </c>
    </row>
    <row r="971" spans="2:4">
      <c r="B971" s="178">
        <v>42566</v>
      </c>
      <c r="C971" s="236">
        <v>47.48</v>
      </c>
      <c r="D971" s="184" t="s">
        <v>1201</v>
      </c>
    </row>
    <row r="972" spans="2:4">
      <c r="B972" s="178">
        <v>42566</v>
      </c>
      <c r="C972" s="236">
        <v>0.61</v>
      </c>
      <c r="D972" s="184" t="s">
        <v>1202</v>
      </c>
    </row>
    <row r="973" spans="2:4">
      <c r="B973" s="178">
        <v>42566</v>
      </c>
      <c r="C973" s="236">
        <v>2.4</v>
      </c>
      <c r="D973" s="184" t="s">
        <v>1203</v>
      </c>
    </row>
    <row r="974" spans="2:4">
      <c r="B974" s="178">
        <v>42566</v>
      </c>
      <c r="C974" s="236">
        <v>1.25</v>
      </c>
      <c r="D974" s="184" t="s">
        <v>1204</v>
      </c>
    </row>
    <row r="975" spans="2:4">
      <c r="B975" s="178">
        <v>42566</v>
      </c>
      <c r="C975" s="236">
        <v>31.08</v>
      </c>
      <c r="D975" s="184" t="s">
        <v>1205</v>
      </c>
    </row>
    <row r="976" spans="2:4">
      <c r="B976" s="178">
        <v>42566</v>
      </c>
      <c r="C976" s="236">
        <v>48.49</v>
      </c>
      <c r="D976" s="184" t="s">
        <v>1206</v>
      </c>
    </row>
    <row r="977" spans="2:4">
      <c r="B977" s="178">
        <v>42566</v>
      </c>
      <c r="C977" s="236">
        <v>53.4</v>
      </c>
      <c r="D977" s="184" t="s">
        <v>1207</v>
      </c>
    </row>
    <row r="978" spans="2:4">
      <c r="B978" s="178">
        <v>42566</v>
      </c>
      <c r="C978" s="236">
        <v>27.28</v>
      </c>
      <c r="D978" s="184" t="s">
        <v>1208</v>
      </c>
    </row>
    <row r="979" spans="2:4">
      <c r="B979" s="178">
        <v>42566</v>
      </c>
      <c r="C979" s="236">
        <v>72.55</v>
      </c>
      <c r="D979" s="184" t="s">
        <v>1209</v>
      </c>
    </row>
    <row r="980" spans="2:4">
      <c r="B980" s="178">
        <v>42566</v>
      </c>
      <c r="C980" s="236">
        <v>33.090000000000003</v>
      </c>
      <c r="D980" s="184" t="s">
        <v>1210</v>
      </c>
    </row>
    <row r="981" spans="2:4">
      <c r="B981" s="178">
        <v>42566</v>
      </c>
      <c r="C981" s="236">
        <v>107.9</v>
      </c>
      <c r="D981" s="184" t="s">
        <v>1211</v>
      </c>
    </row>
    <row r="982" spans="2:4">
      <c r="B982" s="178">
        <v>42566</v>
      </c>
      <c r="C982" s="236">
        <v>4.5</v>
      </c>
      <c r="D982" s="184" t="s">
        <v>1212</v>
      </c>
    </row>
    <row r="983" spans="2:4">
      <c r="B983" s="178">
        <v>42566</v>
      </c>
      <c r="C983" s="236">
        <v>19.28</v>
      </c>
      <c r="D983" s="184" t="s">
        <v>611</v>
      </c>
    </row>
    <row r="984" spans="2:4">
      <c r="B984" s="178">
        <v>42566</v>
      </c>
      <c r="C984" s="236">
        <v>49.1</v>
      </c>
      <c r="D984" s="184" t="s">
        <v>1213</v>
      </c>
    </row>
    <row r="985" spans="2:4">
      <c r="B985" s="178">
        <v>42566</v>
      </c>
      <c r="C985" s="236">
        <v>31.8</v>
      </c>
      <c r="D985" s="184" t="s">
        <v>1214</v>
      </c>
    </row>
    <row r="986" spans="2:4">
      <c r="B986" s="178">
        <v>42566</v>
      </c>
      <c r="C986" s="236">
        <v>0.39</v>
      </c>
      <c r="D986" s="184" t="s">
        <v>1215</v>
      </c>
    </row>
    <row r="987" spans="2:4">
      <c r="B987" s="178">
        <v>42566</v>
      </c>
      <c r="C987" s="236">
        <v>35.92</v>
      </c>
      <c r="D987" s="184" t="s">
        <v>1216</v>
      </c>
    </row>
    <row r="988" spans="2:4">
      <c r="B988" s="178">
        <v>42566</v>
      </c>
      <c r="C988" s="236">
        <v>606.9</v>
      </c>
      <c r="D988" s="184" t="s">
        <v>1217</v>
      </c>
    </row>
    <row r="989" spans="2:4">
      <c r="B989" s="178">
        <v>42566</v>
      </c>
      <c r="C989" s="236">
        <v>24.75</v>
      </c>
      <c r="D989" s="184" t="s">
        <v>1218</v>
      </c>
    </row>
    <row r="990" spans="2:4">
      <c r="B990" s="178">
        <v>42566</v>
      </c>
      <c r="C990" s="236">
        <v>2.94</v>
      </c>
      <c r="D990" s="184" t="s">
        <v>1219</v>
      </c>
    </row>
    <row r="991" spans="2:4">
      <c r="B991" s="178">
        <v>42566</v>
      </c>
      <c r="C991" s="236">
        <v>30.04</v>
      </c>
      <c r="D991" s="184" t="s">
        <v>1220</v>
      </c>
    </row>
    <row r="992" spans="2:4">
      <c r="B992" s="178">
        <v>42566</v>
      </c>
      <c r="C992" s="236">
        <v>142.71</v>
      </c>
      <c r="D992" s="184" t="s">
        <v>438</v>
      </c>
    </row>
    <row r="993" spans="2:4">
      <c r="B993" s="178">
        <v>42566</v>
      </c>
      <c r="C993" s="236">
        <v>75.239999999999995</v>
      </c>
      <c r="D993" s="184" t="s">
        <v>1221</v>
      </c>
    </row>
    <row r="994" spans="2:4">
      <c r="B994" s="178">
        <v>42566</v>
      </c>
      <c r="C994" s="236">
        <v>10.220000000000001</v>
      </c>
      <c r="D994" s="184" t="s">
        <v>1222</v>
      </c>
    </row>
    <row r="995" spans="2:4">
      <c r="B995" s="178">
        <v>42566</v>
      </c>
      <c r="C995" s="236">
        <v>1.32</v>
      </c>
      <c r="D995" s="184" t="s">
        <v>1223</v>
      </c>
    </row>
    <row r="996" spans="2:4">
      <c r="B996" s="178">
        <v>42566</v>
      </c>
      <c r="C996" s="236">
        <v>22.38</v>
      </c>
      <c r="D996" s="184" t="s">
        <v>1224</v>
      </c>
    </row>
    <row r="997" spans="2:4">
      <c r="B997" s="178">
        <v>42566</v>
      </c>
      <c r="C997" s="236">
        <v>189.85</v>
      </c>
      <c r="D997" s="184" t="s">
        <v>1225</v>
      </c>
    </row>
    <row r="998" spans="2:4">
      <c r="B998" s="178">
        <v>42566</v>
      </c>
      <c r="C998" s="236">
        <v>35.46</v>
      </c>
      <c r="D998" s="184" t="s">
        <v>1226</v>
      </c>
    </row>
    <row r="999" spans="2:4">
      <c r="B999" s="178">
        <v>42566</v>
      </c>
      <c r="C999" s="236">
        <v>11.52</v>
      </c>
      <c r="D999" s="184" t="s">
        <v>1227</v>
      </c>
    </row>
    <row r="1000" spans="2:4">
      <c r="B1000" s="178">
        <v>42566</v>
      </c>
      <c r="C1000" s="236">
        <v>72.78</v>
      </c>
      <c r="D1000" s="184" t="s">
        <v>1228</v>
      </c>
    </row>
    <row r="1001" spans="2:4">
      <c r="B1001" s="178">
        <v>42566</v>
      </c>
      <c r="C1001" s="236">
        <v>57.54</v>
      </c>
      <c r="D1001" s="184" t="s">
        <v>1229</v>
      </c>
    </row>
    <row r="1002" spans="2:4">
      <c r="B1002" s="178">
        <v>42566</v>
      </c>
      <c r="C1002" s="236">
        <v>17.86</v>
      </c>
      <c r="D1002" s="184" t="s">
        <v>1230</v>
      </c>
    </row>
    <row r="1003" spans="2:4">
      <c r="B1003" s="178">
        <v>42566</v>
      </c>
      <c r="C1003" s="236">
        <v>68.150000000000006</v>
      </c>
      <c r="D1003" s="184" t="s">
        <v>1231</v>
      </c>
    </row>
    <row r="1004" spans="2:4">
      <c r="B1004" s="178">
        <v>42566</v>
      </c>
      <c r="C1004" s="236">
        <v>3.95</v>
      </c>
      <c r="D1004" s="184" t="s">
        <v>1232</v>
      </c>
    </row>
    <row r="1005" spans="2:4">
      <c r="B1005" s="178">
        <v>42566</v>
      </c>
      <c r="C1005" s="236">
        <v>20.71</v>
      </c>
      <c r="D1005" s="184" t="s">
        <v>1233</v>
      </c>
    </row>
    <row r="1006" spans="2:4">
      <c r="B1006" s="178">
        <v>42566</v>
      </c>
      <c r="C1006" s="236">
        <v>5.64</v>
      </c>
      <c r="D1006" s="184" t="s">
        <v>1234</v>
      </c>
    </row>
    <row r="1007" spans="2:4">
      <c r="B1007" s="178">
        <v>42566</v>
      </c>
      <c r="C1007" s="236">
        <v>121.11</v>
      </c>
      <c r="D1007" s="184" t="s">
        <v>1235</v>
      </c>
    </row>
    <row r="1008" spans="2:4">
      <c r="B1008" s="178">
        <v>42566</v>
      </c>
      <c r="C1008" s="236">
        <v>23.43</v>
      </c>
      <c r="D1008" s="184" t="s">
        <v>1236</v>
      </c>
    </row>
    <row r="1009" spans="2:4">
      <c r="B1009" s="178">
        <v>42566</v>
      </c>
      <c r="C1009" s="236">
        <v>3.1</v>
      </c>
      <c r="D1009" s="184" t="s">
        <v>1237</v>
      </c>
    </row>
    <row r="1010" spans="2:4">
      <c r="B1010" s="178">
        <v>42566</v>
      </c>
      <c r="C1010" s="236">
        <v>4.55</v>
      </c>
      <c r="D1010" s="184" t="s">
        <v>1238</v>
      </c>
    </row>
    <row r="1011" spans="2:4">
      <c r="B1011" s="178">
        <v>42566</v>
      </c>
      <c r="C1011" s="236">
        <v>45.16</v>
      </c>
      <c r="D1011" s="184" t="s">
        <v>1239</v>
      </c>
    </row>
    <row r="1012" spans="2:4">
      <c r="B1012" s="178">
        <v>42566</v>
      </c>
      <c r="C1012" s="236">
        <v>2.16</v>
      </c>
      <c r="D1012" s="184" t="s">
        <v>1240</v>
      </c>
    </row>
    <row r="1013" spans="2:4">
      <c r="B1013" s="178">
        <v>42566</v>
      </c>
      <c r="C1013" s="236">
        <v>25</v>
      </c>
      <c r="D1013" s="184" t="s">
        <v>1241</v>
      </c>
    </row>
    <row r="1014" spans="2:4">
      <c r="B1014" s="178">
        <v>42566</v>
      </c>
      <c r="C1014" s="236">
        <v>16.68</v>
      </c>
      <c r="D1014" s="184" t="s">
        <v>1242</v>
      </c>
    </row>
    <row r="1015" spans="2:4">
      <c r="B1015" s="178">
        <v>42566</v>
      </c>
      <c r="C1015" s="236">
        <v>24.01</v>
      </c>
      <c r="D1015" s="184" t="s">
        <v>1243</v>
      </c>
    </row>
    <row r="1016" spans="2:4">
      <c r="B1016" s="178">
        <v>42566</v>
      </c>
      <c r="C1016" s="236">
        <v>9.06</v>
      </c>
      <c r="D1016" s="184" t="s">
        <v>1244</v>
      </c>
    </row>
    <row r="1017" spans="2:4">
      <c r="B1017" s="178">
        <v>42566</v>
      </c>
      <c r="C1017" s="236">
        <v>31.7</v>
      </c>
      <c r="D1017" s="184" t="s">
        <v>1079</v>
      </c>
    </row>
    <row r="1018" spans="2:4">
      <c r="B1018" s="178">
        <v>42566</v>
      </c>
      <c r="C1018" s="236">
        <v>22.27</v>
      </c>
      <c r="D1018" s="184" t="s">
        <v>1245</v>
      </c>
    </row>
    <row r="1019" spans="2:4">
      <c r="B1019" s="178">
        <v>42566</v>
      </c>
      <c r="C1019" s="236">
        <v>64.81</v>
      </c>
      <c r="D1019" s="184" t="s">
        <v>1246</v>
      </c>
    </row>
    <row r="1020" spans="2:4">
      <c r="B1020" s="178">
        <v>42566</v>
      </c>
      <c r="C1020" s="236">
        <v>61.42</v>
      </c>
      <c r="D1020" s="184" t="s">
        <v>1247</v>
      </c>
    </row>
    <row r="1021" spans="2:4">
      <c r="B1021" s="178">
        <v>42566</v>
      </c>
      <c r="C1021" s="236">
        <v>8.56</v>
      </c>
      <c r="D1021" s="184" t="s">
        <v>1248</v>
      </c>
    </row>
    <row r="1022" spans="2:4">
      <c r="B1022" s="178">
        <v>42566</v>
      </c>
      <c r="C1022" s="236">
        <v>25.71</v>
      </c>
      <c r="D1022" s="184" t="s">
        <v>1249</v>
      </c>
    </row>
    <row r="1023" spans="2:4">
      <c r="B1023" s="178">
        <v>42566</v>
      </c>
      <c r="C1023" s="236">
        <v>6.29</v>
      </c>
      <c r="D1023" s="184" t="s">
        <v>1250</v>
      </c>
    </row>
    <row r="1024" spans="2:4">
      <c r="B1024" s="178">
        <v>42566</v>
      </c>
      <c r="C1024" s="236">
        <v>8.25</v>
      </c>
      <c r="D1024" s="184" t="s">
        <v>1251</v>
      </c>
    </row>
    <row r="1025" spans="2:4">
      <c r="B1025" s="178">
        <v>42566</v>
      </c>
      <c r="C1025" s="236">
        <v>87.96</v>
      </c>
      <c r="D1025" s="184" t="s">
        <v>1252</v>
      </c>
    </row>
    <row r="1026" spans="2:4">
      <c r="B1026" s="178">
        <v>42566</v>
      </c>
      <c r="C1026" s="236">
        <v>10.08</v>
      </c>
      <c r="D1026" s="184" t="s">
        <v>1253</v>
      </c>
    </row>
    <row r="1027" spans="2:4">
      <c r="B1027" s="178">
        <v>42566</v>
      </c>
      <c r="C1027" s="236">
        <v>7.37</v>
      </c>
      <c r="D1027" s="184" t="s">
        <v>1254</v>
      </c>
    </row>
    <row r="1028" spans="2:4">
      <c r="B1028" s="178">
        <v>42566</v>
      </c>
      <c r="C1028" s="236">
        <v>23.5</v>
      </c>
      <c r="D1028" s="184" t="s">
        <v>1255</v>
      </c>
    </row>
    <row r="1029" spans="2:4">
      <c r="B1029" s="178">
        <v>42566</v>
      </c>
      <c r="C1029" s="236">
        <v>17.010000000000002</v>
      </c>
      <c r="D1029" s="184" t="s">
        <v>534</v>
      </c>
    </row>
    <row r="1030" spans="2:4">
      <c r="B1030" s="178">
        <v>42566</v>
      </c>
      <c r="C1030" s="236">
        <v>12.36</v>
      </c>
      <c r="D1030" s="184" t="s">
        <v>1256</v>
      </c>
    </row>
    <row r="1031" spans="2:4">
      <c r="B1031" s="178">
        <v>42566</v>
      </c>
      <c r="C1031" s="236">
        <v>13.3</v>
      </c>
      <c r="D1031" s="184" t="s">
        <v>1257</v>
      </c>
    </row>
    <row r="1032" spans="2:4">
      <c r="B1032" s="178">
        <v>42566</v>
      </c>
      <c r="C1032" s="236">
        <v>17.16</v>
      </c>
      <c r="D1032" s="184" t="s">
        <v>1258</v>
      </c>
    </row>
    <row r="1033" spans="2:4">
      <c r="B1033" s="178">
        <v>42566</v>
      </c>
      <c r="C1033" s="236">
        <v>41.62</v>
      </c>
      <c r="D1033" s="184" t="s">
        <v>1259</v>
      </c>
    </row>
    <row r="1034" spans="2:4">
      <c r="B1034" s="178">
        <v>42566</v>
      </c>
      <c r="C1034" s="236">
        <v>7.69</v>
      </c>
      <c r="D1034" s="184" t="s">
        <v>1260</v>
      </c>
    </row>
    <row r="1035" spans="2:4">
      <c r="B1035" s="178">
        <v>42566</v>
      </c>
      <c r="C1035" s="236">
        <v>18.760000000000002</v>
      </c>
      <c r="D1035" s="184" t="s">
        <v>1261</v>
      </c>
    </row>
    <row r="1036" spans="2:4">
      <c r="B1036" s="178">
        <v>42566</v>
      </c>
      <c r="C1036" s="236">
        <v>9.3699999999999992</v>
      </c>
      <c r="D1036" s="184" t="s">
        <v>1262</v>
      </c>
    </row>
    <row r="1037" spans="2:4">
      <c r="B1037" s="178">
        <v>42566</v>
      </c>
      <c r="C1037" s="236">
        <v>5.35</v>
      </c>
      <c r="D1037" s="184" t="s">
        <v>1263</v>
      </c>
    </row>
    <row r="1038" spans="2:4">
      <c r="B1038" s="178">
        <v>42566</v>
      </c>
      <c r="C1038" s="236">
        <v>56.68</v>
      </c>
      <c r="D1038" s="184" t="s">
        <v>1264</v>
      </c>
    </row>
    <row r="1039" spans="2:4">
      <c r="B1039" s="178">
        <v>42566</v>
      </c>
      <c r="C1039" s="236">
        <v>33.32</v>
      </c>
      <c r="D1039" s="184" t="s">
        <v>1265</v>
      </c>
    </row>
    <row r="1040" spans="2:4">
      <c r="B1040" s="178">
        <v>42566</v>
      </c>
      <c r="C1040" s="236">
        <v>40.51</v>
      </c>
      <c r="D1040" s="184" t="s">
        <v>1266</v>
      </c>
    </row>
    <row r="1041" spans="2:4">
      <c r="B1041" s="178">
        <v>42566</v>
      </c>
      <c r="C1041" s="236">
        <v>12.53</v>
      </c>
      <c r="D1041" s="184" t="s">
        <v>1267</v>
      </c>
    </row>
    <row r="1042" spans="2:4">
      <c r="B1042" s="178">
        <v>42566</v>
      </c>
      <c r="C1042" s="236">
        <v>25.67</v>
      </c>
      <c r="D1042" s="184" t="s">
        <v>1268</v>
      </c>
    </row>
    <row r="1043" spans="2:4">
      <c r="B1043" s="178">
        <v>42566</v>
      </c>
      <c r="C1043" s="236">
        <v>5.04</v>
      </c>
      <c r="D1043" s="184" t="s">
        <v>1269</v>
      </c>
    </row>
    <row r="1044" spans="2:4">
      <c r="B1044" s="178">
        <v>42566</v>
      </c>
      <c r="C1044" s="236">
        <v>47.36</v>
      </c>
      <c r="D1044" s="184" t="s">
        <v>641</v>
      </c>
    </row>
    <row r="1045" spans="2:4">
      <c r="B1045" s="178">
        <v>42566</v>
      </c>
      <c r="C1045" s="236">
        <v>1.59</v>
      </c>
      <c r="D1045" s="184" t="s">
        <v>1270</v>
      </c>
    </row>
    <row r="1046" spans="2:4">
      <c r="B1046" s="178">
        <v>42566</v>
      </c>
      <c r="C1046" s="236">
        <v>0.81</v>
      </c>
      <c r="D1046" s="184" t="s">
        <v>1271</v>
      </c>
    </row>
    <row r="1047" spans="2:4">
      <c r="B1047" s="178">
        <v>42566</v>
      </c>
      <c r="C1047" s="236">
        <v>6.45</v>
      </c>
      <c r="D1047" s="184" t="s">
        <v>1272</v>
      </c>
    </row>
    <row r="1048" spans="2:4">
      <c r="B1048" s="178">
        <v>42566</v>
      </c>
      <c r="C1048" s="236">
        <v>61.51</v>
      </c>
      <c r="D1048" s="184" t="s">
        <v>1273</v>
      </c>
    </row>
    <row r="1049" spans="2:4">
      <c r="B1049" s="178">
        <v>42566</v>
      </c>
      <c r="C1049" s="236">
        <v>1.97</v>
      </c>
      <c r="D1049" s="184" t="s">
        <v>1274</v>
      </c>
    </row>
    <row r="1050" spans="2:4">
      <c r="B1050" s="178">
        <v>42566</v>
      </c>
      <c r="C1050" s="236">
        <v>29.28</v>
      </c>
      <c r="D1050" s="184" t="s">
        <v>1275</v>
      </c>
    </row>
    <row r="1051" spans="2:4">
      <c r="B1051" s="178">
        <v>42566</v>
      </c>
      <c r="C1051" s="236">
        <v>42.82</v>
      </c>
      <c r="D1051" s="184" t="s">
        <v>1276</v>
      </c>
    </row>
    <row r="1052" spans="2:4">
      <c r="B1052" s="178">
        <v>42566</v>
      </c>
      <c r="C1052" s="236">
        <v>21.08</v>
      </c>
      <c r="D1052" s="184" t="s">
        <v>1277</v>
      </c>
    </row>
    <row r="1053" spans="2:4">
      <c r="B1053" s="178">
        <v>42566</v>
      </c>
      <c r="C1053" s="236">
        <v>63.8</v>
      </c>
      <c r="D1053" s="184" t="s">
        <v>1278</v>
      </c>
    </row>
    <row r="1054" spans="2:4">
      <c r="B1054" s="178">
        <v>42566</v>
      </c>
      <c r="C1054" s="236">
        <v>9.73</v>
      </c>
      <c r="D1054" s="184" t="s">
        <v>629</v>
      </c>
    </row>
    <row r="1055" spans="2:4">
      <c r="B1055" s="178">
        <v>42566</v>
      </c>
      <c r="C1055" s="236">
        <v>13.75</v>
      </c>
      <c r="D1055" s="184" t="s">
        <v>1279</v>
      </c>
    </row>
    <row r="1056" spans="2:4">
      <c r="B1056" s="178">
        <v>42566</v>
      </c>
      <c r="C1056" s="236">
        <v>12.86</v>
      </c>
      <c r="D1056" s="184" t="s">
        <v>1280</v>
      </c>
    </row>
    <row r="1057" spans="2:4">
      <c r="B1057" s="178">
        <v>42566</v>
      </c>
      <c r="C1057" s="236">
        <v>1.08</v>
      </c>
      <c r="D1057" s="184" t="s">
        <v>1281</v>
      </c>
    </row>
    <row r="1058" spans="2:4">
      <c r="B1058" s="178">
        <v>42566</v>
      </c>
      <c r="C1058" s="236">
        <v>2.64</v>
      </c>
      <c r="D1058" s="184" t="s">
        <v>1282</v>
      </c>
    </row>
    <row r="1059" spans="2:4">
      <c r="B1059" s="178">
        <v>42566</v>
      </c>
      <c r="C1059" s="236">
        <v>1.17</v>
      </c>
      <c r="D1059" s="184" t="s">
        <v>1283</v>
      </c>
    </row>
    <row r="1060" spans="2:4">
      <c r="B1060" s="178">
        <v>42566</v>
      </c>
      <c r="C1060" s="236">
        <v>117.4</v>
      </c>
      <c r="D1060" s="184" t="s">
        <v>1284</v>
      </c>
    </row>
    <row r="1061" spans="2:4">
      <c r="B1061" s="178">
        <v>42566</v>
      </c>
      <c r="C1061" s="236">
        <v>7.76</v>
      </c>
      <c r="D1061" s="184" t="s">
        <v>1285</v>
      </c>
    </row>
    <row r="1062" spans="2:4">
      <c r="B1062" s="178">
        <v>42566</v>
      </c>
      <c r="C1062" s="236">
        <v>99.32</v>
      </c>
      <c r="D1062" s="184" t="s">
        <v>1286</v>
      </c>
    </row>
    <row r="1063" spans="2:4">
      <c r="B1063" s="178">
        <v>42566</v>
      </c>
      <c r="C1063" s="236">
        <v>18.41</v>
      </c>
      <c r="D1063" s="184" t="s">
        <v>1287</v>
      </c>
    </row>
    <row r="1064" spans="2:4">
      <c r="B1064" s="178">
        <v>42566</v>
      </c>
      <c r="C1064" s="236">
        <v>4.5599999999999996</v>
      </c>
      <c r="D1064" s="184" t="s">
        <v>1288</v>
      </c>
    </row>
    <row r="1065" spans="2:4">
      <c r="B1065" s="178">
        <v>42566</v>
      </c>
      <c r="C1065" s="236">
        <v>45.06</v>
      </c>
      <c r="D1065" s="184" t="s">
        <v>375</v>
      </c>
    </row>
    <row r="1066" spans="2:4">
      <c r="B1066" s="178">
        <v>42566</v>
      </c>
      <c r="C1066" s="236">
        <v>90.77</v>
      </c>
      <c r="D1066" s="184" t="s">
        <v>1289</v>
      </c>
    </row>
    <row r="1067" spans="2:4">
      <c r="B1067" s="178">
        <v>42566</v>
      </c>
      <c r="C1067" s="236">
        <v>1.2</v>
      </c>
      <c r="D1067" s="184" t="s">
        <v>1290</v>
      </c>
    </row>
    <row r="1068" spans="2:4">
      <c r="B1068" s="178">
        <v>42566</v>
      </c>
      <c r="C1068" s="236">
        <v>29.85</v>
      </c>
      <c r="D1068" s="184" t="s">
        <v>1291</v>
      </c>
    </row>
    <row r="1069" spans="2:4">
      <c r="B1069" s="178">
        <v>42566</v>
      </c>
      <c r="C1069" s="236">
        <v>203.28</v>
      </c>
      <c r="D1069" s="184" t="s">
        <v>1292</v>
      </c>
    </row>
    <row r="1070" spans="2:4">
      <c r="B1070" s="178">
        <v>42566</v>
      </c>
      <c r="C1070" s="236">
        <v>46.23</v>
      </c>
      <c r="D1070" s="184" t="s">
        <v>1293</v>
      </c>
    </row>
    <row r="1071" spans="2:4">
      <c r="B1071" s="178">
        <v>42566</v>
      </c>
      <c r="C1071" s="236">
        <v>0.9</v>
      </c>
      <c r="D1071" s="184" t="s">
        <v>1294</v>
      </c>
    </row>
    <row r="1072" spans="2:4">
      <c r="B1072" s="178">
        <v>42566</v>
      </c>
      <c r="C1072" s="236">
        <v>14.7</v>
      </c>
      <c r="D1072" s="184" t="s">
        <v>1295</v>
      </c>
    </row>
    <row r="1073" spans="2:4">
      <c r="B1073" s="178">
        <v>42566</v>
      </c>
      <c r="C1073" s="236">
        <v>26.1</v>
      </c>
      <c r="D1073" s="184" t="s">
        <v>652</v>
      </c>
    </row>
    <row r="1074" spans="2:4">
      <c r="B1074" s="178">
        <v>42566</v>
      </c>
      <c r="C1074" s="236">
        <v>3.39</v>
      </c>
      <c r="D1074" s="184" t="s">
        <v>1296</v>
      </c>
    </row>
    <row r="1075" spans="2:4">
      <c r="B1075" s="178">
        <v>42566</v>
      </c>
      <c r="C1075" s="236">
        <v>89.39</v>
      </c>
      <c r="D1075" s="184" t="s">
        <v>1297</v>
      </c>
    </row>
    <row r="1076" spans="2:4">
      <c r="B1076" s="178">
        <v>42566</v>
      </c>
      <c r="C1076" s="236">
        <v>49.1</v>
      </c>
      <c r="D1076" s="184" t="s">
        <v>1298</v>
      </c>
    </row>
    <row r="1077" spans="2:4">
      <c r="B1077" s="178">
        <v>42566</v>
      </c>
      <c r="C1077" s="236">
        <v>61.09</v>
      </c>
      <c r="D1077" s="184" t="s">
        <v>1299</v>
      </c>
    </row>
    <row r="1078" spans="2:4">
      <c r="B1078" s="178">
        <v>42566</v>
      </c>
      <c r="C1078" s="236">
        <v>0.51</v>
      </c>
      <c r="D1078" s="184" t="s">
        <v>1300</v>
      </c>
    </row>
    <row r="1079" spans="2:4">
      <c r="B1079" s="178">
        <v>42566</v>
      </c>
      <c r="C1079" s="236">
        <v>238.89</v>
      </c>
      <c r="D1079" s="184" t="s">
        <v>1301</v>
      </c>
    </row>
    <row r="1080" spans="2:4">
      <c r="B1080" s="178">
        <v>42566</v>
      </c>
      <c r="C1080" s="236">
        <v>22.51</v>
      </c>
      <c r="D1080" s="184" t="s">
        <v>1302</v>
      </c>
    </row>
    <row r="1081" spans="2:4">
      <c r="B1081" s="178">
        <v>42566</v>
      </c>
      <c r="C1081" s="236">
        <v>28.36</v>
      </c>
      <c r="D1081" s="184" t="s">
        <v>1303</v>
      </c>
    </row>
    <row r="1082" spans="2:4">
      <c r="B1082" s="178">
        <v>42566</v>
      </c>
      <c r="C1082" s="236">
        <v>5.63</v>
      </c>
      <c r="D1082" s="184" t="s">
        <v>1304</v>
      </c>
    </row>
    <row r="1083" spans="2:4">
      <c r="B1083" s="178">
        <v>42566</v>
      </c>
      <c r="C1083" s="236">
        <v>31.34</v>
      </c>
      <c r="D1083" s="184" t="s">
        <v>1305</v>
      </c>
    </row>
    <row r="1084" spans="2:4">
      <c r="B1084" s="178">
        <v>42566</v>
      </c>
      <c r="C1084" s="236">
        <v>12.35</v>
      </c>
      <c r="D1084" s="184" t="s">
        <v>1306</v>
      </c>
    </row>
    <row r="1085" spans="2:4">
      <c r="B1085" s="178">
        <v>42566</v>
      </c>
      <c r="C1085" s="236">
        <v>76.03</v>
      </c>
      <c r="D1085" s="184" t="s">
        <v>1307</v>
      </c>
    </row>
    <row r="1086" spans="2:4">
      <c r="B1086" s="178">
        <v>42566</v>
      </c>
      <c r="C1086" s="236">
        <v>10.5</v>
      </c>
      <c r="D1086" s="184" t="s">
        <v>1308</v>
      </c>
    </row>
    <row r="1087" spans="2:4">
      <c r="B1087" s="178">
        <v>42566</v>
      </c>
      <c r="C1087" s="236">
        <v>9.4600000000000009</v>
      </c>
      <c r="D1087" s="184" t="s">
        <v>1309</v>
      </c>
    </row>
    <row r="1088" spans="2:4">
      <c r="B1088" s="178">
        <v>42566</v>
      </c>
      <c r="C1088" s="236">
        <v>0.46</v>
      </c>
      <c r="D1088" s="184" t="s">
        <v>1310</v>
      </c>
    </row>
    <row r="1089" spans="2:4">
      <c r="B1089" s="178">
        <v>42566</v>
      </c>
      <c r="C1089" s="236">
        <v>29.54</v>
      </c>
      <c r="D1089" s="184" t="s">
        <v>1311</v>
      </c>
    </row>
    <row r="1090" spans="2:4">
      <c r="B1090" s="178">
        <v>42566</v>
      </c>
      <c r="C1090" s="236">
        <v>56.14</v>
      </c>
      <c r="D1090" s="184" t="s">
        <v>1312</v>
      </c>
    </row>
    <row r="1091" spans="2:4">
      <c r="B1091" s="178">
        <v>42566</v>
      </c>
      <c r="C1091" s="236">
        <v>9.5500000000000007</v>
      </c>
      <c r="D1091" s="184" t="s">
        <v>1313</v>
      </c>
    </row>
    <row r="1092" spans="2:4">
      <c r="B1092" s="178">
        <v>42566</v>
      </c>
      <c r="C1092" s="236">
        <v>21.78</v>
      </c>
      <c r="D1092" s="184" t="s">
        <v>1314</v>
      </c>
    </row>
    <row r="1093" spans="2:4">
      <c r="B1093" s="178">
        <v>42566</v>
      </c>
      <c r="C1093" s="236">
        <v>2.92</v>
      </c>
      <c r="D1093" s="184" t="s">
        <v>1315</v>
      </c>
    </row>
    <row r="1094" spans="2:4">
      <c r="B1094" s="178">
        <v>42566</v>
      </c>
      <c r="C1094" s="236">
        <v>1.2</v>
      </c>
      <c r="D1094" s="184" t="s">
        <v>1316</v>
      </c>
    </row>
    <row r="1095" spans="2:4">
      <c r="B1095" s="178">
        <v>42566</v>
      </c>
      <c r="C1095" s="236">
        <v>4.91</v>
      </c>
      <c r="D1095" s="184" t="s">
        <v>1317</v>
      </c>
    </row>
    <row r="1096" spans="2:4">
      <c r="B1096" s="178">
        <v>42566</v>
      </c>
      <c r="C1096" s="236">
        <v>5.0599999999999996</v>
      </c>
      <c r="D1096" s="184" t="s">
        <v>1318</v>
      </c>
    </row>
    <row r="1097" spans="2:4">
      <c r="B1097" s="178">
        <v>42566</v>
      </c>
      <c r="C1097" s="236">
        <v>3.01</v>
      </c>
      <c r="D1097" s="184" t="s">
        <v>1319</v>
      </c>
    </row>
    <row r="1098" spans="2:4">
      <c r="B1098" s="178">
        <v>42566</v>
      </c>
      <c r="C1098" s="236">
        <v>0.3</v>
      </c>
      <c r="D1098" s="184" t="s">
        <v>1320</v>
      </c>
    </row>
    <row r="1099" spans="2:4">
      <c r="B1099" s="178">
        <v>42566</v>
      </c>
      <c r="C1099" s="236">
        <v>4.4800000000000004</v>
      </c>
      <c r="D1099" s="184" t="s">
        <v>1321</v>
      </c>
    </row>
    <row r="1100" spans="2:4">
      <c r="B1100" s="178">
        <v>42566</v>
      </c>
      <c r="C1100" s="236">
        <v>3.09</v>
      </c>
      <c r="D1100" s="184" t="s">
        <v>1322</v>
      </c>
    </row>
    <row r="1101" spans="2:4">
      <c r="B1101" s="178">
        <v>42566</v>
      </c>
      <c r="C1101" s="236">
        <v>4.79</v>
      </c>
      <c r="D1101" s="184" t="s">
        <v>1323</v>
      </c>
    </row>
    <row r="1102" spans="2:4">
      <c r="B1102" s="178">
        <v>42566</v>
      </c>
      <c r="C1102" s="236">
        <v>61.64</v>
      </c>
      <c r="D1102" s="184" t="s">
        <v>1324</v>
      </c>
    </row>
    <row r="1103" spans="2:4">
      <c r="B1103" s="178">
        <v>42566</v>
      </c>
      <c r="C1103" s="236">
        <v>20.98</v>
      </c>
      <c r="D1103" s="184" t="s">
        <v>1325</v>
      </c>
    </row>
    <row r="1104" spans="2:4">
      <c r="B1104" s="178">
        <v>42566</v>
      </c>
      <c r="C1104" s="236">
        <v>55.61</v>
      </c>
      <c r="D1104" s="184" t="s">
        <v>1325</v>
      </c>
    </row>
    <row r="1105" spans="2:4">
      <c r="B1105" s="178">
        <v>42566</v>
      </c>
      <c r="C1105" s="236">
        <v>214.54</v>
      </c>
      <c r="D1105" s="184" t="s">
        <v>1326</v>
      </c>
    </row>
    <row r="1106" spans="2:4">
      <c r="B1106" s="178">
        <v>42566</v>
      </c>
      <c r="C1106" s="236">
        <v>2.88</v>
      </c>
      <c r="D1106" s="184" t="s">
        <v>1327</v>
      </c>
    </row>
    <row r="1107" spans="2:4">
      <c r="B1107" s="178">
        <v>42566</v>
      </c>
      <c r="C1107" s="236">
        <v>13.3</v>
      </c>
      <c r="D1107" s="184" t="s">
        <v>1328</v>
      </c>
    </row>
    <row r="1108" spans="2:4">
      <c r="B1108" s="178">
        <v>42566</v>
      </c>
      <c r="C1108" s="236">
        <v>14</v>
      </c>
      <c r="D1108" s="184" t="s">
        <v>1329</v>
      </c>
    </row>
    <row r="1109" spans="2:4">
      <c r="B1109" s="178">
        <v>42566</v>
      </c>
      <c r="C1109" s="236">
        <v>34.130000000000003</v>
      </c>
      <c r="D1109" s="184" t="s">
        <v>1330</v>
      </c>
    </row>
    <row r="1110" spans="2:4">
      <c r="B1110" s="178">
        <v>42566</v>
      </c>
      <c r="C1110" s="236">
        <v>55.1</v>
      </c>
      <c r="D1110" s="184" t="s">
        <v>882</v>
      </c>
    </row>
    <row r="1111" spans="2:4">
      <c r="B1111" s="178">
        <v>42566</v>
      </c>
      <c r="C1111" s="236">
        <v>19.579999999999998</v>
      </c>
      <c r="D1111" s="184" t="s">
        <v>1331</v>
      </c>
    </row>
    <row r="1112" spans="2:4">
      <c r="B1112" s="178">
        <v>42566</v>
      </c>
      <c r="C1112" s="236">
        <v>42.19</v>
      </c>
      <c r="D1112" s="184" t="s">
        <v>1332</v>
      </c>
    </row>
    <row r="1113" spans="2:4">
      <c r="B1113" s="178">
        <v>42566</v>
      </c>
      <c r="C1113" s="236">
        <v>19.61</v>
      </c>
      <c r="D1113" s="184" t="s">
        <v>1333</v>
      </c>
    </row>
    <row r="1114" spans="2:4">
      <c r="B1114" s="178">
        <v>42566</v>
      </c>
      <c r="C1114" s="236">
        <v>87.83</v>
      </c>
      <c r="D1114" s="184" t="s">
        <v>1334</v>
      </c>
    </row>
    <row r="1115" spans="2:4">
      <c r="B1115" s="178">
        <v>42566</v>
      </c>
      <c r="C1115" s="236">
        <v>15.19</v>
      </c>
      <c r="D1115" s="184" t="s">
        <v>1335</v>
      </c>
    </row>
    <row r="1116" spans="2:4">
      <c r="B1116" s="178">
        <v>42566</v>
      </c>
      <c r="C1116" s="236">
        <v>146.74</v>
      </c>
      <c r="D1116" s="184" t="s">
        <v>1116</v>
      </c>
    </row>
    <row r="1117" spans="2:4">
      <c r="B1117" s="178">
        <v>42566</v>
      </c>
      <c r="C1117" s="236">
        <v>127.74</v>
      </c>
      <c r="D1117" s="184" t="s">
        <v>1336</v>
      </c>
    </row>
    <row r="1118" spans="2:4">
      <c r="B1118" s="178">
        <v>42566</v>
      </c>
      <c r="C1118" s="236">
        <v>7.92</v>
      </c>
      <c r="D1118" s="184" t="s">
        <v>1337</v>
      </c>
    </row>
    <row r="1119" spans="2:4">
      <c r="B1119" s="178">
        <v>42566</v>
      </c>
      <c r="C1119" s="236">
        <v>14.29</v>
      </c>
      <c r="D1119" s="184" t="s">
        <v>1338</v>
      </c>
    </row>
    <row r="1120" spans="2:4">
      <c r="B1120" s="178">
        <v>42566</v>
      </c>
      <c r="C1120" s="236">
        <v>70.319999999999993</v>
      </c>
      <c r="D1120" s="184" t="s">
        <v>1339</v>
      </c>
    </row>
    <row r="1121" spans="2:4">
      <c r="B1121" s="178">
        <v>42566</v>
      </c>
      <c r="C1121" s="236">
        <v>9.57</v>
      </c>
      <c r="D1121" s="184" t="s">
        <v>1340</v>
      </c>
    </row>
    <row r="1122" spans="2:4">
      <c r="B1122" s="178">
        <v>42566</v>
      </c>
      <c r="C1122" s="236">
        <v>51.95</v>
      </c>
      <c r="D1122" s="184" t="s">
        <v>1341</v>
      </c>
    </row>
    <row r="1123" spans="2:4">
      <c r="B1123" s="178">
        <v>42566</v>
      </c>
      <c r="C1123" s="236">
        <v>38.85</v>
      </c>
      <c r="D1123" s="184" t="s">
        <v>1342</v>
      </c>
    </row>
    <row r="1124" spans="2:4">
      <c r="B1124" s="178">
        <v>42566</v>
      </c>
      <c r="C1124" s="236">
        <v>24.75</v>
      </c>
      <c r="D1124" s="184" t="s">
        <v>1343</v>
      </c>
    </row>
    <row r="1125" spans="2:4">
      <c r="B1125" s="178">
        <v>42566</v>
      </c>
      <c r="C1125" s="236">
        <v>19.71</v>
      </c>
      <c r="D1125" s="184" t="s">
        <v>1344</v>
      </c>
    </row>
    <row r="1126" spans="2:4">
      <c r="B1126" s="178">
        <v>42566</v>
      </c>
      <c r="C1126" s="236">
        <v>108.32</v>
      </c>
      <c r="D1126" s="184" t="s">
        <v>1345</v>
      </c>
    </row>
    <row r="1127" spans="2:4">
      <c r="B1127" s="178">
        <v>42566</v>
      </c>
      <c r="C1127" s="236">
        <v>51.84</v>
      </c>
      <c r="D1127" s="184" t="s">
        <v>1346</v>
      </c>
    </row>
    <row r="1128" spans="2:4">
      <c r="B1128" s="178">
        <v>42566</v>
      </c>
      <c r="C1128" s="236">
        <v>18.38</v>
      </c>
      <c r="D1128" s="184" t="s">
        <v>1347</v>
      </c>
    </row>
    <row r="1129" spans="2:4">
      <c r="B1129" s="178">
        <v>42566</v>
      </c>
      <c r="C1129" s="236">
        <v>34.130000000000003</v>
      </c>
      <c r="D1129" s="184" t="s">
        <v>1348</v>
      </c>
    </row>
    <row r="1130" spans="2:4">
      <c r="B1130" s="178">
        <v>42566</v>
      </c>
      <c r="C1130" s="236">
        <v>6.14</v>
      </c>
      <c r="D1130" s="184" t="s">
        <v>1349</v>
      </c>
    </row>
    <row r="1131" spans="2:4">
      <c r="B1131" s="178">
        <v>42566</v>
      </c>
      <c r="C1131" s="236">
        <v>4.07</v>
      </c>
      <c r="D1131" s="184" t="s">
        <v>1350</v>
      </c>
    </row>
    <row r="1132" spans="2:4">
      <c r="B1132" s="178">
        <v>42566</v>
      </c>
      <c r="C1132" s="236">
        <v>0.18</v>
      </c>
      <c r="D1132" s="184" t="s">
        <v>1351</v>
      </c>
    </row>
    <row r="1133" spans="2:4">
      <c r="B1133" s="178">
        <v>42566</v>
      </c>
      <c r="C1133" s="236">
        <v>0.85</v>
      </c>
      <c r="D1133" s="184" t="s">
        <v>1352</v>
      </c>
    </row>
    <row r="1134" spans="2:4">
      <c r="B1134" s="178">
        <v>42566</v>
      </c>
      <c r="C1134" s="236">
        <v>252.17</v>
      </c>
      <c r="D1134" s="184" t="s">
        <v>1353</v>
      </c>
    </row>
    <row r="1135" spans="2:4">
      <c r="B1135" s="178">
        <v>42566</v>
      </c>
      <c r="C1135" s="236">
        <v>11.5</v>
      </c>
      <c r="D1135" s="184" t="s">
        <v>1354</v>
      </c>
    </row>
    <row r="1136" spans="2:4">
      <c r="B1136" s="178">
        <v>42566</v>
      </c>
      <c r="C1136" s="236">
        <v>115.88</v>
      </c>
      <c r="D1136" s="184" t="s">
        <v>1355</v>
      </c>
    </row>
    <row r="1137" spans="2:4">
      <c r="B1137" s="178">
        <v>42566</v>
      </c>
      <c r="C1137" s="236">
        <v>8.99</v>
      </c>
      <c r="D1137" s="184" t="s">
        <v>1356</v>
      </c>
    </row>
    <row r="1138" spans="2:4">
      <c r="B1138" s="178">
        <v>42566</v>
      </c>
      <c r="C1138" s="236">
        <v>34.5</v>
      </c>
      <c r="D1138" s="184" t="s">
        <v>1357</v>
      </c>
    </row>
    <row r="1139" spans="2:4">
      <c r="B1139" s="178">
        <v>42566</v>
      </c>
      <c r="C1139" s="236">
        <v>155.24</v>
      </c>
      <c r="D1139" s="184" t="s">
        <v>1358</v>
      </c>
    </row>
    <row r="1140" spans="2:4">
      <c r="B1140" s="178">
        <v>42566</v>
      </c>
      <c r="C1140" s="236">
        <v>66.099999999999994</v>
      </c>
      <c r="D1140" s="184" t="s">
        <v>1359</v>
      </c>
    </row>
    <row r="1141" spans="2:4">
      <c r="B1141" s="178">
        <v>42566</v>
      </c>
      <c r="C1141" s="236">
        <v>43.5</v>
      </c>
      <c r="D1141" s="184" t="s">
        <v>1360</v>
      </c>
    </row>
    <row r="1142" spans="2:4">
      <c r="B1142" s="178">
        <v>42566</v>
      </c>
      <c r="C1142" s="236">
        <v>57.76</v>
      </c>
      <c r="D1142" s="184" t="s">
        <v>1205</v>
      </c>
    </row>
    <row r="1143" spans="2:4">
      <c r="B1143" s="178">
        <v>42566</v>
      </c>
      <c r="C1143" s="236">
        <v>0.34</v>
      </c>
      <c r="D1143" s="184" t="s">
        <v>1355</v>
      </c>
    </row>
    <row r="1144" spans="2:4">
      <c r="B1144" s="178">
        <v>42566</v>
      </c>
      <c r="C1144" s="236">
        <v>47.19</v>
      </c>
      <c r="D1144" s="184" t="s">
        <v>1361</v>
      </c>
    </row>
    <row r="1145" spans="2:4">
      <c r="B1145" s="178">
        <v>42566</v>
      </c>
      <c r="C1145" s="236">
        <v>5.54</v>
      </c>
      <c r="D1145" s="184" t="s">
        <v>1362</v>
      </c>
    </row>
    <row r="1146" spans="2:4">
      <c r="B1146" s="178">
        <v>42566</v>
      </c>
      <c r="C1146" s="236">
        <v>27.45</v>
      </c>
      <c r="D1146" s="184" t="s">
        <v>1363</v>
      </c>
    </row>
    <row r="1147" spans="2:4">
      <c r="B1147" s="178">
        <v>42566</v>
      </c>
      <c r="C1147" s="236">
        <v>2.58</v>
      </c>
      <c r="D1147" s="184" t="s">
        <v>1364</v>
      </c>
    </row>
    <row r="1148" spans="2:4">
      <c r="B1148" s="178">
        <v>42566</v>
      </c>
      <c r="C1148" s="236">
        <v>22.66</v>
      </c>
      <c r="D1148" s="184" t="s">
        <v>1365</v>
      </c>
    </row>
    <row r="1149" spans="2:4">
      <c r="B1149" s="178">
        <v>42566</v>
      </c>
      <c r="C1149" s="236">
        <v>58.41</v>
      </c>
      <c r="D1149" s="184" t="s">
        <v>1366</v>
      </c>
    </row>
    <row r="1150" spans="2:4">
      <c r="B1150" s="178">
        <v>42566</v>
      </c>
      <c r="C1150" s="236">
        <v>11.3</v>
      </c>
      <c r="D1150" s="184" t="s">
        <v>1367</v>
      </c>
    </row>
    <row r="1151" spans="2:4">
      <c r="B1151" s="178">
        <v>42566</v>
      </c>
      <c r="C1151" s="236">
        <v>51.63</v>
      </c>
      <c r="D1151" s="184" t="s">
        <v>1368</v>
      </c>
    </row>
    <row r="1152" spans="2:4">
      <c r="B1152" s="178">
        <v>42566</v>
      </c>
      <c r="C1152" s="236">
        <v>18.48</v>
      </c>
      <c r="D1152" s="184" t="s">
        <v>1369</v>
      </c>
    </row>
    <row r="1153" spans="2:4">
      <c r="B1153" s="178">
        <v>42566</v>
      </c>
      <c r="C1153" s="236">
        <v>10.050000000000001</v>
      </c>
      <c r="D1153" s="184" t="s">
        <v>1370</v>
      </c>
    </row>
    <row r="1154" spans="2:4">
      <c r="B1154" s="178">
        <v>42566</v>
      </c>
      <c r="C1154" s="236">
        <v>166.61</v>
      </c>
      <c r="D1154" s="184" t="s">
        <v>1371</v>
      </c>
    </row>
    <row r="1155" spans="2:4">
      <c r="B1155" s="178">
        <v>42566</v>
      </c>
      <c r="C1155" s="236">
        <v>16.97</v>
      </c>
      <c r="D1155" s="184" t="s">
        <v>1372</v>
      </c>
    </row>
    <row r="1156" spans="2:4">
      <c r="B1156" s="178">
        <v>42566</v>
      </c>
      <c r="C1156" s="236">
        <v>5.14</v>
      </c>
      <c r="D1156" s="184" t="s">
        <v>1373</v>
      </c>
    </row>
    <row r="1157" spans="2:4">
      <c r="B1157" s="178">
        <v>42566</v>
      </c>
      <c r="C1157" s="236">
        <v>14.13</v>
      </c>
      <c r="D1157" s="184" t="s">
        <v>1374</v>
      </c>
    </row>
    <row r="1158" spans="2:4">
      <c r="B1158" s="178">
        <v>42566</v>
      </c>
      <c r="C1158" s="236">
        <v>20.69</v>
      </c>
      <c r="D1158" s="184" t="s">
        <v>1375</v>
      </c>
    </row>
    <row r="1159" spans="2:4">
      <c r="B1159" s="178">
        <v>42566</v>
      </c>
      <c r="C1159" s="236">
        <v>4.6399999999999997</v>
      </c>
      <c r="D1159" s="184" t="s">
        <v>1376</v>
      </c>
    </row>
    <row r="1160" spans="2:4">
      <c r="B1160" s="178">
        <v>42566</v>
      </c>
      <c r="C1160" s="236">
        <v>40.28</v>
      </c>
      <c r="D1160" s="184" t="s">
        <v>1377</v>
      </c>
    </row>
    <row r="1161" spans="2:4">
      <c r="B1161" s="178">
        <v>42566</v>
      </c>
      <c r="C1161" s="236">
        <v>4.17</v>
      </c>
      <c r="D1161" s="184" t="s">
        <v>1378</v>
      </c>
    </row>
    <row r="1162" spans="2:4">
      <c r="B1162" s="178">
        <v>42566</v>
      </c>
      <c r="C1162" s="236">
        <v>1.56</v>
      </c>
      <c r="D1162" s="184" t="s">
        <v>1379</v>
      </c>
    </row>
    <row r="1163" spans="2:4">
      <c r="B1163" s="178">
        <v>42566</v>
      </c>
      <c r="C1163" s="236">
        <v>4.5999999999999996</v>
      </c>
      <c r="D1163" s="184" t="s">
        <v>1380</v>
      </c>
    </row>
    <row r="1164" spans="2:4">
      <c r="B1164" s="178">
        <v>42566</v>
      </c>
      <c r="C1164" s="236">
        <v>4.83</v>
      </c>
      <c r="D1164" s="184" t="s">
        <v>1381</v>
      </c>
    </row>
    <row r="1165" spans="2:4">
      <c r="B1165" s="178">
        <v>42566</v>
      </c>
      <c r="C1165" s="236">
        <v>2.91</v>
      </c>
      <c r="D1165" s="184" t="s">
        <v>1382</v>
      </c>
    </row>
    <row r="1166" spans="2:4">
      <c r="B1166" s="178">
        <v>42566</v>
      </c>
      <c r="C1166" s="236">
        <v>2.76</v>
      </c>
      <c r="D1166" s="184" t="s">
        <v>1383</v>
      </c>
    </row>
    <row r="1167" spans="2:4">
      <c r="B1167" s="178">
        <v>42566</v>
      </c>
      <c r="C1167" s="236">
        <v>0.49</v>
      </c>
      <c r="D1167" s="184" t="s">
        <v>1384</v>
      </c>
    </row>
    <row r="1168" spans="2:4">
      <c r="B1168" s="178">
        <v>42566</v>
      </c>
      <c r="C1168" s="236">
        <v>8.84</v>
      </c>
      <c r="D1168" s="184" t="s">
        <v>1385</v>
      </c>
    </row>
    <row r="1169" spans="2:4">
      <c r="B1169" s="178">
        <v>42566</v>
      </c>
      <c r="C1169" s="236">
        <v>2.4</v>
      </c>
      <c r="D1169" s="184" t="s">
        <v>1386</v>
      </c>
    </row>
    <row r="1170" spans="2:4">
      <c r="B1170" s="178">
        <v>42566</v>
      </c>
      <c r="C1170" s="236">
        <v>9.98</v>
      </c>
      <c r="D1170" s="184" t="s">
        <v>1387</v>
      </c>
    </row>
    <row r="1171" spans="2:4">
      <c r="B1171" s="178">
        <v>42566</v>
      </c>
      <c r="C1171" s="236">
        <v>15.85</v>
      </c>
      <c r="D1171" s="184" t="s">
        <v>1388</v>
      </c>
    </row>
    <row r="1172" spans="2:4">
      <c r="B1172" s="178">
        <v>42566</v>
      </c>
      <c r="C1172" s="236">
        <v>14.96</v>
      </c>
      <c r="D1172" s="184" t="s">
        <v>1389</v>
      </c>
    </row>
    <row r="1173" spans="2:4">
      <c r="B1173" s="178">
        <v>42566</v>
      </c>
      <c r="C1173" s="236">
        <v>23.41</v>
      </c>
      <c r="D1173" s="184" t="s">
        <v>1390</v>
      </c>
    </row>
    <row r="1174" spans="2:4">
      <c r="B1174" s="178">
        <v>42566</v>
      </c>
      <c r="C1174" s="236">
        <v>63.03</v>
      </c>
      <c r="D1174" s="184" t="s">
        <v>1391</v>
      </c>
    </row>
    <row r="1175" spans="2:4">
      <c r="B1175" s="178">
        <v>42566</v>
      </c>
      <c r="C1175" s="236">
        <v>430.86</v>
      </c>
      <c r="D1175" s="184" t="s">
        <v>1392</v>
      </c>
    </row>
    <row r="1176" spans="2:4">
      <c r="B1176" s="178">
        <v>42566</v>
      </c>
      <c r="C1176" s="236">
        <v>122.44</v>
      </c>
      <c r="D1176" s="184" t="s">
        <v>1393</v>
      </c>
    </row>
    <row r="1177" spans="2:4">
      <c r="B1177" s="178">
        <v>42566</v>
      </c>
      <c r="C1177" s="236">
        <v>16.88</v>
      </c>
      <c r="D1177" s="184" t="s">
        <v>1394</v>
      </c>
    </row>
    <row r="1178" spans="2:4">
      <c r="B1178" s="178">
        <v>42566</v>
      </c>
      <c r="C1178" s="236">
        <v>12.66</v>
      </c>
      <c r="D1178" s="184" t="s">
        <v>1395</v>
      </c>
    </row>
    <row r="1179" spans="2:4">
      <c r="B1179" s="178">
        <v>42566</v>
      </c>
      <c r="C1179" s="236">
        <v>22.74</v>
      </c>
      <c r="D1179" s="184" t="s">
        <v>1396</v>
      </c>
    </row>
    <row r="1180" spans="2:4">
      <c r="B1180" s="178">
        <v>42566</v>
      </c>
      <c r="C1180" s="236">
        <v>34.299999999999997</v>
      </c>
      <c r="D1180" s="184" t="s">
        <v>1397</v>
      </c>
    </row>
    <row r="1181" spans="2:4">
      <c r="B1181" s="178">
        <v>42566</v>
      </c>
      <c r="C1181" s="236">
        <v>12.75</v>
      </c>
      <c r="D1181" s="184" t="s">
        <v>1398</v>
      </c>
    </row>
    <row r="1182" spans="2:4">
      <c r="B1182" s="178">
        <v>42566</v>
      </c>
      <c r="C1182" s="236">
        <v>26.33</v>
      </c>
      <c r="D1182" s="184" t="s">
        <v>1399</v>
      </c>
    </row>
    <row r="1183" spans="2:4">
      <c r="B1183" s="178">
        <v>42566</v>
      </c>
      <c r="C1183" s="236">
        <v>25.61</v>
      </c>
      <c r="D1183" s="184" t="s">
        <v>1400</v>
      </c>
    </row>
    <row r="1184" spans="2:4">
      <c r="B1184" s="178">
        <v>42566</v>
      </c>
      <c r="C1184" s="236">
        <v>52.23</v>
      </c>
      <c r="D1184" s="184" t="s">
        <v>1401</v>
      </c>
    </row>
    <row r="1185" spans="2:4">
      <c r="B1185" s="178">
        <v>42566</v>
      </c>
      <c r="C1185" s="236">
        <v>17.34</v>
      </c>
      <c r="D1185" s="184" t="s">
        <v>1402</v>
      </c>
    </row>
    <row r="1186" spans="2:4">
      <c r="B1186" s="178">
        <v>42566</v>
      </c>
      <c r="C1186" s="236">
        <v>6.58</v>
      </c>
      <c r="D1186" s="184" t="s">
        <v>1403</v>
      </c>
    </row>
    <row r="1187" spans="2:4">
      <c r="B1187" s="178">
        <v>42566</v>
      </c>
      <c r="C1187" s="236">
        <v>10.52</v>
      </c>
      <c r="D1187" s="184" t="s">
        <v>1404</v>
      </c>
    </row>
    <row r="1188" spans="2:4">
      <c r="B1188" s="178">
        <v>42566</v>
      </c>
      <c r="C1188" s="236">
        <v>21.36</v>
      </c>
      <c r="D1188" s="184" t="s">
        <v>1405</v>
      </c>
    </row>
    <row r="1189" spans="2:4">
      <c r="B1189" s="178">
        <v>42566</v>
      </c>
      <c r="C1189" s="236">
        <v>4.34</v>
      </c>
      <c r="D1189" s="184" t="s">
        <v>1406</v>
      </c>
    </row>
    <row r="1190" spans="2:4">
      <c r="B1190" s="178">
        <v>42566</v>
      </c>
      <c r="C1190" s="236">
        <v>58.82</v>
      </c>
      <c r="D1190" s="184" t="s">
        <v>1407</v>
      </c>
    </row>
    <row r="1191" spans="2:4">
      <c r="B1191" s="178">
        <v>42566</v>
      </c>
      <c r="C1191" s="236">
        <v>1.48</v>
      </c>
      <c r="D1191" s="184" t="s">
        <v>1408</v>
      </c>
    </row>
    <row r="1192" spans="2:4">
      <c r="B1192" s="178">
        <v>42566</v>
      </c>
      <c r="C1192" s="236">
        <v>7.08</v>
      </c>
      <c r="D1192" s="184" t="s">
        <v>1409</v>
      </c>
    </row>
    <row r="1193" spans="2:4">
      <c r="B1193" s="178">
        <v>42566</v>
      </c>
      <c r="C1193" s="236">
        <v>39.26</v>
      </c>
      <c r="D1193" s="184" t="s">
        <v>1410</v>
      </c>
    </row>
    <row r="1194" spans="2:4">
      <c r="B1194" s="178">
        <v>42566</v>
      </c>
      <c r="C1194" s="236">
        <v>3</v>
      </c>
      <c r="D1194" s="184" t="s">
        <v>1411</v>
      </c>
    </row>
    <row r="1195" spans="2:4">
      <c r="B1195" s="178">
        <v>42566</v>
      </c>
      <c r="C1195" s="236">
        <v>44.26</v>
      </c>
      <c r="D1195" s="184" t="s">
        <v>1412</v>
      </c>
    </row>
    <row r="1196" spans="2:4">
      <c r="B1196" s="178">
        <v>42566</v>
      </c>
      <c r="C1196" s="236">
        <v>54.41</v>
      </c>
      <c r="D1196" s="184" t="s">
        <v>1413</v>
      </c>
    </row>
    <row r="1197" spans="2:4">
      <c r="B1197" s="178">
        <v>42566</v>
      </c>
      <c r="C1197" s="236">
        <v>54.29</v>
      </c>
      <c r="D1197" s="184" t="s">
        <v>1414</v>
      </c>
    </row>
    <row r="1198" spans="2:4">
      <c r="B1198" s="178">
        <v>42566</v>
      </c>
      <c r="C1198" s="236">
        <v>91.03</v>
      </c>
      <c r="D1198" s="184" t="s">
        <v>1415</v>
      </c>
    </row>
    <row r="1199" spans="2:4">
      <c r="B1199" s="178">
        <v>42566</v>
      </c>
      <c r="C1199" s="236">
        <v>68.77</v>
      </c>
      <c r="D1199" s="184" t="s">
        <v>1416</v>
      </c>
    </row>
    <row r="1200" spans="2:4">
      <c r="B1200" s="178">
        <v>42566</v>
      </c>
      <c r="C1200" s="236">
        <v>4.6100000000000003</v>
      </c>
      <c r="D1200" s="184" t="s">
        <v>1417</v>
      </c>
    </row>
    <row r="1201" spans="2:4">
      <c r="B1201" s="178">
        <v>42566</v>
      </c>
      <c r="C1201" s="236">
        <v>81.13</v>
      </c>
      <c r="D1201" s="184" t="s">
        <v>1418</v>
      </c>
    </row>
    <row r="1202" spans="2:4">
      <c r="B1202" s="178">
        <v>42566</v>
      </c>
      <c r="C1202" s="236">
        <v>10.83</v>
      </c>
      <c r="D1202" s="184" t="s">
        <v>1419</v>
      </c>
    </row>
    <row r="1203" spans="2:4">
      <c r="B1203" s="178">
        <v>42566</v>
      </c>
      <c r="C1203" s="236">
        <v>41.39</v>
      </c>
      <c r="D1203" s="184" t="s">
        <v>1420</v>
      </c>
    </row>
    <row r="1204" spans="2:4">
      <c r="B1204" s="178">
        <v>42566</v>
      </c>
      <c r="C1204" s="236">
        <v>1.26</v>
      </c>
      <c r="D1204" s="184" t="s">
        <v>1421</v>
      </c>
    </row>
    <row r="1205" spans="2:4">
      <c r="B1205" s="178">
        <v>42566</v>
      </c>
      <c r="C1205" s="236">
        <v>35.44</v>
      </c>
      <c r="D1205" s="184" t="s">
        <v>1422</v>
      </c>
    </row>
    <row r="1206" spans="2:4">
      <c r="B1206" s="178">
        <v>42566</v>
      </c>
      <c r="C1206" s="236">
        <v>18.649999999999999</v>
      </c>
      <c r="D1206" s="184" t="s">
        <v>416</v>
      </c>
    </row>
    <row r="1207" spans="2:4">
      <c r="B1207" s="178">
        <v>42566</v>
      </c>
      <c r="C1207" s="236">
        <v>24.3</v>
      </c>
      <c r="D1207" s="184" t="s">
        <v>1423</v>
      </c>
    </row>
    <row r="1208" spans="2:4">
      <c r="B1208" s="178">
        <v>42566</v>
      </c>
      <c r="C1208" s="236">
        <v>3.82</v>
      </c>
      <c r="D1208" s="184" t="s">
        <v>1424</v>
      </c>
    </row>
    <row r="1209" spans="2:4">
      <c r="B1209" s="178">
        <v>42566</v>
      </c>
      <c r="C1209" s="236">
        <v>28.86</v>
      </c>
      <c r="D1209" s="184" t="s">
        <v>1425</v>
      </c>
    </row>
    <row r="1210" spans="2:4">
      <c r="B1210" s="178">
        <v>42566</v>
      </c>
      <c r="C1210" s="236">
        <v>25.3</v>
      </c>
      <c r="D1210" s="184" t="s">
        <v>1426</v>
      </c>
    </row>
    <row r="1211" spans="2:4">
      <c r="B1211" s="178">
        <v>42566</v>
      </c>
      <c r="C1211" s="236">
        <v>30.69</v>
      </c>
      <c r="D1211" s="184" t="s">
        <v>1427</v>
      </c>
    </row>
    <row r="1212" spans="2:4">
      <c r="B1212" s="178">
        <v>42566</v>
      </c>
      <c r="C1212" s="236">
        <v>35.85</v>
      </c>
      <c r="D1212" s="184" t="s">
        <v>1428</v>
      </c>
    </row>
    <row r="1213" spans="2:4">
      <c r="B1213" s="178">
        <v>42566</v>
      </c>
      <c r="C1213" s="236">
        <v>26.23</v>
      </c>
      <c r="D1213" s="184" t="s">
        <v>1429</v>
      </c>
    </row>
    <row r="1214" spans="2:4">
      <c r="B1214" s="178">
        <v>42566</v>
      </c>
      <c r="C1214" s="236">
        <v>7.53</v>
      </c>
      <c r="D1214" s="184" t="s">
        <v>1430</v>
      </c>
    </row>
    <row r="1215" spans="2:4">
      <c r="B1215" s="178">
        <v>42566</v>
      </c>
      <c r="C1215" s="236">
        <v>44.85</v>
      </c>
      <c r="D1215" s="184" t="s">
        <v>1431</v>
      </c>
    </row>
    <row r="1216" spans="2:4">
      <c r="B1216" s="178">
        <v>42566</v>
      </c>
      <c r="C1216" s="236">
        <v>6.43</v>
      </c>
      <c r="D1216" s="184" t="s">
        <v>1333</v>
      </c>
    </row>
    <row r="1217" spans="2:4">
      <c r="B1217" s="178">
        <v>42566</v>
      </c>
      <c r="C1217" s="236">
        <v>42.94</v>
      </c>
      <c r="D1217" s="184" t="s">
        <v>1432</v>
      </c>
    </row>
    <row r="1218" spans="2:4">
      <c r="B1218" s="178">
        <v>42566</v>
      </c>
      <c r="C1218" s="236">
        <v>35.46</v>
      </c>
      <c r="D1218" s="184" t="s">
        <v>1433</v>
      </c>
    </row>
    <row r="1219" spans="2:4">
      <c r="B1219" s="178">
        <v>42566</v>
      </c>
      <c r="C1219" s="236">
        <v>1.18</v>
      </c>
      <c r="D1219" s="184" t="s">
        <v>1434</v>
      </c>
    </row>
    <row r="1220" spans="2:4">
      <c r="B1220" s="178">
        <v>42566</v>
      </c>
      <c r="C1220" s="236">
        <v>1.1100000000000001</v>
      </c>
      <c r="D1220" s="184" t="s">
        <v>1435</v>
      </c>
    </row>
    <row r="1221" spans="2:4">
      <c r="B1221" s="178">
        <v>42566</v>
      </c>
      <c r="C1221" s="236">
        <v>0.75</v>
      </c>
      <c r="D1221" s="184" t="s">
        <v>1436</v>
      </c>
    </row>
    <row r="1222" spans="2:4">
      <c r="B1222" s="178">
        <v>42566</v>
      </c>
      <c r="C1222" s="236">
        <v>0.87</v>
      </c>
      <c r="D1222" s="184" t="s">
        <v>1437</v>
      </c>
    </row>
    <row r="1223" spans="2:4">
      <c r="B1223" s="178">
        <v>42566</v>
      </c>
      <c r="C1223" s="236">
        <v>1.33</v>
      </c>
      <c r="D1223" s="184" t="s">
        <v>1438</v>
      </c>
    </row>
    <row r="1224" spans="2:4">
      <c r="B1224" s="178">
        <v>42566</v>
      </c>
      <c r="C1224" s="236">
        <v>16.77</v>
      </c>
      <c r="D1224" s="184" t="s">
        <v>1439</v>
      </c>
    </row>
    <row r="1225" spans="2:4">
      <c r="B1225" s="178">
        <v>42566</v>
      </c>
      <c r="C1225" s="236">
        <v>12.41</v>
      </c>
      <c r="D1225" s="184" t="s">
        <v>1116</v>
      </c>
    </row>
    <row r="1226" spans="2:4">
      <c r="B1226" s="178">
        <v>42566</v>
      </c>
      <c r="C1226" s="236">
        <v>14.77</v>
      </c>
      <c r="D1226" s="184" t="s">
        <v>1440</v>
      </c>
    </row>
    <row r="1227" spans="2:4">
      <c r="B1227" s="178">
        <v>42566</v>
      </c>
      <c r="C1227" s="236">
        <v>5.97</v>
      </c>
      <c r="D1227" s="184" t="s">
        <v>1441</v>
      </c>
    </row>
    <row r="1228" spans="2:4">
      <c r="B1228" s="178">
        <v>42566</v>
      </c>
      <c r="C1228" s="236">
        <v>1.72</v>
      </c>
      <c r="D1228" s="184" t="s">
        <v>1442</v>
      </c>
    </row>
    <row r="1229" spans="2:4">
      <c r="B1229" s="178">
        <v>42566</v>
      </c>
      <c r="C1229" s="236">
        <v>11.83</v>
      </c>
      <c r="D1229" s="184" t="s">
        <v>1443</v>
      </c>
    </row>
    <row r="1230" spans="2:4">
      <c r="B1230" s="178">
        <v>42566</v>
      </c>
      <c r="C1230" s="236">
        <v>43.18</v>
      </c>
      <c r="D1230" s="184" t="s">
        <v>1444</v>
      </c>
    </row>
    <row r="1231" spans="2:4">
      <c r="B1231" s="178">
        <v>42566</v>
      </c>
      <c r="C1231" s="236">
        <v>334.56</v>
      </c>
      <c r="D1231" s="184" t="s">
        <v>1445</v>
      </c>
    </row>
    <row r="1232" spans="2:4">
      <c r="B1232" s="178">
        <v>42566</v>
      </c>
      <c r="C1232" s="236">
        <v>64.400000000000006</v>
      </c>
      <c r="D1232" s="184" t="s">
        <v>1446</v>
      </c>
    </row>
    <row r="1233" spans="2:4">
      <c r="B1233" s="178">
        <v>42566</v>
      </c>
      <c r="C1233" s="236">
        <v>1.92</v>
      </c>
      <c r="D1233" s="184" t="s">
        <v>1447</v>
      </c>
    </row>
    <row r="1234" spans="2:4">
      <c r="B1234" s="178">
        <v>42566</v>
      </c>
      <c r="C1234" s="236">
        <v>173.03</v>
      </c>
      <c r="D1234" s="184" t="s">
        <v>1448</v>
      </c>
    </row>
    <row r="1235" spans="2:4">
      <c r="B1235" s="178">
        <v>42566</v>
      </c>
      <c r="C1235" s="236">
        <v>4.04</v>
      </c>
      <c r="D1235" s="184" t="s">
        <v>1449</v>
      </c>
    </row>
    <row r="1236" spans="2:4">
      <c r="B1236" s="178">
        <v>42566</v>
      </c>
      <c r="C1236" s="236">
        <v>64.5</v>
      </c>
      <c r="D1236" s="184" t="s">
        <v>1450</v>
      </c>
    </row>
    <row r="1237" spans="2:4">
      <c r="B1237" s="178">
        <v>42566</v>
      </c>
      <c r="C1237" s="236">
        <v>7.62</v>
      </c>
      <c r="D1237" s="184" t="s">
        <v>1451</v>
      </c>
    </row>
    <row r="1238" spans="2:4">
      <c r="B1238" s="178">
        <v>42566</v>
      </c>
      <c r="C1238" s="236">
        <v>95.72</v>
      </c>
      <c r="D1238" s="184" t="s">
        <v>1452</v>
      </c>
    </row>
    <row r="1239" spans="2:4">
      <c r="B1239" s="178">
        <v>42566</v>
      </c>
      <c r="C1239" s="236">
        <v>2.8</v>
      </c>
      <c r="D1239" s="184" t="s">
        <v>1171</v>
      </c>
    </row>
    <row r="1240" spans="2:4">
      <c r="B1240" s="178">
        <v>42566</v>
      </c>
      <c r="C1240" s="236">
        <v>2.12</v>
      </c>
      <c r="D1240" s="184" t="s">
        <v>1453</v>
      </c>
    </row>
    <row r="1241" spans="2:4">
      <c r="B1241" s="178">
        <v>42566</v>
      </c>
      <c r="C1241" s="236">
        <v>20.059999999999999</v>
      </c>
      <c r="D1241" s="184" t="s">
        <v>1454</v>
      </c>
    </row>
    <row r="1242" spans="2:4">
      <c r="B1242" s="178">
        <v>42566</v>
      </c>
      <c r="C1242" s="236">
        <v>1.33</v>
      </c>
      <c r="D1242" s="184" t="s">
        <v>1455</v>
      </c>
    </row>
    <row r="1243" spans="2:4">
      <c r="B1243" s="178">
        <v>42566</v>
      </c>
      <c r="C1243" s="236">
        <v>84.04</v>
      </c>
      <c r="D1243" s="184" t="s">
        <v>1456</v>
      </c>
    </row>
    <row r="1244" spans="2:4">
      <c r="B1244" s="178">
        <v>42566</v>
      </c>
      <c r="C1244" s="236">
        <v>10.039999999999999</v>
      </c>
      <c r="D1244" s="184" t="s">
        <v>1457</v>
      </c>
    </row>
    <row r="1245" spans="2:4">
      <c r="B1245" s="178">
        <v>42566</v>
      </c>
      <c r="C1245" s="236">
        <v>41.54</v>
      </c>
      <c r="D1245" s="184" t="s">
        <v>1458</v>
      </c>
    </row>
    <row r="1246" spans="2:4">
      <c r="B1246" s="178">
        <v>42566</v>
      </c>
      <c r="C1246" s="236">
        <v>3.07</v>
      </c>
      <c r="D1246" s="184" t="s">
        <v>1459</v>
      </c>
    </row>
    <row r="1247" spans="2:4">
      <c r="B1247" s="178">
        <v>42566</v>
      </c>
      <c r="C1247" s="236">
        <v>71.930000000000007</v>
      </c>
      <c r="D1247" s="184" t="s">
        <v>1460</v>
      </c>
    </row>
    <row r="1248" spans="2:4">
      <c r="B1248" s="178">
        <v>42566</v>
      </c>
      <c r="C1248" s="236">
        <v>19.75</v>
      </c>
      <c r="D1248" s="184" t="s">
        <v>1461</v>
      </c>
    </row>
    <row r="1249" spans="2:4">
      <c r="B1249" s="178">
        <v>42566</v>
      </c>
      <c r="C1249" s="236">
        <v>14.28</v>
      </c>
      <c r="D1249" s="184" t="s">
        <v>1462</v>
      </c>
    </row>
    <row r="1250" spans="2:4">
      <c r="B1250" s="178">
        <v>42566</v>
      </c>
      <c r="C1250" s="236">
        <v>51.15</v>
      </c>
      <c r="D1250" s="184" t="s">
        <v>598</v>
      </c>
    </row>
    <row r="1251" spans="2:4">
      <c r="B1251" s="178">
        <v>42566</v>
      </c>
      <c r="C1251" s="236">
        <v>5.25</v>
      </c>
      <c r="D1251" s="184" t="s">
        <v>1463</v>
      </c>
    </row>
    <row r="1252" spans="2:4">
      <c r="B1252" s="178">
        <v>42566</v>
      </c>
      <c r="C1252" s="236">
        <v>19.88</v>
      </c>
      <c r="D1252" s="184" t="s">
        <v>1464</v>
      </c>
    </row>
    <row r="1253" spans="2:4">
      <c r="B1253" s="178">
        <v>42566</v>
      </c>
      <c r="C1253" s="236">
        <v>20.39</v>
      </c>
      <c r="D1253" s="184" t="s">
        <v>1465</v>
      </c>
    </row>
    <row r="1254" spans="2:4">
      <c r="B1254" s="178">
        <v>42566</v>
      </c>
      <c r="C1254" s="236">
        <v>6.62</v>
      </c>
      <c r="D1254" s="184" t="s">
        <v>485</v>
      </c>
    </row>
    <row r="1255" spans="2:4">
      <c r="B1255" s="178">
        <v>42566</v>
      </c>
      <c r="C1255" s="236">
        <v>101.67</v>
      </c>
      <c r="D1255" s="184" t="s">
        <v>1466</v>
      </c>
    </row>
    <row r="1256" spans="2:4">
      <c r="B1256" s="178">
        <v>42566</v>
      </c>
      <c r="C1256" s="236">
        <v>20</v>
      </c>
      <c r="D1256" s="184" t="s">
        <v>1467</v>
      </c>
    </row>
    <row r="1257" spans="2:4">
      <c r="B1257" s="178">
        <v>42566</v>
      </c>
      <c r="C1257" s="236">
        <v>14.01</v>
      </c>
      <c r="D1257" s="184" t="s">
        <v>1468</v>
      </c>
    </row>
    <row r="1258" spans="2:4">
      <c r="B1258" s="178">
        <v>42566</v>
      </c>
      <c r="C1258" s="236">
        <v>66.47</v>
      </c>
      <c r="D1258" s="184" t="s">
        <v>1469</v>
      </c>
    </row>
    <row r="1259" spans="2:4">
      <c r="B1259" s="178">
        <v>42566</v>
      </c>
      <c r="C1259" s="236">
        <v>37.130000000000003</v>
      </c>
      <c r="D1259" s="184" t="s">
        <v>1470</v>
      </c>
    </row>
    <row r="1260" spans="2:4">
      <c r="B1260" s="178">
        <v>42566</v>
      </c>
      <c r="C1260" s="236">
        <v>18.55</v>
      </c>
      <c r="D1260" s="184" t="s">
        <v>1471</v>
      </c>
    </row>
    <row r="1261" spans="2:4">
      <c r="B1261" s="178">
        <v>42566</v>
      </c>
      <c r="C1261" s="236">
        <v>15.24</v>
      </c>
      <c r="D1261" s="184" t="s">
        <v>1472</v>
      </c>
    </row>
    <row r="1262" spans="2:4">
      <c r="B1262" s="178">
        <v>42566</v>
      </c>
      <c r="C1262" s="236">
        <v>3.18</v>
      </c>
      <c r="D1262" s="184" t="s">
        <v>1473</v>
      </c>
    </row>
    <row r="1263" spans="2:4">
      <c r="B1263" s="178">
        <v>42566</v>
      </c>
      <c r="C1263" s="236">
        <v>53.35</v>
      </c>
      <c r="D1263" s="184" t="s">
        <v>1474</v>
      </c>
    </row>
    <row r="1264" spans="2:4">
      <c r="B1264" s="178">
        <v>42566</v>
      </c>
      <c r="C1264" s="236">
        <v>39.729999999999997</v>
      </c>
      <c r="D1264" s="184" t="s">
        <v>1475</v>
      </c>
    </row>
    <row r="1265" spans="2:4">
      <c r="B1265" s="178">
        <v>42566</v>
      </c>
      <c r="C1265" s="236">
        <v>102.1</v>
      </c>
      <c r="D1265" s="184" t="s">
        <v>1476</v>
      </c>
    </row>
    <row r="1266" spans="2:4">
      <c r="B1266" s="178">
        <v>42566</v>
      </c>
      <c r="C1266" s="236">
        <v>16.46</v>
      </c>
      <c r="D1266" s="184" t="s">
        <v>1477</v>
      </c>
    </row>
    <row r="1267" spans="2:4">
      <c r="B1267" s="178">
        <v>42566</v>
      </c>
      <c r="C1267" s="236">
        <v>1.92</v>
      </c>
      <c r="D1267" s="184" t="s">
        <v>1478</v>
      </c>
    </row>
    <row r="1268" spans="2:4">
      <c r="B1268" s="178">
        <v>42566</v>
      </c>
      <c r="C1268" s="236">
        <v>11.83</v>
      </c>
      <c r="D1268" s="184" t="s">
        <v>1479</v>
      </c>
    </row>
    <row r="1269" spans="2:4">
      <c r="B1269" s="178">
        <v>42566</v>
      </c>
      <c r="C1269" s="236">
        <v>2.21</v>
      </c>
      <c r="D1269" s="184" t="s">
        <v>1480</v>
      </c>
    </row>
    <row r="1270" spans="2:4">
      <c r="B1270" s="178">
        <v>42566</v>
      </c>
      <c r="C1270" s="236">
        <v>9.2100000000000009</v>
      </c>
      <c r="D1270" s="184" t="s">
        <v>1481</v>
      </c>
    </row>
    <row r="1271" spans="2:4">
      <c r="B1271" s="178">
        <v>42566</v>
      </c>
      <c r="C1271" s="236">
        <v>0.35</v>
      </c>
      <c r="D1271" s="184" t="s">
        <v>1482</v>
      </c>
    </row>
    <row r="1272" spans="2:4">
      <c r="B1272" s="178">
        <v>42566</v>
      </c>
      <c r="C1272" s="236">
        <v>26.46</v>
      </c>
      <c r="D1272" s="184" t="s">
        <v>1483</v>
      </c>
    </row>
    <row r="1273" spans="2:4">
      <c r="B1273" s="178">
        <v>42566</v>
      </c>
      <c r="C1273" s="236">
        <v>18.54</v>
      </c>
      <c r="D1273" s="184" t="s">
        <v>1484</v>
      </c>
    </row>
    <row r="1274" spans="2:4">
      <c r="B1274" s="178">
        <v>42566</v>
      </c>
      <c r="C1274" s="236">
        <v>35.729999999999997</v>
      </c>
      <c r="D1274" s="184" t="s">
        <v>1485</v>
      </c>
    </row>
    <row r="1275" spans="2:4">
      <c r="B1275" s="178">
        <v>42566</v>
      </c>
      <c r="C1275" s="236">
        <v>25.85</v>
      </c>
      <c r="D1275" s="184" t="s">
        <v>1486</v>
      </c>
    </row>
    <row r="1276" spans="2:4">
      <c r="B1276" s="178">
        <v>42566</v>
      </c>
      <c r="C1276" s="236">
        <v>55.13</v>
      </c>
      <c r="D1276" s="184" t="s">
        <v>1487</v>
      </c>
    </row>
    <row r="1277" spans="2:4">
      <c r="B1277" s="178">
        <v>42566</v>
      </c>
      <c r="C1277" s="236">
        <v>54.98</v>
      </c>
      <c r="D1277" s="184" t="s">
        <v>1488</v>
      </c>
    </row>
    <row r="1278" spans="2:4">
      <c r="B1278" s="178">
        <v>42566</v>
      </c>
      <c r="C1278" s="236">
        <v>48.84</v>
      </c>
      <c r="D1278" s="184" t="s">
        <v>1489</v>
      </c>
    </row>
    <row r="1279" spans="2:4">
      <c r="B1279" s="178">
        <v>42566</v>
      </c>
      <c r="C1279" s="236">
        <v>4.22</v>
      </c>
      <c r="D1279" s="184" t="s">
        <v>1490</v>
      </c>
    </row>
    <row r="1280" spans="2:4">
      <c r="B1280" s="178">
        <v>42566</v>
      </c>
      <c r="C1280" s="236">
        <v>13.09</v>
      </c>
      <c r="D1280" s="184" t="s">
        <v>1491</v>
      </c>
    </row>
    <row r="1281" spans="2:4">
      <c r="B1281" s="178">
        <v>42566</v>
      </c>
      <c r="C1281" s="236">
        <v>1.37</v>
      </c>
      <c r="D1281" s="184" t="s">
        <v>1338</v>
      </c>
    </row>
    <row r="1282" spans="2:4">
      <c r="B1282" s="178">
        <v>42566</v>
      </c>
      <c r="C1282" s="236">
        <v>18.87</v>
      </c>
      <c r="D1282" s="184" t="s">
        <v>1492</v>
      </c>
    </row>
    <row r="1283" spans="2:4">
      <c r="B1283" s="178">
        <v>42566</v>
      </c>
      <c r="C1283" s="236">
        <v>2.2599999999999998</v>
      </c>
      <c r="D1283" s="184" t="s">
        <v>1493</v>
      </c>
    </row>
    <row r="1284" spans="2:4">
      <c r="B1284" s="178">
        <v>42566</v>
      </c>
      <c r="C1284" s="236">
        <v>3.06</v>
      </c>
      <c r="D1284" s="184" t="s">
        <v>1494</v>
      </c>
    </row>
    <row r="1285" spans="2:4">
      <c r="B1285" s="178">
        <v>42566</v>
      </c>
      <c r="C1285" s="236">
        <v>11.6</v>
      </c>
      <c r="D1285" s="184" t="s">
        <v>1495</v>
      </c>
    </row>
    <row r="1286" spans="2:4">
      <c r="B1286" s="178">
        <v>42566</v>
      </c>
      <c r="C1286" s="236">
        <v>36.35</v>
      </c>
      <c r="D1286" s="184" t="s">
        <v>1496</v>
      </c>
    </row>
    <row r="1287" spans="2:4">
      <c r="B1287" s="178">
        <v>42566</v>
      </c>
      <c r="C1287" s="236">
        <v>91.74</v>
      </c>
      <c r="D1287" s="184" t="s">
        <v>1497</v>
      </c>
    </row>
    <row r="1288" spans="2:4">
      <c r="B1288" s="178">
        <v>42566</v>
      </c>
      <c r="C1288" s="236">
        <v>16.28</v>
      </c>
      <c r="D1288" s="184" t="s">
        <v>1498</v>
      </c>
    </row>
    <row r="1289" spans="2:4">
      <c r="B1289" s="178">
        <v>42566</v>
      </c>
      <c r="C1289" s="236">
        <v>57.47</v>
      </c>
      <c r="D1289" s="184" t="s">
        <v>1499</v>
      </c>
    </row>
    <row r="1290" spans="2:4">
      <c r="B1290" s="178">
        <v>42566</v>
      </c>
      <c r="C1290" s="236">
        <v>12.65</v>
      </c>
      <c r="D1290" s="184" t="s">
        <v>1500</v>
      </c>
    </row>
    <row r="1291" spans="2:4">
      <c r="B1291" s="178">
        <v>42566</v>
      </c>
      <c r="C1291" s="236">
        <v>4.24</v>
      </c>
      <c r="D1291" s="184" t="s">
        <v>1501</v>
      </c>
    </row>
    <row r="1292" spans="2:4">
      <c r="B1292" s="178">
        <v>42566</v>
      </c>
      <c r="C1292" s="236">
        <v>3.07</v>
      </c>
      <c r="D1292" s="184" t="s">
        <v>1502</v>
      </c>
    </row>
    <row r="1293" spans="2:4">
      <c r="B1293" s="178">
        <v>42566</v>
      </c>
      <c r="C1293" s="236">
        <v>7.16</v>
      </c>
      <c r="D1293" s="184" t="s">
        <v>1503</v>
      </c>
    </row>
    <row r="1294" spans="2:4">
      <c r="B1294" s="178">
        <v>42566</v>
      </c>
      <c r="C1294" s="236">
        <v>10.61</v>
      </c>
      <c r="D1294" s="184" t="s">
        <v>1504</v>
      </c>
    </row>
    <row r="1295" spans="2:4">
      <c r="B1295" s="178">
        <v>42566</v>
      </c>
      <c r="C1295" s="236">
        <v>11.27</v>
      </c>
      <c r="D1295" s="184" t="s">
        <v>1505</v>
      </c>
    </row>
    <row r="1296" spans="2:4">
      <c r="B1296" s="178">
        <v>42566</v>
      </c>
      <c r="C1296" s="236">
        <v>48.66</v>
      </c>
      <c r="D1296" s="184" t="s">
        <v>1506</v>
      </c>
    </row>
    <row r="1297" spans="2:4">
      <c r="B1297" s="178">
        <v>42566</v>
      </c>
      <c r="C1297" s="236">
        <v>17.11</v>
      </c>
      <c r="D1297" s="184" t="s">
        <v>1507</v>
      </c>
    </row>
    <row r="1298" spans="2:4">
      <c r="B1298" s="178">
        <v>42566</v>
      </c>
      <c r="C1298" s="236">
        <v>10.27</v>
      </c>
      <c r="D1298" s="184" t="s">
        <v>1508</v>
      </c>
    </row>
    <row r="1299" spans="2:4">
      <c r="B1299" s="178">
        <v>42566</v>
      </c>
      <c r="C1299" s="236">
        <v>0.97</v>
      </c>
      <c r="D1299" s="184" t="s">
        <v>1509</v>
      </c>
    </row>
    <row r="1300" spans="2:4">
      <c r="B1300" s="178">
        <v>42566</v>
      </c>
      <c r="C1300" s="236">
        <v>4.92</v>
      </c>
      <c r="D1300" s="184" t="s">
        <v>1510</v>
      </c>
    </row>
    <row r="1301" spans="2:4">
      <c r="B1301" s="178">
        <v>42566</v>
      </c>
      <c r="C1301" s="236">
        <v>22.02</v>
      </c>
      <c r="D1301" s="184" t="s">
        <v>1511</v>
      </c>
    </row>
    <row r="1302" spans="2:4">
      <c r="B1302" s="178">
        <v>42566</v>
      </c>
      <c r="C1302" s="236">
        <v>26.29</v>
      </c>
      <c r="D1302" s="184" t="s">
        <v>1512</v>
      </c>
    </row>
    <row r="1303" spans="2:4">
      <c r="B1303" s="178">
        <v>42566</v>
      </c>
      <c r="C1303" s="236">
        <v>43.2</v>
      </c>
      <c r="D1303" s="184" t="s">
        <v>1513</v>
      </c>
    </row>
    <row r="1304" spans="2:4">
      <c r="B1304" s="178">
        <v>42566</v>
      </c>
      <c r="C1304" s="236">
        <v>14.83</v>
      </c>
      <c r="D1304" s="184" t="s">
        <v>1514</v>
      </c>
    </row>
    <row r="1305" spans="2:4">
      <c r="B1305" s="178">
        <v>42566</v>
      </c>
      <c r="C1305" s="236">
        <v>16.809999999999999</v>
      </c>
      <c r="D1305" s="184" t="s">
        <v>1515</v>
      </c>
    </row>
    <row r="1306" spans="2:4">
      <c r="B1306" s="178">
        <v>42566</v>
      </c>
      <c r="C1306" s="236">
        <v>1.39</v>
      </c>
      <c r="D1306" s="184" t="s">
        <v>1205</v>
      </c>
    </row>
    <row r="1307" spans="2:4">
      <c r="B1307" s="178">
        <v>42566</v>
      </c>
      <c r="C1307" s="236">
        <v>31.1</v>
      </c>
      <c r="D1307" s="184" t="s">
        <v>1516</v>
      </c>
    </row>
    <row r="1308" spans="2:4">
      <c r="B1308" s="178">
        <v>42566</v>
      </c>
      <c r="C1308" s="236">
        <v>3.61</v>
      </c>
      <c r="D1308" s="184" t="s">
        <v>1517</v>
      </c>
    </row>
    <row r="1309" spans="2:4">
      <c r="B1309" s="178">
        <v>42566</v>
      </c>
      <c r="C1309" s="236">
        <v>1.07</v>
      </c>
      <c r="D1309" s="184" t="s">
        <v>1518</v>
      </c>
    </row>
    <row r="1310" spans="2:4">
      <c r="B1310" s="178">
        <v>42566</v>
      </c>
      <c r="C1310" s="236">
        <v>14.14</v>
      </c>
      <c r="D1310" s="184" t="s">
        <v>1519</v>
      </c>
    </row>
    <row r="1311" spans="2:4">
      <c r="B1311" s="178">
        <v>42566</v>
      </c>
      <c r="C1311" s="236">
        <v>0.61</v>
      </c>
      <c r="D1311" s="184" t="s">
        <v>1520</v>
      </c>
    </row>
    <row r="1312" spans="2:4">
      <c r="B1312" s="178">
        <v>42566</v>
      </c>
      <c r="C1312" s="236">
        <v>26.9</v>
      </c>
      <c r="D1312" s="184" t="s">
        <v>1521</v>
      </c>
    </row>
    <row r="1313" spans="2:4">
      <c r="B1313" s="178">
        <v>42566</v>
      </c>
      <c r="C1313" s="236">
        <v>19.32</v>
      </c>
      <c r="D1313" s="184" t="s">
        <v>1522</v>
      </c>
    </row>
    <row r="1314" spans="2:4">
      <c r="B1314" s="178">
        <v>42566</v>
      </c>
      <c r="C1314" s="236">
        <v>76.819999999999993</v>
      </c>
      <c r="D1314" s="184" t="s">
        <v>1523</v>
      </c>
    </row>
    <row r="1315" spans="2:4">
      <c r="B1315" s="178">
        <v>42566</v>
      </c>
      <c r="C1315" s="236">
        <v>97.76</v>
      </c>
      <c r="D1315" s="184" t="s">
        <v>1524</v>
      </c>
    </row>
    <row r="1316" spans="2:4">
      <c r="B1316" s="178">
        <v>42566</v>
      </c>
      <c r="C1316" s="236">
        <v>56.47</v>
      </c>
      <c r="D1316" s="184" t="s">
        <v>532</v>
      </c>
    </row>
    <row r="1317" spans="2:4">
      <c r="B1317" s="178">
        <v>42566</v>
      </c>
      <c r="C1317" s="236">
        <v>15.82</v>
      </c>
      <c r="D1317" s="184" t="s">
        <v>1525</v>
      </c>
    </row>
    <row r="1318" spans="2:4">
      <c r="B1318" s="178">
        <v>42566</v>
      </c>
      <c r="C1318" s="236">
        <v>33.049999999999997</v>
      </c>
      <c r="D1318" s="184" t="s">
        <v>1526</v>
      </c>
    </row>
    <row r="1319" spans="2:4">
      <c r="B1319" s="178">
        <v>42566</v>
      </c>
      <c r="C1319" s="236">
        <v>14.65</v>
      </c>
      <c r="D1319" s="184" t="s">
        <v>1527</v>
      </c>
    </row>
    <row r="1320" spans="2:4">
      <c r="B1320" s="178">
        <v>42566</v>
      </c>
      <c r="C1320" s="236">
        <v>37.5</v>
      </c>
      <c r="D1320" s="184" t="s">
        <v>1528</v>
      </c>
    </row>
    <row r="1321" spans="2:4">
      <c r="B1321" s="178">
        <v>42566</v>
      </c>
      <c r="C1321" s="236">
        <v>42.21</v>
      </c>
      <c r="D1321" s="184" t="s">
        <v>1529</v>
      </c>
    </row>
    <row r="1322" spans="2:4">
      <c r="B1322" s="178">
        <v>42566</v>
      </c>
      <c r="C1322" s="236">
        <v>16.25</v>
      </c>
      <c r="D1322" s="184" t="s">
        <v>1530</v>
      </c>
    </row>
    <row r="1323" spans="2:4">
      <c r="B1323" s="178">
        <v>42566</v>
      </c>
      <c r="C1323" s="236">
        <v>93.23</v>
      </c>
      <c r="D1323" s="184" t="s">
        <v>1531</v>
      </c>
    </row>
    <row r="1324" spans="2:4">
      <c r="B1324" s="178">
        <v>42566</v>
      </c>
      <c r="C1324" s="236">
        <v>39.1</v>
      </c>
      <c r="D1324" s="184" t="s">
        <v>1532</v>
      </c>
    </row>
    <row r="1325" spans="2:4">
      <c r="B1325" s="178">
        <v>42566</v>
      </c>
      <c r="C1325" s="236">
        <v>1.2</v>
      </c>
      <c r="D1325" s="184" t="s">
        <v>1533</v>
      </c>
    </row>
    <row r="1326" spans="2:4">
      <c r="B1326" s="178">
        <v>42566</v>
      </c>
      <c r="C1326" s="236">
        <v>4.21</v>
      </c>
      <c r="D1326" s="184" t="s">
        <v>1534</v>
      </c>
    </row>
    <row r="1327" spans="2:4">
      <c r="B1327" s="178">
        <v>42566</v>
      </c>
      <c r="C1327" s="236">
        <v>12.12</v>
      </c>
      <c r="D1327" s="184" t="s">
        <v>1535</v>
      </c>
    </row>
    <row r="1328" spans="2:4">
      <c r="B1328" s="178">
        <v>42566</v>
      </c>
      <c r="C1328" s="236">
        <v>46.21</v>
      </c>
      <c r="D1328" s="184" t="s">
        <v>1536</v>
      </c>
    </row>
    <row r="1329" spans="2:4">
      <c r="B1329" s="178">
        <v>42566</v>
      </c>
      <c r="C1329" s="236">
        <v>80.290000000000006</v>
      </c>
      <c r="D1329" s="184" t="s">
        <v>1537</v>
      </c>
    </row>
    <row r="1330" spans="2:4">
      <c r="B1330" s="178">
        <v>42566</v>
      </c>
      <c r="C1330" s="236">
        <v>56.68</v>
      </c>
      <c r="D1330" s="184" t="s">
        <v>1538</v>
      </c>
    </row>
    <row r="1331" spans="2:4">
      <c r="B1331" s="178">
        <v>42566</v>
      </c>
      <c r="C1331" s="236">
        <v>56.46</v>
      </c>
      <c r="D1331" s="184" t="s">
        <v>1539</v>
      </c>
    </row>
    <row r="1332" spans="2:4">
      <c r="B1332" s="178">
        <v>42566</v>
      </c>
      <c r="C1332" s="236">
        <v>27.09</v>
      </c>
      <c r="D1332" s="184" t="s">
        <v>1540</v>
      </c>
    </row>
    <row r="1333" spans="2:4">
      <c r="B1333" s="178">
        <v>42566</v>
      </c>
      <c r="C1333" s="236">
        <v>20.329999999999998</v>
      </c>
      <c r="D1333" s="184" t="s">
        <v>1541</v>
      </c>
    </row>
    <row r="1334" spans="2:4">
      <c r="B1334" s="178">
        <v>42566</v>
      </c>
      <c r="C1334" s="236">
        <v>80.67</v>
      </c>
      <c r="D1334" s="184" t="s">
        <v>1542</v>
      </c>
    </row>
    <row r="1335" spans="2:4">
      <c r="B1335" s="178">
        <v>42566</v>
      </c>
      <c r="C1335" s="236">
        <v>36.99</v>
      </c>
      <c r="D1335" s="184" t="s">
        <v>1543</v>
      </c>
    </row>
    <row r="1336" spans="2:4">
      <c r="B1336" s="178">
        <v>42566</v>
      </c>
      <c r="C1336" s="236">
        <v>4.07</v>
      </c>
      <c r="D1336" s="184" t="s">
        <v>1544</v>
      </c>
    </row>
    <row r="1337" spans="2:4">
      <c r="B1337" s="178">
        <v>42566</v>
      </c>
      <c r="C1337" s="236">
        <v>18.23</v>
      </c>
      <c r="D1337" s="184" t="s">
        <v>1545</v>
      </c>
    </row>
    <row r="1338" spans="2:4">
      <c r="B1338" s="178">
        <v>42566</v>
      </c>
      <c r="C1338" s="236">
        <v>88.1</v>
      </c>
      <c r="D1338" s="184" t="s">
        <v>1546</v>
      </c>
    </row>
    <row r="1339" spans="2:4">
      <c r="B1339" s="178">
        <v>42566</v>
      </c>
      <c r="C1339" s="236">
        <v>2.67</v>
      </c>
      <c r="D1339" s="184" t="s">
        <v>1547</v>
      </c>
    </row>
    <row r="1340" spans="2:4">
      <c r="B1340" s="178">
        <v>42566</v>
      </c>
      <c r="C1340" s="236">
        <v>56.52</v>
      </c>
      <c r="D1340" s="184" t="s">
        <v>1548</v>
      </c>
    </row>
    <row r="1341" spans="2:4">
      <c r="B1341" s="178">
        <v>42566</v>
      </c>
      <c r="C1341" s="236">
        <v>85.66</v>
      </c>
      <c r="D1341" s="184" t="s">
        <v>1549</v>
      </c>
    </row>
    <row r="1342" spans="2:4">
      <c r="B1342" s="178">
        <v>42566</v>
      </c>
      <c r="C1342" s="236">
        <v>51.89</v>
      </c>
      <c r="D1342" s="184" t="s">
        <v>1550</v>
      </c>
    </row>
    <row r="1343" spans="2:4">
      <c r="B1343" s="178">
        <v>42566</v>
      </c>
      <c r="C1343" s="236">
        <v>0.92</v>
      </c>
      <c r="D1343" s="184" t="s">
        <v>1551</v>
      </c>
    </row>
    <row r="1344" spans="2:4">
      <c r="B1344" s="178">
        <v>42566</v>
      </c>
      <c r="C1344" s="236">
        <v>2.4300000000000002</v>
      </c>
      <c r="D1344" s="184" t="s">
        <v>1552</v>
      </c>
    </row>
    <row r="1345" spans="2:4">
      <c r="B1345" s="178">
        <v>42566</v>
      </c>
      <c r="C1345" s="236">
        <v>4.07</v>
      </c>
      <c r="D1345" s="184" t="s">
        <v>1553</v>
      </c>
    </row>
    <row r="1346" spans="2:4">
      <c r="B1346" s="178">
        <v>42566</v>
      </c>
      <c r="C1346" s="236">
        <v>22.3</v>
      </c>
      <c r="D1346" s="184" t="s">
        <v>1554</v>
      </c>
    </row>
    <row r="1347" spans="2:4">
      <c r="B1347" s="178">
        <v>42566</v>
      </c>
      <c r="C1347" s="236">
        <v>23.27</v>
      </c>
      <c r="D1347" s="184" t="s">
        <v>1555</v>
      </c>
    </row>
    <row r="1348" spans="2:4">
      <c r="B1348" s="178">
        <v>42566</v>
      </c>
      <c r="C1348" s="236">
        <v>21.39</v>
      </c>
      <c r="D1348" s="184" t="s">
        <v>1556</v>
      </c>
    </row>
    <row r="1349" spans="2:4">
      <c r="B1349" s="178">
        <v>42566</v>
      </c>
      <c r="C1349" s="236">
        <v>4.2</v>
      </c>
      <c r="D1349" s="184" t="s">
        <v>1557</v>
      </c>
    </row>
    <row r="1350" spans="2:4">
      <c r="B1350" s="178">
        <v>42566</v>
      </c>
      <c r="C1350" s="236">
        <v>58.7</v>
      </c>
      <c r="D1350" s="184" t="s">
        <v>1558</v>
      </c>
    </row>
    <row r="1351" spans="2:4">
      <c r="B1351" s="178">
        <v>42566</v>
      </c>
      <c r="C1351" s="236">
        <v>83.6</v>
      </c>
      <c r="D1351" s="184" t="s">
        <v>1559</v>
      </c>
    </row>
    <row r="1352" spans="2:4">
      <c r="B1352" s="178">
        <v>42566</v>
      </c>
      <c r="C1352" s="236">
        <v>15.71</v>
      </c>
      <c r="D1352" s="184" t="s">
        <v>1560</v>
      </c>
    </row>
    <row r="1353" spans="2:4">
      <c r="B1353" s="178">
        <v>42566</v>
      </c>
      <c r="C1353" s="236">
        <v>137.31</v>
      </c>
      <c r="D1353" s="184" t="s">
        <v>1561</v>
      </c>
    </row>
    <row r="1354" spans="2:4">
      <c r="B1354" s="178">
        <v>42566</v>
      </c>
      <c r="C1354" s="236">
        <v>6.36</v>
      </c>
      <c r="D1354" s="184" t="s">
        <v>1562</v>
      </c>
    </row>
    <row r="1355" spans="2:4">
      <c r="B1355" s="178">
        <v>42566</v>
      </c>
      <c r="C1355" s="236">
        <v>15.81</v>
      </c>
      <c r="D1355" s="184" t="s">
        <v>1563</v>
      </c>
    </row>
    <row r="1356" spans="2:4">
      <c r="B1356" s="178">
        <v>42566</v>
      </c>
      <c r="C1356" s="236">
        <v>2.33</v>
      </c>
      <c r="D1356" s="184" t="s">
        <v>1564</v>
      </c>
    </row>
    <row r="1357" spans="2:4">
      <c r="B1357" s="178">
        <v>42566</v>
      </c>
      <c r="C1357" s="236">
        <v>9.32</v>
      </c>
      <c r="D1357" s="184" t="s">
        <v>1565</v>
      </c>
    </row>
    <row r="1358" spans="2:4">
      <c r="B1358" s="178">
        <v>42566</v>
      </c>
      <c r="C1358" s="236">
        <v>48.52</v>
      </c>
      <c r="D1358" s="184" t="s">
        <v>1566</v>
      </c>
    </row>
    <row r="1359" spans="2:4">
      <c r="B1359" s="178">
        <v>42566</v>
      </c>
      <c r="C1359" s="236">
        <v>60.36</v>
      </c>
      <c r="D1359" s="184" t="s">
        <v>1567</v>
      </c>
    </row>
    <row r="1360" spans="2:4">
      <c r="B1360" s="178">
        <v>42566</v>
      </c>
      <c r="C1360" s="236">
        <v>8.93</v>
      </c>
      <c r="D1360" s="184" t="s">
        <v>1568</v>
      </c>
    </row>
    <row r="1361" spans="2:4">
      <c r="B1361" s="178">
        <v>42566</v>
      </c>
      <c r="C1361" s="236">
        <v>4.8499999999999996</v>
      </c>
      <c r="D1361" s="184" t="s">
        <v>1569</v>
      </c>
    </row>
    <row r="1362" spans="2:4">
      <c r="B1362" s="178">
        <v>42566</v>
      </c>
      <c r="C1362" s="236">
        <v>16.55</v>
      </c>
      <c r="D1362" s="184" t="s">
        <v>1570</v>
      </c>
    </row>
    <row r="1363" spans="2:4">
      <c r="B1363" s="178">
        <v>42566</v>
      </c>
      <c r="C1363" s="236">
        <v>5.33</v>
      </c>
      <c r="D1363" s="184" t="s">
        <v>1571</v>
      </c>
    </row>
    <row r="1364" spans="2:4">
      <c r="B1364" s="178">
        <v>42566</v>
      </c>
      <c r="C1364" s="236">
        <v>10.99</v>
      </c>
      <c r="D1364" s="184" t="s">
        <v>1572</v>
      </c>
    </row>
    <row r="1365" spans="2:4">
      <c r="B1365" s="178">
        <v>42566</v>
      </c>
      <c r="C1365" s="236">
        <v>4.79</v>
      </c>
      <c r="D1365" s="184" t="s">
        <v>1573</v>
      </c>
    </row>
    <row r="1366" spans="2:4">
      <c r="B1366" s="178">
        <v>42566</v>
      </c>
      <c r="C1366" s="236">
        <v>1.43</v>
      </c>
      <c r="D1366" s="184" t="s">
        <v>1574</v>
      </c>
    </row>
    <row r="1367" spans="2:4">
      <c r="B1367" s="178">
        <v>42566</v>
      </c>
      <c r="C1367" s="236">
        <v>1.46</v>
      </c>
      <c r="D1367" s="184" t="s">
        <v>1575</v>
      </c>
    </row>
    <row r="1368" spans="2:4">
      <c r="B1368" s="178">
        <v>42566</v>
      </c>
      <c r="C1368" s="236">
        <v>1.1000000000000001</v>
      </c>
      <c r="D1368" s="184" t="s">
        <v>1576</v>
      </c>
    </row>
    <row r="1369" spans="2:4">
      <c r="B1369" s="178">
        <v>42566</v>
      </c>
      <c r="C1369" s="236">
        <v>4.7300000000000004</v>
      </c>
      <c r="D1369" s="184" t="s">
        <v>1577</v>
      </c>
    </row>
    <row r="1370" spans="2:4">
      <c r="B1370" s="178">
        <v>42566</v>
      </c>
      <c r="C1370" s="236">
        <v>0.33</v>
      </c>
      <c r="D1370" s="184" t="s">
        <v>1578</v>
      </c>
    </row>
    <row r="1371" spans="2:4">
      <c r="B1371" s="178">
        <v>42566</v>
      </c>
      <c r="C1371" s="236">
        <v>12.18</v>
      </c>
      <c r="D1371" s="184" t="s">
        <v>1579</v>
      </c>
    </row>
    <row r="1372" spans="2:4">
      <c r="B1372" s="178">
        <v>42566</v>
      </c>
      <c r="C1372" s="236">
        <v>6.51</v>
      </c>
      <c r="D1372" s="184" t="s">
        <v>1580</v>
      </c>
    </row>
    <row r="1373" spans="2:4">
      <c r="B1373" s="178">
        <v>42566</v>
      </c>
      <c r="C1373" s="236">
        <v>6.1</v>
      </c>
      <c r="D1373" s="184" t="s">
        <v>1157</v>
      </c>
    </row>
    <row r="1374" spans="2:4">
      <c r="B1374" s="178">
        <v>42566</v>
      </c>
      <c r="C1374" s="236">
        <v>26.26</v>
      </c>
      <c r="D1374" s="184" t="s">
        <v>1581</v>
      </c>
    </row>
    <row r="1375" spans="2:4">
      <c r="B1375" s="178">
        <v>42566</v>
      </c>
      <c r="C1375" s="236">
        <v>122.54</v>
      </c>
      <c r="D1375" s="184" t="s">
        <v>1582</v>
      </c>
    </row>
    <row r="1376" spans="2:4">
      <c r="B1376" s="178">
        <v>42566</v>
      </c>
      <c r="C1376" s="236">
        <v>47.61</v>
      </c>
      <c r="D1376" s="184" t="s">
        <v>1583</v>
      </c>
    </row>
    <row r="1377" spans="2:4">
      <c r="B1377" s="178">
        <v>42566</v>
      </c>
      <c r="C1377" s="236">
        <v>3.72</v>
      </c>
      <c r="D1377" s="184" t="s">
        <v>1584</v>
      </c>
    </row>
    <row r="1378" spans="2:4">
      <c r="B1378" s="178">
        <v>42566</v>
      </c>
      <c r="C1378" s="236">
        <v>4.3899999999999997</v>
      </c>
      <c r="D1378" s="184" t="s">
        <v>1585</v>
      </c>
    </row>
    <row r="1379" spans="2:4">
      <c r="B1379" s="178">
        <v>42566</v>
      </c>
      <c r="C1379" s="236">
        <v>25.31</v>
      </c>
      <c r="D1379" s="184" t="s">
        <v>831</v>
      </c>
    </row>
    <row r="1380" spans="2:4">
      <c r="B1380" s="178">
        <v>42566</v>
      </c>
      <c r="C1380" s="236">
        <v>93.3</v>
      </c>
      <c r="D1380" s="184" t="s">
        <v>1586</v>
      </c>
    </row>
    <row r="1381" spans="2:4">
      <c r="B1381" s="178">
        <v>42566</v>
      </c>
      <c r="C1381" s="236">
        <v>17.47</v>
      </c>
      <c r="D1381" s="184" t="s">
        <v>1587</v>
      </c>
    </row>
    <row r="1382" spans="2:4">
      <c r="B1382" s="178">
        <v>42566</v>
      </c>
      <c r="C1382" s="236">
        <v>39</v>
      </c>
      <c r="D1382" s="184" t="s">
        <v>1588</v>
      </c>
    </row>
    <row r="1383" spans="2:4">
      <c r="B1383" s="178">
        <v>42566</v>
      </c>
      <c r="C1383" s="236">
        <v>9.17</v>
      </c>
      <c r="D1383" s="184" t="s">
        <v>1589</v>
      </c>
    </row>
    <row r="1384" spans="2:4">
      <c r="B1384" s="178">
        <v>42566</v>
      </c>
      <c r="C1384" s="236">
        <v>1.07</v>
      </c>
      <c r="D1384" s="184" t="s">
        <v>1590</v>
      </c>
    </row>
    <row r="1385" spans="2:4">
      <c r="B1385" s="178">
        <v>42566</v>
      </c>
      <c r="C1385" s="236">
        <v>348.35</v>
      </c>
      <c r="D1385" s="184" t="s">
        <v>1591</v>
      </c>
    </row>
    <row r="1386" spans="2:4">
      <c r="B1386" s="178">
        <v>42566</v>
      </c>
      <c r="C1386" s="236">
        <v>1.36</v>
      </c>
      <c r="D1386" s="184" t="s">
        <v>1592</v>
      </c>
    </row>
    <row r="1387" spans="2:4">
      <c r="B1387" s="178">
        <v>42566</v>
      </c>
      <c r="C1387" s="236">
        <v>4.3600000000000003</v>
      </c>
      <c r="D1387" s="184" t="s">
        <v>1593</v>
      </c>
    </row>
    <row r="1388" spans="2:4">
      <c r="B1388" s="178">
        <v>42566</v>
      </c>
      <c r="C1388" s="236">
        <v>0.28000000000000003</v>
      </c>
      <c r="D1388" s="184" t="s">
        <v>1594</v>
      </c>
    </row>
    <row r="1389" spans="2:4">
      <c r="B1389" s="178">
        <v>42566</v>
      </c>
      <c r="C1389" s="236">
        <v>4.9800000000000004</v>
      </c>
      <c r="D1389" s="184" t="s">
        <v>1595</v>
      </c>
    </row>
    <row r="1390" spans="2:4">
      <c r="B1390" s="178">
        <v>42566</v>
      </c>
      <c r="C1390" s="236">
        <v>2.94</v>
      </c>
      <c r="D1390" s="184" t="s">
        <v>1596</v>
      </c>
    </row>
    <row r="1391" spans="2:4">
      <c r="B1391" s="178">
        <v>42566</v>
      </c>
      <c r="C1391" s="236">
        <v>21.64</v>
      </c>
      <c r="D1391" s="184" t="s">
        <v>1597</v>
      </c>
    </row>
    <row r="1392" spans="2:4">
      <c r="B1392" s="178">
        <v>42566</v>
      </c>
      <c r="C1392" s="236">
        <v>8.35</v>
      </c>
      <c r="D1392" s="184" t="s">
        <v>1027</v>
      </c>
    </row>
    <row r="1393" spans="2:4">
      <c r="B1393" s="178">
        <v>42566</v>
      </c>
      <c r="C1393" s="236">
        <v>5.41</v>
      </c>
      <c r="D1393" s="184" t="s">
        <v>1598</v>
      </c>
    </row>
    <row r="1394" spans="2:4">
      <c r="B1394" s="178">
        <v>42566</v>
      </c>
      <c r="C1394" s="236">
        <v>84.07</v>
      </c>
      <c r="D1394" s="184" t="s">
        <v>1599</v>
      </c>
    </row>
    <row r="1395" spans="2:4">
      <c r="B1395" s="178">
        <v>42566</v>
      </c>
      <c r="C1395" s="236">
        <v>20.29</v>
      </c>
      <c r="D1395" s="184" t="s">
        <v>1600</v>
      </c>
    </row>
    <row r="1396" spans="2:4">
      <c r="B1396" s="178">
        <v>42566</v>
      </c>
      <c r="C1396" s="236">
        <v>4.66</v>
      </c>
      <c r="D1396" s="184" t="s">
        <v>1601</v>
      </c>
    </row>
    <row r="1397" spans="2:4">
      <c r="B1397" s="178">
        <v>42566</v>
      </c>
      <c r="C1397" s="236">
        <v>24.95</v>
      </c>
      <c r="D1397" s="184" t="s">
        <v>1602</v>
      </c>
    </row>
    <row r="1398" spans="2:4">
      <c r="B1398" s="178">
        <v>42566</v>
      </c>
      <c r="C1398" s="236">
        <v>133.49</v>
      </c>
      <c r="D1398" s="184" t="s">
        <v>1603</v>
      </c>
    </row>
    <row r="1399" spans="2:4">
      <c r="B1399" s="178">
        <v>42566</v>
      </c>
      <c r="C1399" s="236">
        <v>44.33</v>
      </c>
      <c r="D1399" s="184" t="s">
        <v>1604</v>
      </c>
    </row>
    <row r="1400" spans="2:4">
      <c r="B1400" s="178">
        <v>42566</v>
      </c>
      <c r="C1400" s="236">
        <v>10.02</v>
      </c>
      <c r="D1400" s="184" t="s">
        <v>1605</v>
      </c>
    </row>
    <row r="1401" spans="2:4">
      <c r="B1401" s="178">
        <v>42566</v>
      </c>
      <c r="C1401" s="236">
        <v>21.22</v>
      </c>
      <c r="D1401" s="184" t="s">
        <v>1606</v>
      </c>
    </row>
    <row r="1402" spans="2:4">
      <c r="B1402" s="178">
        <v>42566</v>
      </c>
      <c r="C1402" s="236">
        <v>17.57</v>
      </c>
      <c r="D1402" s="184" t="s">
        <v>1607</v>
      </c>
    </row>
    <row r="1403" spans="2:4">
      <c r="B1403" s="178">
        <v>42566</v>
      </c>
      <c r="C1403" s="236">
        <v>106.42</v>
      </c>
      <c r="D1403" s="184" t="s">
        <v>1608</v>
      </c>
    </row>
    <row r="1404" spans="2:4">
      <c r="B1404" s="178">
        <v>42566</v>
      </c>
      <c r="C1404" s="236">
        <v>2.72</v>
      </c>
      <c r="D1404" s="184" t="s">
        <v>1609</v>
      </c>
    </row>
    <row r="1405" spans="2:4">
      <c r="B1405" s="178">
        <v>42566</v>
      </c>
      <c r="C1405" s="236">
        <v>2.0299999999999998</v>
      </c>
      <c r="D1405" s="184" t="s">
        <v>1610</v>
      </c>
    </row>
    <row r="1406" spans="2:4">
      <c r="B1406" s="178">
        <v>42566</v>
      </c>
      <c r="C1406" s="236">
        <v>9.43</v>
      </c>
      <c r="D1406" s="184" t="s">
        <v>1611</v>
      </c>
    </row>
    <row r="1407" spans="2:4">
      <c r="B1407" s="178">
        <v>42566</v>
      </c>
      <c r="C1407" s="236">
        <v>23.91</v>
      </c>
      <c r="D1407" s="184" t="s">
        <v>1612</v>
      </c>
    </row>
    <row r="1408" spans="2:4">
      <c r="B1408" s="178">
        <v>42566</v>
      </c>
      <c r="C1408" s="236">
        <v>5.19</v>
      </c>
      <c r="D1408" s="184" t="s">
        <v>1613</v>
      </c>
    </row>
    <row r="1409" spans="2:4">
      <c r="B1409" s="178">
        <v>42566</v>
      </c>
      <c r="C1409" s="236">
        <v>50.69</v>
      </c>
      <c r="D1409" s="184" t="s">
        <v>1614</v>
      </c>
    </row>
    <row r="1410" spans="2:4">
      <c r="B1410" s="178">
        <v>42566</v>
      </c>
      <c r="C1410" s="236">
        <v>0.3</v>
      </c>
      <c r="D1410" s="184" t="s">
        <v>1615</v>
      </c>
    </row>
    <row r="1411" spans="2:4">
      <c r="B1411" s="178">
        <v>42566</v>
      </c>
      <c r="C1411" s="236">
        <v>21.62</v>
      </c>
      <c r="D1411" s="184" t="s">
        <v>1551</v>
      </c>
    </row>
    <row r="1412" spans="2:4">
      <c r="B1412" s="178">
        <v>42566</v>
      </c>
      <c r="C1412" s="236">
        <v>4.3899999999999997</v>
      </c>
      <c r="D1412" s="184" t="s">
        <v>1000</v>
      </c>
    </row>
    <row r="1413" spans="2:4">
      <c r="B1413" s="178">
        <v>42566</v>
      </c>
      <c r="C1413" s="236">
        <v>58.9</v>
      </c>
      <c r="D1413" s="184" t="s">
        <v>1616</v>
      </c>
    </row>
    <row r="1414" spans="2:4">
      <c r="B1414" s="178">
        <v>42566</v>
      </c>
      <c r="C1414" s="236">
        <v>22.99</v>
      </c>
      <c r="D1414" s="184" t="s">
        <v>1617</v>
      </c>
    </row>
    <row r="1415" spans="2:4">
      <c r="B1415" s="178">
        <v>42566</v>
      </c>
      <c r="C1415" s="236">
        <v>2.38</v>
      </c>
      <c r="D1415" s="184" t="s">
        <v>1618</v>
      </c>
    </row>
    <row r="1416" spans="2:4">
      <c r="B1416" s="178">
        <v>42566</v>
      </c>
      <c r="C1416" s="236">
        <v>47.44</v>
      </c>
      <c r="D1416" s="184" t="s">
        <v>1619</v>
      </c>
    </row>
    <row r="1417" spans="2:4">
      <c r="B1417" s="178">
        <v>42566</v>
      </c>
      <c r="C1417" s="236">
        <v>35.35</v>
      </c>
      <c r="D1417" s="184" t="s">
        <v>1620</v>
      </c>
    </row>
    <row r="1418" spans="2:4">
      <c r="B1418" s="178">
        <v>42566</v>
      </c>
      <c r="C1418" s="236">
        <v>12.27</v>
      </c>
      <c r="D1418" s="184" t="s">
        <v>1621</v>
      </c>
    </row>
    <row r="1419" spans="2:4">
      <c r="B1419" s="178">
        <v>42566</v>
      </c>
      <c r="C1419" s="236">
        <v>23.02</v>
      </c>
      <c r="D1419" s="184" t="s">
        <v>1622</v>
      </c>
    </row>
    <row r="1420" spans="2:4">
      <c r="B1420" s="178">
        <v>42566</v>
      </c>
      <c r="C1420" s="236">
        <v>27.18</v>
      </c>
      <c r="D1420" s="184" t="s">
        <v>1623</v>
      </c>
    </row>
    <row r="1421" spans="2:4">
      <c r="B1421" s="178">
        <v>42566</v>
      </c>
      <c r="C1421" s="236">
        <v>1.76</v>
      </c>
      <c r="D1421" s="184" t="s">
        <v>634</v>
      </c>
    </row>
    <row r="1422" spans="2:4">
      <c r="B1422" s="178">
        <v>42566</v>
      </c>
      <c r="C1422" s="236">
        <v>0.6</v>
      </c>
      <c r="D1422" s="184" t="s">
        <v>1624</v>
      </c>
    </row>
    <row r="1423" spans="2:4">
      <c r="B1423" s="178">
        <v>42566</v>
      </c>
      <c r="C1423" s="236">
        <v>59.74</v>
      </c>
      <c r="D1423" s="184" t="s">
        <v>1625</v>
      </c>
    </row>
    <row r="1424" spans="2:4">
      <c r="B1424" s="178">
        <v>42566</v>
      </c>
      <c r="C1424" s="236">
        <v>13.84</v>
      </c>
      <c r="D1424" s="184" t="s">
        <v>1626</v>
      </c>
    </row>
    <row r="1425" spans="2:4">
      <c r="B1425" s="178">
        <v>42566</v>
      </c>
      <c r="C1425" s="236">
        <v>115.17</v>
      </c>
      <c r="D1425" s="184" t="s">
        <v>1627</v>
      </c>
    </row>
    <row r="1426" spans="2:4">
      <c r="B1426" s="178">
        <v>42566</v>
      </c>
      <c r="C1426" s="236">
        <v>6.82</v>
      </c>
      <c r="D1426" s="184" t="s">
        <v>1628</v>
      </c>
    </row>
    <row r="1427" spans="2:4">
      <c r="B1427" s="178">
        <v>42566</v>
      </c>
      <c r="C1427" s="236">
        <v>48.69</v>
      </c>
      <c r="D1427" s="184" t="s">
        <v>1629</v>
      </c>
    </row>
    <row r="1428" spans="2:4">
      <c r="B1428" s="178">
        <v>42566</v>
      </c>
      <c r="C1428" s="236">
        <v>4.4800000000000004</v>
      </c>
      <c r="D1428" s="184" t="s">
        <v>1630</v>
      </c>
    </row>
    <row r="1429" spans="2:4">
      <c r="B1429" s="178">
        <v>42566</v>
      </c>
      <c r="C1429" s="236">
        <v>20.170000000000002</v>
      </c>
      <c r="D1429" s="184" t="s">
        <v>1631</v>
      </c>
    </row>
    <row r="1430" spans="2:4">
      <c r="B1430" s="178">
        <v>42566</v>
      </c>
      <c r="C1430" s="236">
        <v>37.380000000000003</v>
      </c>
      <c r="D1430" s="184" t="s">
        <v>1632</v>
      </c>
    </row>
    <row r="1431" spans="2:4">
      <c r="B1431" s="178">
        <v>42566</v>
      </c>
      <c r="C1431" s="236">
        <v>19.57</v>
      </c>
      <c r="D1431" s="184" t="s">
        <v>1633</v>
      </c>
    </row>
    <row r="1432" spans="2:4">
      <c r="B1432" s="178">
        <v>42566</v>
      </c>
      <c r="C1432" s="236">
        <v>366.85</v>
      </c>
      <c r="D1432" s="184" t="s">
        <v>1634</v>
      </c>
    </row>
    <row r="1433" spans="2:4">
      <c r="B1433" s="178">
        <v>42566</v>
      </c>
      <c r="C1433" s="236">
        <v>9.57</v>
      </c>
      <c r="D1433" s="184" t="s">
        <v>1635</v>
      </c>
    </row>
    <row r="1434" spans="2:4">
      <c r="B1434" s="178">
        <v>42566</v>
      </c>
      <c r="C1434" s="236">
        <v>13.93</v>
      </c>
      <c r="D1434" s="184" t="s">
        <v>1636</v>
      </c>
    </row>
    <row r="1435" spans="2:4">
      <c r="B1435" s="178">
        <v>42566</v>
      </c>
      <c r="C1435" s="236">
        <v>2.83</v>
      </c>
      <c r="D1435" s="184" t="s">
        <v>1637</v>
      </c>
    </row>
    <row r="1436" spans="2:4">
      <c r="B1436" s="178">
        <v>42566</v>
      </c>
      <c r="C1436" s="236">
        <v>35.81</v>
      </c>
      <c r="D1436" s="184" t="s">
        <v>1638</v>
      </c>
    </row>
    <row r="1437" spans="2:4">
      <c r="B1437" s="178">
        <v>42566</v>
      </c>
      <c r="C1437" s="236">
        <v>40.51</v>
      </c>
      <c r="D1437" s="184" t="s">
        <v>1638</v>
      </c>
    </row>
    <row r="1438" spans="2:4">
      <c r="B1438" s="178">
        <v>42566</v>
      </c>
      <c r="C1438" s="236">
        <v>11.08</v>
      </c>
      <c r="D1438" s="184" t="s">
        <v>1639</v>
      </c>
    </row>
    <row r="1439" spans="2:4">
      <c r="B1439" s="178">
        <v>42566</v>
      </c>
      <c r="C1439" s="236">
        <v>3</v>
      </c>
      <c r="D1439" s="184" t="s">
        <v>1640</v>
      </c>
    </row>
    <row r="1440" spans="2:4">
      <c r="B1440" s="178">
        <v>42566</v>
      </c>
      <c r="C1440" s="236">
        <v>19.21</v>
      </c>
      <c r="D1440" s="184" t="s">
        <v>1641</v>
      </c>
    </row>
    <row r="1441" spans="2:4">
      <c r="B1441" s="178">
        <v>42566</v>
      </c>
      <c r="C1441" s="236">
        <v>1</v>
      </c>
      <c r="D1441" s="184" t="s">
        <v>631</v>
      </c>
    </row>
    <row r="1442" spans="2:4">
      <c r="B1442" s="178">
        <v>42566</v>
      </c>
      <c r="C1442" s="236">
        <v>105.18</v>
      </c>
      <c r="D1442" s="184" t="s">
        <v>1642</v>
      </c>
    </row>
    <row r="1443" spans="2:4">
      <c r="B1443" s="178">
        <v>42566</v>
      </c>
      <c r="C1443" s="236">
        <v>10.3</v>
      </c>
      <c r="D1443" s="184" t="s">
        <v>1643</v>
      </c>
    </row>
    <row r="1444" spans="2:4">
      <c r="B1444" s="178">
        <v>42566</v>
      </c>
      <c r="C1444" s="236">
        <v>23.28</v>
      </c>
      <c r="D1444" s="184" t="s">
        <v>1644</v>
      </c>
    </row>
    <row r="1445" spans="2:4">
      <c r="B1445" s="178">
        <v>42566</v>
      </c>
      <c r="C1445" s="236">
        <v>36</v>
      </c>
      <c r="D1445" s="184" t="s">
        <v>1645</v>
      </c>
    </row>
    <row r="1446" spans="2:4">
      <c r="B1446" s="178">
        <v>42566</v>
      </c>
      <c r="C1446" s="236">
        <v>0.53</v>
      </c>
      <c r="D1446" s="184" t="s">
        <v>1646</v>
      </c>
    </row>
    <row r="1447" spans="2:4">
      <c r="B1447" s="178">
        <v>42566</v>
      </c>
      <c r="C1447" s="236">
        <v>53.48</v>
      </c>
      <c r="D1447" s="184" t="s">
        <v>1647</v>
      </c>
    </row>
    <row r="1448" spans="2:4">
      <c r="B1448" s="178">
        <v>42566</v>
      </c>
      <c r="C1448" s="236">
        <v>90.01</v>
      </c>
      <c r="D1448" s="184" t="s">
        <v>1648</v>
      </c>
    </row>
    <row r="1449" spans="2:4">
      <c r="B1449" s="178">
        <v>42566</v>
      </c>
      <c r="C1449" s="236">
        <v>25.44</v>
      </c>
      <c r="D1449" s="184" t="s">
        <v>1649</v>
      </c>
    </row>
    <row r="1450" spans="2:4">
      <c r="B1450" s="178">
        <v>42566</v>
      </c>
      <c r="C1450" s="236">
        <v>22.92</v>
      </c>
      <c r="D1450" s="184" t="s">
        <v>1650</v>
      </c>
    </row>
    <row r="1451" spans="2:4">
      <c r="B1451" s="178">
        <v>42566</v>
      </c>
      <c r="C1451" s="236">
        <v>300</v>
      </c>
      <c r="D1451" s="184" t="s">
        <v>1480</v>
      </c>
    </row>
    <row r="1452" spans="2:4">
      <c r="B1452" s="178">
        <v>42566</v>
      </c>
      <c r="C1452" s="236">
        <v>0.36</v>
      </c>
      <c r="D1452" s="184" t="s">
        <v>1651</v>
      </c>
    </row>
    <row r="1453" spans="2:4">
      <c r="B1453" s="178">
        <v>42566</v>
      </c>
      <c r="C1453" s="236">
        <v>12.34</v>
      </c>
      <c r="D1453" s="184" t="s">
        <v>1652</v>
      </c>
    </row>
    <row r="1454" spans="2:4">
      <c r="B1454" s="178">
        <v>42566</v>
      </c>
      <c r="C1454" s="236">
        <v>56.72</v>
      </c>
      <c r="D1454" s="184" t="s">
        <v>1653</v>
      </c>
    </row>
    <row r="1455" spans="2:4">
      <c r="B1455" s="178">
        <v>42566</v>
      </c>
      <c r="C1455" s="236">
        <v>53.83</v>
      </c>
      <c r="D1455" s="184" t="s">
        <v>1654</v>
      </c>
    </row>
    <row r="1456" spans="2:4">
      <c r="B1456" s="178">
        <v>42566</v>
      </c>
      <c r="C1456" s="236">
        <v>2.19</v>
      </c>
      <c r="D1456" s="184" t="s">
        <v>1655</v>
      </c>
    </row>
    <row r="1457" spans="2:4">
      <c r="B1457" s="178">
        <v>42566</v>
      </c>
      <c r="C1457" s="236">
        <v>50.67</v>
      </c>
      <c r="D1457" s="184" t="s">
        <v>1656</v>
      </c>
    </row>
    <row r="1458" spans="2:4">
      <c r="B1458" s="178">
        <v>42566</v>
      </c>
      <c r="C1458" s="236">
        <v>9.83</v>
      </c>
      <c r="D1458" s="184" t="s">
        <v>1657</v>
      </c>
    </row>
    <row r="1459" spans="2:4">
      <c r="B1459" s="178">
        <v>42566</v>
      </c>
      <c r="C1459" s="236">
        <v>91.35</v>
      </c>
      <c r="D1459" s="184" t="s">
        <v>1658</v>
      </c>
    </row>
    <row r="1460" spans="2:4">
      <c r="B1460" s="178">
        <v>42566</v>
      </c>
      <c r="C1460" s="236">
        <v>0.93</v>
      </c>
      <c r="D1460" s="184" t="s">
        <v>1043</v>
      </c>
    </row>
    <row r="1461" spans="2:4">
      <c r="B1461" s="178">
        <v>42566</v>
      </c>
      <c r="C1461" s="236">
        <v>14.99</v>
      </c>
      <c r="D1461" s="184" t="s">
        <v>1659</v>
      </c>
    </row>
    <row r="1462" spans="2:4">
      <c r="B1462" s="178">
        <v>42566</v>
      </c>
      <c r="C1462" s="236">
        <v>4.3</v>
      </c>
      <c r="D1462" s="184" t="s">
        <v>1660</v>
      </c>
    </row>
    <row r="1463" spans="2:4">
      <c r="B1463" s="178">
        <v>42566</v>
      </c>
      <c r="C1463" s="236">
        <v>55.2</v>
      </c>
      <c r="D1463" s="184" t="s">
        <v>1661</v>
      </c>
    </row>
    <row r="1464" spans="2:4">
      <c r="B1464" s="178">
        <v>42566</v>
      </c>
      <c r="C1464" s="236">
        <v>37.79</v>
      </c>
      <c r="D1464" s="184" t="s">
        <v>1662</v>
      </c>
    </row>
    <row r="1465" spans="2:4">
      <c r="B1465" s="178">
        <v>42566</v>
      </c>
      <c r="C1465" s="236">
        <v>3.93</v>
      </c>
      <c r="D1465" s="184" t="s">
        <v>1663</v>
      </c>
    </row>
    <row r="1466" spans="2:4">
      <c r="B1466" s="178">
        <v>42566</v>
      </c>
      <c r="C1466" s="236">
        <v>205.1</v>
      </c>
      <c r="D1466" s="184" t="s">
        <v>1664</v>
      </c>
    </row>
    <row r="1467" spans="2:4">
      <c r="B1467" s="178">
        <v>42566</v>
      </c>
      <c r="C1467" s="236">
        <v>2.54</v>
      </c>
      <c r="D1467" s="184" t="s">
        <v>1665</v>
      </c>
    </row>
    <row r="1468" spans="2:4">
      <c r="B1468" s="178">
        <v>42566</v>
      </c>
      <c r="C1468" s="236">
        <v>54.53</v>
      </c>
      <c r="D1468" s="184" t="s">
        <v>1666</v>
      </c>
    </row>
    <row r="1469" spans="2:4">
      <c r="B1469" s="178">
        <v>42566</v>
      </c>
      <c r="C1469" s="236">
        <v>66.650000000000006</v>
      </c>
      <c r="D1469" s="184" t="s">
        <v>1667</v>
      </c>
    </row>
    <row r="1470" spans="2:4">
      <c r="B1470" s="178">
        <v>42566</v>
      </c>
      <c r="C1470" s="236">
        <v>18.53</v>
      </c>
      <c r="D1470" s="184" t="s">
        <v>1668</v>
      </c>
    </row>
    <row r="1471" spans="2:4">
      <c r="B1471" s="178">
        <v>42566</v>
      </c>
      <c r="C1471" s="236">
        <v>1.57</v>
      </c>
      <c r="D1471" s="184" t="s">
        <v>1669</v>
      </c>
    </row>
    <row r="1472" spans="2:4">
      <c r="B1472" s="178">
        <v>42566</v>
      </c>
      <c r="C1472" s="236">
        <v>33.35</v>
      </c>
      <c r="D1472" s="184" t="s">
        <v>1670</v>
      </c>
    </row>
    <row r="1473" spans="2:4">
      <c r="B1473" s="178">
        <v>42566</v>
      </c>
      <c r="C1473" s="236">
        <v>32.47</v>
      </c>
      <c r="D1473" s="184" t="s">
        <v>940</v>
      </c>
    </row>
    <row r="1474" spans="2:4">
      <c r="B1474" s="178">
        <v>42566</v>
      </c>
      <c r="C1474" s="236">
        <v>32.04</v>
      </c>
      <c r="D1474" s="184" t="s">
        <v>1671</v>
      </c>
    </row>
    <row r="1475" spans="2:4">
      <c r="B1475" s="178">
        <v>42568</v>
      </c>
      <c r="C1475" s="236">
        <v>373.42</v>
      </c>
      <c r="D1475" s="184" t="s">
        <v>1672</v>
      </c>
    </row>
    <row r="1476" spans="2:4">
      <c r="B1476" s="178">
        <v>42568</v>
      </c>
      <c r="C1476" s="236">
        <v>467.12</v>
      </c>
      <c r="D1476" s="184" t="s">
        <v>1673</v>
      </c>
    </row>
    <row r="1477" spans="2:4">
      <c r="B1477" s="178">
        <v>42568</v>
      </c>
      <c r="C1477" s="236">
        <v>85.16</v>
      </c>
      <c r="D1477" s="184" t="s">
        <v>1674</v>
      </c>
    </row>
    <row r="1478" spans="2:4">
      <c r="B1478" s="178">
        <v>42568</v>
      </c>
      <c r="C1478" s="236">
        <v>120</v>
      </c>
      <c r="D1478" s="184" t="s">
        <v>1675</v>
      </c>
    </row>
    <row r="1479" spans="2:4">
      <c r="B1479" s="178">
        <v>42568</v>
      </c>
      <c r="C1479" s="236">
        <v>562.82000000000005</v>
      </c>
      <c r="D1479" s="184" t="s">
        <v>1676</v>
      </c>
    </row>
    <row r="1480" spans="2:4">
      <c r="B1480" s="178">
        <v>42568</v>
      </c>
      <c r="C1480" s="236">
        <v>0.65</v>
      </c>
      <c r="D1480" s="184" t="s">
        <v>1038</v>
      </c>
    </row>
    <row r="1481" spans="2:4">
      <c r="B1481" s="178">
        <v>42568</v>
      </c>
      <c r="C1481" s="236">
        <v>6.3</v>
      </c>
      <c r="D1481" s="184" t="s">
        <v>487</v>
      </c>
    </row>
    <row r="1482" spans="2:4">
      <c r="B1482" s="178">
        <v>42568</v>
      </c>
      <c r="C1482" s="236">
        <v>83.71</v>
      </c>
      <c r="D1482" s="184" t="s">
        <v>1677</v>
      </c>
    </row>
    <row r="1483" spans="2:4">
      <c r="B1483" s="178">
        <v>42568</v>
      </c>
      <c r="C1483" s="236">
        <v>211.85</v>
      </c>
      <c r="D1483" s="184" t="s">
        <v>1678</v>
      </c>
    </row>
    <row r="1484" spans="2:4">
      <c r="B1484" s="178">
        <v>42568</v>
      </c>
      <c r="C1484" s="236">
        <v>0.67</v>
      </c>
      <c r="D1484" s="184" t="s">
        <v>1679</v>
      </c>
    </row>
    <row r="1485" spans="2:4">
      <c r="B1485" s="178">
        <v>42568</v>
      </c>
      <c r="C1485" s="236">
        <v>305.95</v>
      </c>
      <c r="D1485" s="184" t="s">
        <v>1680</v>
      </c>
    </row>
    <row r="1486" spans="2:4">
      <c r="B1486" s="178">
        <v>42568</v>
      </c>
      <c r="C1486" s="236">
        <v>63.74</v>
      </c>
      <c r="D1486" s="184" t="s">
        <v>1528</v>
      </c>
    </row>
    <row r="1487" spans="2:4">
      <c r="B1487" s="178">
        <v>42568</v>
      </c>
      <c r="C1487" s="236">
        <v>2</v>
      </c>
      <c r="D1487" s="184" t="s">
        <v>809</v>
      </c>
    </row>
    <row r="1488" spans="2:4">
      <c r="B1488" s="178">
        <v>42568</v>
      </c>
      <c r="C1488" s="236">
        <v>2.66</v>
      </c>
      <c r="D1488" s="184" t="s">
        <v>1681</v>
      </c>
    </row>
    <row r="1489" spans="2:4">
      <c r="B1489" s="178">
        <v>42568</v>
      </c>
      <c r="C1489" s="236">
        <v>65.13</v>
      </c>
      <c r="D1489" s="184" t="s">
        <v>1270</v>
      </c>
    </row>
    <row r="1490" spans="2:4">
      <c r="B1490" s="178">
        <v>42568</v>
      </c>
      <c r="C1490" s="236">
        <v>66.510000000000005</v>
      </c>
      <c r="D1490" s="184" t="s">
        <v>1682</v>
      </c>
    </row>
    <row r="1491" spans="2:4">
      <c r="B1491" s="178">
        <v>42568</v>
      </c>
      <c r="C1491" s="236">
        <v>33.26</v>
      </c>
      <c r="D1491" s="184" t="s">
        <v>1683</v>
      </c>
    </row>
    <row r="1492" spans="2:4">
      <c r="B1492" s="178">
        <v>42568</v>
      </c>
      <c r="C1492" s="236">
        <v>6.62</v>
      </c>
      <c r="D1492" s="184" t="s">
        <v>1684</v>
      </c>
    </row>
    <row r="1493" spans="2:4">
      <c r="B1493" s="178">
        <v>42568</v>
      </c>
      <c r="C1493" s="236">
        <v>56.53</v>
      </c>
      <c r="D1493" s="184" t="s">
        <v>1685</v>
      </c>
    </row>
    <row r="1494" spans="2:4">
      <c r="B1494" s="178">
        <v>42568</v>
      </c>
      <c r="C1494" s="236">
        <v>116.73</v>
      </c>
      <c r="D1494" s="184" t="s">
        <v>1686</v>
      </c>
    </row>
    <row r="1495" spans="2:4">
      <c r="B1495" s="178">
        <v>42568</v>
      </c>
      <c r="C1495" s="236">
        <v>639.55999999999995</v>
      </c>
      <c r="D1495" s="184" t="s">
        <v>1687</v>
      </c>
    </row>
    <row r="1496" spans="2:4">
      <c r="B1496" s="178">
        <v>42568</v>
      </c>
      <c r="C1496" s="236">
        <v>33.26</v>
      </c>
      <c r="D1496" s="184" t="s">
        <v>1688</v>
      </c>
    </row>
    <row r="1497" spans="2:4">
      <c r="B1497" s="178">
        <v>42568</v>
      </c>
      <c r="C1497" s="236">
        <v>55.37</v>
      </c>
      <c r="D1497" s="184" t="s">
        <v>1689</v>
      </c>
    </row>
    <row r="1498" spans="2:4">
      <c r="B1498" s="178">
        <v>42568</v>
      </c>
      <c r="C1498" s="236">
        <v>700.83</v>
      </c>
      <c r="D1498" s="184" t="s">
        <v>1690</v>
      </c>
    </row>
    <row r="1499" spans="2:4">
      <c r="B1499" s="178">
        <v>42568</v>
      </c>
      <c r="C1499" s="239">
        <v>35.44</v>
      </c>
      <c r="D1499" s="205" t="s">
        <v>1691</v>
      </c>
    </row>
    <row r="1500" spans="2:4">
      <c r="B1500" s="178">
        <v>42568</v>
      </c>
      <c r="C1500" s="239">
        <v>49.88</v>
      </c>
      <c r="D1500" s="205" t="s">
        <v>1692</v>
      </c>
    </row>
    <row r="1501" spans="2:4">
      <c r="B1501" s="178">
        <v>42568</v>
      </c>
      <c r="C1501" s="237">
        <v>604.29999999999995</v>
      </c>
      <c r="D1501" s="216" t="s">
        <v>2758</v>
      </c>
    </row>
    <row r="1502" spans="2:4">
      <c r="B1502" s="178">
        <v>42568</v>
      </c>
      <c r="C1502" s="239">
        <v>0.6</v>
      </c>
      <c r="D1502" s="205" t="s">
        <v>415</v>
      </c>
    </row>
    <row r="1503" spans="2:4">
      <c r="B1503" s="178">
        <v>42568</v>
      </c>
      <c r="C1503" s="236">
        <v>63.34</v>
      </c>
      <c r="D1503" s="184" t="s">
        <v>1693</v>
      </c>
    </row>
    <row r="1504" spans="2:4">
      <c r="B1504" s="178">
        <v>42568</v>
      </c>
      <c r="C1504" s="236">
        <v>74.09</v>
      </c>
      <c r="D1504" s="184" t="s">
        <v>1694</v>
      </c>
    </row>
    <row r="1505" spans="2:4">
      <c r="B1505" s="178">
        <v>42568</v>
      </c>
      <c r="C1505" s="236">
        <v>0.6</v>
      </c>
      <c r="D1505" s="184" t="s">
        <v>1695</v>
      </c>
    </row>
    <row r="1506" spans="2:4">
      <c r="B1506" s="178">
        <v>42569</v>
      </c>
      <c r="C1506" s="236">
        <v>28.7</v>
      </c>
      <c r="D1506" s="184" t="s">
        <v>1078</v>
      </c>
    </row>
    <row r="1507" spans="2:4">
      <c r="B1507" s="178">
        <v>42569</v>
      </c>
      <c r="C1507" s="236">
        <v>247.55</v>
      </c>
      <c r="D1507" s="184" t="s">
        <v>1696</v>
      </c>
    </row>
    <row r="1508" spans="2:4">
      <c r="B1508" s="178">
        <v>42569</v>
      </c>
      <c r="C1508" s="236">
        <v>5.33</v>
      </c>
      <c r="D1508" s="184" t="s">
        <v>1697</v>
      </c>
    </row>
    <row r="1509" spans="2:4">
      <c r="B1509" s="178">
        <v>42569</v>
      </c>
      <c r="C1509" s="236">
        <v>109.56</v>
      </c>
      <c r="D1509" s="184" t="s">
        <v>1698</v>
      </c>
    </row>
    <row r="1510" spans="2:4">
      <c r="B1510" s="178">
        <v>42569</v>
      </c>
      <c r="C1510" s="236">
        <v>401.73</v>
      </c>
      <c r="D1510" s="184" t="s">
        <v>1699</v>
      </c>
    </row>
    <row r="1511" spans="2:4">
      <c r="B1511" s="178">
        <v>42569</v>
      </c>
      <c r="C1511" s="236">
        <v>55.05</v>
      </c>
      <c r="D1511" s="184" t="s">
        <v>1700</v>
      </c>
    </row>
    <row r="1512" spans="2:4">
      <c r="B1512" s="178">
        <v>42569</v>
      </c>
      <c r="C1512" s="236">
        <v>3.29</v>
      </c>
      <c r="D1512" s="184" t="s">
        <v>1701</v>
      </c>
    </row>
    <row r="1513" spans="2:4">
      <c r="B1513" s="178">
        <v>42569</v>
      </c>
      <c r="C1513" s="236">
        <v>97.34</v>
      </c>
      <c r="D1513" s="184" t="s">
        <v>1702</v>
      </c>
    </row>
    <row r="1514" spans="2:4">
      <c r="B1514" s="178">
        <v>42569</v>
      </c>
      <c r="C1514" s="236">
        <v>14.45</v>
      </c>
      <c r="D1514" s="184" t="s">
        <v>1703</v>
      </c>
    </row>
    <row r="1515" spans="2:4">
      <c r="B1515" s="178">
        <v>42569</v>
      </c>
      <c r="C1515" s="236">
        <v>6.65</v>
      </c>
      <c r="D1515" s="184" t="s">
        <v>1704</v>
      </c>
    </row>
    <row r="1516" spans="2:4">
      <c r="B1516" s="178">
        <v>42569</v>
      </c>
      <c r="C1516" s="236">
        <v>132.97999999999999</v>
      </c>
      <c r="D1516" s="184" t="s">
        <v>1705</v>
      </c>
    </row>
    <row r="1517" spans="2:4">
      <c r="B1517" s="178">
        <v>42569</v>
      </c>
      <c r="C1517" s="236">
        <v>721.92</v>
      </c>
      <c r="D1517" s="184" t="s">
        <v>1706</v>
      </c>
    </row>
    <row r="1518" spans="2:4">
      <c r="B1518" s="178">
        <v>42569</v>
      </c>
      <c r="C1518" s="236">
        <v>6.82</v>
      </c>
      <c r="D1518" s="184" t="s">
        <v>1707</v>
      </c>
    </row>
    <row r="1519" spans="2:4">
      <c r="B1519" s="178">
        <v>42569</v>
      </c>
      <c r="C1519" s="236">
        <v>9.9700000000000006</v>
      </c>
      <c r="D1519" s="184" t="s">
        <v>1708</v>
      </c>
    </row>
    <row r="1520" spans="2:4">
      <c r="B1520" s="178">
        <v>42569</v>
      </c>
      <c r="C1520" s="236">
        <v>9.59</v>
      </c>
      <c r="D1520" s="184" t="s">
        <v>1709</v>
      </c>
    </row>
    <row r="1521" spans="2:4">
      <c r="B1521" s="178">
        <v>42569</v>
      </c>
      <c r="C1521" s="236">
        <v>132.97999999999999</v>
      </c>
      <c r="D1521" s="184" t="s">
        <v>1710</v>
      </c>
    </row>
    <row r="1522" spans="2:4">
      <c r="B1522" s="178">
        <v>42569</v>
      </c>
      <c r="C1522" s="236">
        <v>195.57</v>
      </c>
      <c r="D1522" s="184" t="s">
        <v>1711</v>
      </c>
    </row>
    <row r="1523" spans="2:4">
      <c r="B1523" s="178">
        <v>42569</v>
      </c>
      <c r="C1523" s="236">
        <v>332.46</v>
      </c>
      <c r="D1523" s="184" t="s">
        <v>1712</v>
      </c>
    </row>
    <row r="1524" spans="2:4">
      <c r="B1524" s="178">
        <v>42569</v>
      </c>
      <c r="C1524" s="236">
        <v>363.15</v>
      </c>
      <c r="D1524" s="184" t="s">
        <v>1713</v>
      </c>
    </row>
    <row r="1525" spans="2:4">
      <c r="B1525" s="178">
        <v>42569</v>
      </c>
      <c r="C1525" s="236">
        <v>99.74</v>
      </c>
      <c r="D1525" s="184" t="s">
        <v>1714</v>
      </c>
    </row>
    <row r="1526" spans="2:4">
      <c r="B1526" s="178">
        <v>42569</v>
      </c>
      <c r="C1526" s="236">
        <v>344.73</v>
      </c>
      <c r="D1526" s="184" t="s">
        <v>1715</v>
      </c>
    </row>
    <row r="1527" spans="2:4">
      <c r="B1527" s="178">
        <v>42569</v>
      </c>
      <c r="C1527" s="236">
        <v>456.67</v>
      </c>
      <c r="D1527" s="184" t="s">
        <v>1716</v>
      </c>
    </row>
    <row r="1528" spans="2:4">
      <c r="B1528" s="178">
        <v>42569</v>
      </c>
      <c r="C1528" s="236">
        <v>456.67</v>
      </c>
      <c r="D1528" s="184" t="s">
        <v>1717</v>
      </c>
    </row>
    <row r="1529" spans="2:4">
      <c r="B1529" s="178">
        <v>42569</v>
      </c>
      <c r="C1529" s="236">
        <v>373.42</v>
      </c>
      <c r="D1529" s="184" t="s">
        <v>1672</v>
      </c>
    </row>
    <row r="1530" spans="2:4">
      <c r="B1530" s="178">
        <v>42569</v>
      </c>
      <c r="C1530" s="236">
        <v>467.12</v>
      </c>
      <c r="D1530" s="184" t="s">
        <v>1673</v>
      </c>
    </row>
    <row r="1531" spans="2:4">
      <c r="B1531" s="178">
        <v>42569</v>
      </c>
      <c r="C1531" s="236">
        <v>306.83</v>
      </c>
      <c r="D1531" s="184" t="s">
        <v>1718</v>
      </c>
    </row>
    <row r="1532" spans="2:4">
      <c r="B1532" s="178">
        <v>42569</v>
      </c>
      <c r="C1532" s="236">
        <v>23.07</v>
      </c>
      <c r="D1532" s="184" t="s">
        <v>1719</v>
      </c>
    </row>
    <row r="1533" spans="2:4">
      <c r="B1533" s="178">
        <v>42569</v>
      </c>
      <c r="C1533" s="236">
        <v>75.14</v>
      </c>
      <c r="D1533" s="184" t="s">
        <v>1720</v>
      </c>
    </row>
    <row r="1534" spans="2:4">
      <c r="B1534" s="178">
        <v>42569</v>
      </c>
      <c r="C1534" s="236">
        <v>198.45</v>
      </c>
      <c r="D1534" s="184" t="s">
        <v>1721</v>
      </c>
    </row>
    <row r="1535" spans="2:4">
      <c r="B1535" s="178">
        <v>42569</v>
      </c>
      <c r="C1535" s="236">
        <v>197.25</v>
      </c>
      <c r="D1535" s="184" t="s">
        <v>564</v>
      </c>
    </row>
    <row r="1536" spans="2:4">
      <c r="B1536" s="178">
        <v>42569</v>
      </c>
      <c r="C1536" s="236">
        <v>86.88</v>
      </c>
      <c r="D1536" s="184" t="s">
        <v>1722</v>
      </c>
    </row>
    <row r="1537" spans="2:4">
      <c r="B1537" s="178">
        <v>42569</v>
      </c>
      <c r="C1537" s="236">
        <v>1.51</v>
      </c>
      <c r="D1537" s="184" t="s">
        <v>1723</v>
      </c>
    </row>
    <row r="1538" spans="2:4">
      <c r="B1538" s="178">
        <v>42569</v>
      </c>
      <c r="C1538" s="236">
        <v>0.66</v>
      </c>
      <c r="D1538" s="184" t="s">
        <v>1679</v>
      </c>
    </row>
    <row r="1539" spans="2:4">
      <c r="B1539" s="178">
        <v>42569</v>
      </c>
      <c r="C1539" s="236">
        <v>305.86</v>
      </c>
      <c r="D1539" s="184" t="s">
        <v>1680</v>
      </c>
    </row>
    <row r="1540" spans="2:4">
      <c r="B1540" s="178">
        <v>42569</v>
      </c>
      <c r="C1540" s="236">
        <v>63.72</v>
      </c>
      <c r="D1540" s="184" t="s">
        <v>1528</v>
      </c>
    </row>
    <row r="1541" spans="2:4">
      <c r="B1541" s="178">
        <v>42569</v>
      </c>
      <c r="C1541" s="236">
        <v>1.99</v>
      </c>
      <c r="D1541" s="184" t="s">
        <v>809</v>
      </c>
    </row>
    <row r="1542" spans="2:4">
      <c r="B1542" s="178">
        <v>42569</v>
      </c>
      <c r="C1542" s="236">
        <v>2.66</v>
      </c>
      <c r="D1542" s="184" t="s">
        <v>1681</v>
      </c>
    </row>
    <row r="1543" spans="2:4">
      <c r="B1543" s="178">
        <v>42569</v>
      </c>
      <c r="C1543" s="236">
        <v>65.11</v>
      </c>
      <c r="D1543" s="184" t="s">
        <v>1270</v>
      </c>
    </row>
    <row r="1544" spans="2:4">
      <c r="B1544" s="178">
        <v>42569</v>
      </c>
      <c r="C1544" s="236">
        <v>66.489999999999995</v>
      </c>
      <c r="D1544" s="184" t="s">
        <v>1682</v>
      </c>
    </row>
    <row r="1545" spans="2:4">
      <c r="B1545" s="178">
        <v>42569</v>
      </c>
      <c r="C1545" s="236">
        <v>33.25</v>
      </c>
      <c r="D1545" s="184" t="s">
        <v>1683</v>
      </c>
    </row>
    <row r="1546" spans="2:4">
      <c r="B1546" s="178">
        <v>42569</v>
      </c>
      <c r="C1546" s="236">
        <v>6.62</v>
      </c>
      <c r="D1546" s="184" t="s">
        <v>1684</v>
      </c>
    </row>
    <row r="1547" spans="2:4">
      <c r="B1547" s="178">
        <v>42569</v>
      </c>
      <c r="C1547" s="236">
        <v>56.52</v>
      </c>
      <c r="D1547" s="184" t="s">
        <v>1685</v>
      </c>
    </row>
    <row r="1548" spans="2:4">
      <c r="B1548" s="178">
        <v>42569</v>
      </c>
      <c r="C1548" s="236">
        <v>116.69</v>
      </c>
      <c r="D1548" s="184" t="s">
        <v>1686</v>
      </c>
    </row>
    <row r="1549" spans="2:4">
      <c r="B1549" s="178">
        <v>42569</v>
      </c>
      <c r="C1549" s="236">
        <v>639.37</v>
      </c>
      <c r="D1549" s="184" t="s">
        <v>1687</v>
      </c>
    </row>
    <row r="1550" spans="2:4">
      <c r="B1550" s="178">
        <v>42569</v>
      </c>
      <c r="C1550" s="236">
        <v>33.25</v>
      </c>
      <c r="D1550" s="184" t="s">
        <v>1688</v>
      </c>
    </row>
    <row r="1551" spans="2:4">
      <c r="B1551" s="178">
        <v>42569</v>
      </c>
      <c r="C1551" s="236">
        <v>55.35</v>
      </c>
      <c r="D1551" s="184" t="s">
        <v>1689</v>
      </c>
    </row>
    <row r="1552" spans="2:4">
      <c r="B1552" s="178">
        <v>42569</v>
      </c>
      <c r="C1552" s="236">
        <v>700.62</v>
      </c>
      <c r="D1552" s="184" t="s">
        <v>1690</v>
      </c>
    </row>
    <row r="1553" spans="2:4">
      <c r="B1553" s="178">
        <v>42569</v>
      </c>
      <c r="C1553" s="236">
        <v>35.42</v>
      </c>
      <c r="D1553" s="184" t="s">
        <v>1691</v>
      </c>
    </row>
    <row r="1554" spans="2:4">
      <c r="B1554" s="178">
        <v>42569</v>
      </c>
      <c r="C1554" s="236">
        <v>598.6</v>
      </c>
      <c r="D1554" s="184" t="s">
        <v>1724</v>
      </c>
    </row>
    <row r="1555" spans="2:4">
      <c r="B1555" s="178">
        <v>42569</v>
      </c>
      <c r="C1555" s="236">
        <v>1.95</v>
      </c>
      <c r="D1555" s="184" t="s">
        <v>1725</v>
      </c>
    </row>
    <row r="1556" spans="2:4">
      <c r="B1556" s="178">
        <v>42569</v>
      </c>
      <c r="C1556" s="236">
        <v>49.87</v>
      </c>
      <c r="D1556" s="184" t="s">
        <v>1692</v>
      </c>
    </row>
    <row r="1557" spans="2:4">
      <c r="B1557" s="178">
        <v>42569</v>
      </c>
      <c r="C1557" s="236">
        <v>0.6</v>
      </c>
      <c r="D1557" s="184" t="s">
        <v>415</v>
      </c>
    </row>
    <row r="1558" spans="2:4">
      <c r="B1558" s="178">
        <v>42569</v>
      </c>
      <c r="C1558" s="236">
        <v>63.33</v>
      </c>
      <c r="D1558" s="184" t="s">
        <v>1693</v>
      </c>
    </row>
    <row r="1559" spans="2:4">
      <c r="B1559" s="178">
        <v>42569</v>
      </c>
      <c r="C1559" s="236">
        <v>61.75</v>
      </c>
      <c r="D1559" s="184" t="s">
        <v>1726</v>
      </c>
    </row>
    <row r="1560" spans="2:4">
      <c r="B1560" s="178">
        <v>42569</v>
      </c>
      <c r="C1560" s="236">
        <v>137.83000000000001</v>
      </c>
      <c r="D1560" s="184" t="s">
        <v>1727</v>
      </c>
    </row>
    <row r="1561" spans="2:4">
      <c r="B1561" s="178">
        <v>42569</v>
      </c>
      <c r="C1561" s="236">
        <v>1367.1</v>
      </c>
      <c r="D1561" s="184" t="s">
        <v>1728</v>
      </c>
    </row>
    <row r="1562" spans="2:4">
      <c r="B1562" s="178">
        <v>42569</v>
      </c>
      <c r="C1562" s="236">
        <v>74.069999999999993</v>
      </c>
      <c r="D1562" s="184" t="s">
        <v>1694</v>
      </c>
    </row>
    <row r="1563" spans="2:4">
      <c r="B1563" s="178">
        <v>42569</v>
      </c>
      <c r="C1563" s="236">
        <v>133.93</v>
      </c>
      <c r="D1563" s="184" t="s">
        <v>1729</v>
      </c>
    </row>
    <row r="1564" spans="2:4">
      <c r="B1564" s="178">
        <v>42569</v>
      </c>
      <c r="C1564" s="236">
        <v>41.84</v>
      </c>
      <c r="D1564" s="184" t="s">
        <v>1730</v>
      </c>
    </row>
    <row r="1565" spans="2:4">
      <c r="B1565" s="178">
        <v>42569</v>
      </c>
      <c r="C1565" s="236">
        <v>544.51</v>
      </c>
      <c r="D1565" s="184" t="s">
        <v>1731</v>
      </c>
    </row>
    <row r="1566" spans="2:4">
      <c r="B1566" s="178">
        <v>42570</v>
      </c>
      <c r="C1566" s="236">
        <v>402.66</v>
      </c>
      <c r="D1566" s="184" t="s">
        <v>1732</v>
      </c>
    </row>
    <row r="1567" spans="2:4">
      <c r="B1567" s="178">
        <v>42570</v>
      </c>
      <c r="C1567" s="236">
        <v>53.19</v>
      </c>
      <c r="D1567" s="184" t="s">
        <v>1733</v>
      </c>
    </row>
    <row r="1568" spans="2:4">
      <c r="B1568" s="178">
        <v>42570</v>
      </c>
      <c r="C1568" s="236">
        <v>23.2</v>
      </c>
      <c r="D1568" s="184" t="s">
        <v>1734</v>
      </c>
    </row>
    <row r="1569" spans="2:4">
      <c r="B1569" s="178">
        <v>42570</v>
      </c>
      <c r="C1569" s="236">
        <v>73.14</v>
      </c>
      <c r="D1569" s="184" t="s">
        <v>1735</v>
      </c>
    </row>
    <row r="1570" spans="2:4">
      <c r="B1570" s="178">
        <v>42570</v>
      </c>
      <c r="C1570" s="236">
        <v>225.66</v>
      </c>
      <c r="D1570" s="184" t="s">
        <v>1736</v>
      </c>
    </row>
    <row r="1571" spans="2:4">
      <c r="B1571" s="178">
        <v>42570</v>
      </c>
      <c r="C1571" s="236">
        <v>66.489999999999995</v>
      </c>
      <c r="D1571" s="184" t="s">
        <v>1737</v>
      </c>
    </row>
    <row r="1572" spans="2:4">
      <c r="B1572" s="178">
        <v>42570</v>
      </c>
      <c r="C1572" s="236">
        <v>398.95</v>
      </c>
      <c r="D1572" s="184" t="s">
        <v>1738</v>
      </c>
    </row>
    <row r="1573" spans="2:4">
      <c r="B1573" s="178">
        <v>42570</v>
      </c>
      <c r="C1573" s="236">
        <v>831.93</v>
      </c>
      <c r="D1573" s="184" t="s">
        <v>1739</v>
      </c>
    </row>
    <row r="1574" spans="2:4">
      <c r="B1574" s="178">
        <v>42570</v>
      </c>
      <c r="C1574" s="236">
        <v>787.22</v>
      </c>
      <c r="D1574" s="184" t="s">
        <v>1740</v>
      </c>
    </row>
    <row r="1575" spans="2:4">
      <c r="B1575" s="178">
        <v>42570</v>
      </c>
      <c r="C1575" s="236">
        <v>10.85</v>
      </c>
      <c r="D1575" s="184" t="s">
        <v>1741</v>
      </c>
    </row>
    <row r="1576" spans="2:4">
      <c r="B1576" s="178">
        <v>42570</v>
      </c>
      <c r="C1576" s="236">
        <v>59.84</v>
      </c>
      <c r="D1576" s="184" t="s">
        <v>1742</v>
      </c>
    </row>
    <row r="1577" spans="2:4">
      <c r="B1577" s="178">
        <v>42570</v>
      </c>
      <c r="C1577" s="236">
        <v>842.52</v>
      </c>
      <c r="D1577" s="184" t="s">
        <v>1743</v>
      </c>
    </row>
    <row r="1578" spans="2:4">
      <c r="B1578" s="178">
        <v>42570</v>
      </c>
      <c r="C1578" s="236">
        <v>99.74</v>
      </c>
      <c r="D1578" s="184" t="s">
        <v>490</v>
      </c>
    </row>
    <row r="1579" spans="2:4">
      <c r="B1579" s="178">
        <v>42570</v>
      </c>
      <c r="C1579" s="236">
        <v>119.11</v>
      </c>
      <c r="D1579" s="184" t="s">
        <v>1744</v>
      </c>
    </row>
    <row r="1580" spans="2:4">
      <c r="B1580" s="178">
        <v>42571</v>
      </c>
      <c r="C1580" s="236">
        <v>0.36</v>
      </c>
      <c r="D1580" s="184" t="s">
        <v>488</v>
      </c>
    </row>
    <row r="1581" spans="2:4">
      <c r="B1581" s="178">
        <v>42571</v>
      </c>
      <c r="C1581" s="236">
        <v>39.75</v>
      </c>
      <c r="D1581" s="184" t="s">
        <v>1745</v>
      </c>
    </row>
    <row r="1582" spans="2:4">
      <c r="B1582" s="178">
        <v>42571</v>
      </c>
      <c r="C1582" s="236">
        <v>0.65</v>
      </c>
      <c r="D1582" s="184" t="s">
        <v>1746</v>
      </c>
    </row>
    <row r="1583" spans="2:4">
      <c r="B1583" s="178">
        <v>42571</v>
      </c>
      <c r="C1583" s="239">
        <v>66.489999999999995</v>
      </c>
      <c r="D1583" s="205" t="s">
        <v>1747</v>
      </c>
    </row>
    <row r="1584" spans="2:4">
      <c r="B1584" s="178">
        <v>42571</v>
      </c>
      <c r="C1584" s="237">
        <v>0.65</v>
      </c>
      <c r="D1584" s="217" t="s">
        <v>2759</v>
      </c>
    </row>
    <row r="1585" spans="2:4">
      <c r="B1585" s="178">
        <v>42571</v>
      </c>
      <c r="C1585" s="237">
        <v>30.96</v>
      </c>
      <c r="D1585" s="217" t="s">
        <v>2760</v>
      </c>
    </row>
    <row r="1586" spans="2:4">
      <c r="B1586" s="178">
        <v>42571</v>
      </c>
      <c r="C1586" s="237">
        <v>96.91</v>
      </c>
      <c r="D1586" s="217" t="s">
        <v>2761</v>
      </c>
    </row>
    <row r="1587" spans="2:4">
      <c r="B1587" s="178">
        <v>42572</v>
      </c>
      <c r="C1587" s="237">
        <v>4.2300000000000004</v>
      </c>
      <c r="D1587" s="217" t="s">
        <v>2762</v>
      </c>
    </row>
    <row r="1588" spans="2:4">
      <c r="B1588" s="178">
        <v>42572</v>
      </c>
      <c r="C1588" s="237">
        <v>261.24</v>
      </c>
      <c r="D1588" s="217" t="s">
        <v>2763</v>
      </c>
    </row>
    <row r="1589" spans="2:4">
      <c r="B1589" s="178">
        <v>42572</v>
      </c>
      <c r="C1589" s="237">
        <v>609.95000000000005</v>
      </c>
      <c r="D1589" s="217" t="s">
        <v>2764</v>
      </c>
    </row>
    <row r="1590" spans="2:4">
      <c r="B1590" s="178">
        <v>42572</v>
      </c>
      <c r="C1590" s="238">
        <v>2000</v>
      </c>
      <c r="D1590" s="215" t="s">
        <v>1748</v>
      </c>
    </row>
    <row r="1591" spans="2:4">
      <c r="B1591" s="178">
        <v>42572</v>
      </c>
      <c r="C1591" s="236">
        <v>136.9</v>
      </c>
      <c r="D1591" s="184" t="s">
        <v>899</v>
      </c>
    </row>
    <row r="1592" spans="2:4">
      <c r="B1592" s="178">
        <v>42572</v>
      </c>
      <c r="C1592" s="236">
        <v>106.52</v>
      </c>
      <c r="D1592" s="184" t="s">
        <v>1749</v>
      </c>
    </row>
    <row r="1593" spans="2:4">
      <c r="B1593" s="178">
        <v>42572</v>
      </c>
      <c r="C1593" s="236">
        <v>4.16</v>
      </c>
      <c r="D1593" s="184" t="s">
        <v>470</v>
      </c>
    </row>
    <row r="1594" spans="2:4">
      <c r="B1594" s="178">
        <v>42572</v>
      </c>
      <c r="C1594" s="236">
        <v>0.65</v>
      </c>
      <c r="D1594" s="184" t="s">
        <v>1750</v>
      </c>
    </row>
    <row r="1595" spans="2:4">
      <c r="B1595" s="178">
        <v>42572</v>
      </c>
      <c r="C1595" s="236">
        <v>1.6</v>
      </c>
      <c r="D1595" s="184" t="s">
        <v>1751</v>
      </c>
    </row>
    <row r="1596" spans="2:4">
      <c r="B1596" s="178">
        <v>42572</v>
      </c>
      <c r="C1596" s="236">
        <v>323.01</v>
      </c>
      <c r="D1596" s="184" t="s">
        <v>1752</v>
      </c>
    </row>
    <row r="1597" spans="2:4">
      <c r="B1597" s="178">
        <v>42572</v>
      </c>
      <c r="C1597" s="236">
        <v>247.39</v>
      </c>
      <c r="D1597" s="184" t="s">
        <v>1753</v>
      </c>
    </row>
    <row r="1598" spans="2:4">
      <c r="B1598" s="178">
        <v>42572</v>
      </c>
      <c r="C1598" s="236">
        <v>262.93</v>
      </c>
      <c r="D1598" s="184" t="s">
        <v>1754</v>
      </c>
    </row>
    <row r="1599" spans="2:4">
      <c r="B1599" s="178">
        <v>42572</v>
      </c>
      <c r="C1599" s="236">
        <v>44.37</v>
      </c>
      <c r="D1599" s="184" t="s">
        <v>1755</v>
      </c>
    </row>
    <row r="1600" spans="2:4">
      <c r="B1600" s="178">
        <v>42572</v>
      </c>
      <c r="C1600" s="236">
        <v>86.82</v>
      </c>
      <c r="D1600" s="184" t="s">
        <v>1756</v>
      </c>
    </row>
    <row r="1601" spans="2:4">
      <c r="B1601" s="178">
        <v>42572</v>
      </c>
      <c r="C1601" s="236">
        <v>332.46</v>
      </c>
      <c r="D1601" s="184" t="s">
        <v>1757</v>
      </c>
    </row>
    <row r="1602" spans="2:4">
      <c r="B1602" s="178">
        <v>42572</v>
      </c>
      <c r="C1602" s="236">
        <v>122.59</v>
      </c>
      <c r="D1602" s="184" t="s">
        <v>1758</v>
      </c>
    </row>
    <row r="1603" spans="2:4">
      <c r="B1603" s="178">
        <v>42572</v>
      </c>
      <c r="C1603" s="236">
        <v>232.43</v>
      </c>
      <c r="D1603" s="184" t="s">
        <v>1759</v>
      </c>
    </row>
    <row r="1604" spans="2:4">
      <c r="B1604" s="178">
        <v>42572</v>
      </c>
      <c r="C1604" s="236">
        <v>12</v>
      </c>
      <c r="D1604" s="184" t="s">
        <v>1760</v>
      </c>
    </row>
    <row r="1605" spans="2:4">
      <c r="B1605" s="178">
        <v>42572</v>
      </c>
      <c r="C1605" s="236">
        <v>265.97000000000003</v>
      </c>
      <c r="D1605" s="184" t="s">
        <v>1761</v>
      </c>
    </row>
    <row r="1606" spans="2:4">
      <c r="B1606" s="178">
        <v>42572</v>
      </c>
      <c r="C1606" s="236">
        <v>46.54</v>
      </c>
      <c r="D1606" s="184" t="s">
        <v>1762</v>
      </c>
    </row>
    <row r="1607" spans="2:4">
      <c r="B1607" s="178">
        <v>42572</v>
      </c>
      <c r="C1607" s="236">
        <v>39.26</v>
      </c>
      <c r="D1607" s="184" t="s">
        <v>390</v>
      </c>
    </row>
    <row r="1608" spans="2:4">
      <c r="B1608" s="178">
        <v>42572</v>
      </c>
      <c r="C1608" s="236">
        <v>166.23</v>
      </c>
      <c r="D1608" s="184" t="s">
        <v>1763</v>
      </c>
    </row>
    <row r="1609" spans="2:4">
      <c r="B1609" s="178">
        <v>42572</v>
      </c>
      <c r="C1609" s="236">
        <v>0.66</v>
      </c>
      <c r="D1609" s="184" t="s">
        <v>1764</v>
      </c>
    </row>
    <row r="1610" spans="2:4">
      <c r="B1610" s="178">
        <v>42572</v>
      </c>
      <c r="C1610" s="236">
        <v>73.14</v>
      </c>
      <c r="D1610" s="184" t="s">
        <v>1765</v>
      </c>
    </row>
    <row r="1611" spans="2:4">
      <c r="B1611" s="178">
        <v>42572</v>
      </c>
      <c r="C1611" s="236">
        <v>30.69</v>
      </c>
      <c r="D1611" s="184" t="s">
        <v>1766</v>
      </c>
    </row>
    <row r="1612" spans="2:4">
      <c r="B1612" s="178">
        <v>42573</v>
      </c>
      <c r="C1612" s="236">
        <v>100</v>
      </c>
      <c r="D1612" s="184" t="s">
        <v>1767</v>
      </c>
    </row>
    <row r="1613" spans="2:4">
      <c r="B1613" s="178">
        <v>42573</v>
      </c>
      <c r="C1613" s="236">
        <v>23</v>
      </c>
      <c r="D1613" s="184" t="s">
        <v>1768</v>
      </c>
    </row>
    <row r="1614" spans="2:4">
      <c r="B1614" s="178">
        <v>42573</v>
      </c>
      <c r="C1614" s="236">
        <v>27.73</v>
      </c>
      <c r="D1614" s="184" t="s">
        <v>1614</v>
      </c>
    </row>
    <row r="1615" spans="2:4">
      <c r="B1615" s="178">
        <v>42573</v>
      </c>
      <c r="C1615" s="236">
        <v>129.19999999999999</v>
      </c>
      <c r="D1615" s="184" t="s">
        <v>1769</v>
      </c>
    </row>
    <row r="1616" spans="2:4">
      <c r="B1616" s="178">
        <v>42573</v>
      </c>
      <c r="C1616" s="236">
        <v>323</v>
      </c>
      <c r="D1616" s="184" t="s">
        <v>1770</v>
      </c>
    </row>
    <row r="1617" spans="2:4">
      <c r="B1617" s="178">
        <v>42573</v>
      </c>
      <c r="C1617" s="236">
        <v>549.89</v>
      </c>
      <c r="D1617" s="184" t="s">
        <v>460</v>
      </c>
    </row>
    <row r="1618" spans="2:4">
      <c r="B1618" s="178">
        <v>42573</v>
      </c>
      <c r="C1618" s="236">
        <v>26.58</v>
      </c>
      <c r="D1618" s="184" t="s">
        <v>776</v>
      </c>
    </row>
    <row r="1619" spans="2:4">
      <c r="B1619" s="178">
        <v>42573</v>
      </c>
      <c r="C1619" s="236">
        <v>66.489999999999995</v>
      </c>
      <c r="D1619" s="184" t="s">
        <v>1771</v>
      </c>
    </row>
    <row r="1620" spans="2:4">
      <c r="B1620" s="178">
        <v>42573</v>
      </c>
      <c r="C1620" s="236">
        <v>0.66</v>
      </c>
      <c r="D1620" s="184" t="s">
        <v>1772</v>
      </c>
    </row>
    <row r="1621" spans="2:4">
      <c r="B1621" s="178">
        <v>42573</v>
      </c>
      <c r="C1621" s="236">
        <v>82.3</v>
      </c>
      <c r="D1621" s="184" t="s">
        <v>1056</v>
      </c>
    </row>
    <row r="1622" spans="2:4">
      <c r="B1622" s="178">
        <v>42573</v>
      </c>
      <c r="C1622" s="236">
        <v>2.62</v>
      </c>
      <c r="D1622" s="184" t="s">
        <v>1286</v>
      </c>
    </row>
    <row r="1623" spans="2:4">
      <c r="B1623" s="178">
        <v>42573</v>
      </c>
      <c r="C1623" s="236">
        <v>0.66</v>
      </c>
      <c r="D1623" s="184" t="s">
        <v>1773</v>
      </c>
    </row>
    <row r="1624" spans="2:4">
      <c r="B1624" s="178">
        <v>42573</v>
      </c>
      <c r="C1624" s="236">
        <v>66.489999999999995</v>
      </c>
      <c r="D1624" s="184" t="s">
        <v>1774</v>
      </c>
    </row>
    <row r="1625" spans="2:4">
      <c r="B1625" s="178">
        <v>42573</v>
      </c>
      <c r="C1625" s="236">
        <v>289.48</v>
      </c>
      <c r="D1625" s="184" t="s">
        <v>1775</v>
      </c>
    </row>
    <row r="1626" spans="2:4">
      <c r="B1626" s="178">
        <v>42573</v>
      </c>
      <c r="C1626" s="236">
        <v>0.66</v>
      </c>
      <c r="D1626" s="184" t="s">
        <v>1776</v>
      </c>
    </row>
    <row r="1627" spans="2:4">
      <c r="B1627" s="178">
        <v>42573</v>
      </c>
      <c r="C1627" s="236">
        <v>0.93</v>
      </c>
      <c r="D1627" s="184" t="s">
        <v>1777</v>
      </c>
    </row>
    <row r="1628" spans="2:4">
      <c r="B1628" s="178">
        <v>42573</v>
      </c>
      <c r="C1628" s="236">
        <v>199.48</v>
      </c>
      <c r="D1628" s="184" t="s">
        <v>458</v>
      </c>
    </row>
    <row r="1629" spans="2:4">
      <c r="B1629" s="178">
        <v>42573</v>
      </c>
      <c r="C1629" s="236">
        <v>43.22</v>
      </c>
      <c r="D1629" s="184" t="s">
        <v>1778</v>
      </c>
    </row>
    <row r="1630" spans="2:4">
      <c r="B1630" s="178">
        <v>42573</v>
      </c>
      <c r="C1630" s="236">
        <v>79.790000000000006</v>
      </c>
      <c r="D1630" s="184" t="s">
        <v>1779</v>
      </c>
    </row>
    <row r="1631" spans="2:4">
      <c r="B1631" s="178">
        <v>42573</v>
      </c>
      <c r="C1631" s="236">
        <v>3.32</v>
      </c>
      <c r="D1631" s="184" t="s">
        <v>1780</v>
      </c>
    </row>
    <row r="1632" spans="2:4">
      <c r="B1632" s="178">
        <v>42573</v>
      </c>
      <c r="C1632" s="236">
        <v>46.54</v>
      </c>
      <c r="D1632" s="184" t="s">
        <v>585</v>
      </c>
    </row>
    <row r="1633" spans="2:4">
      <c r="B1633" s="178">
        <v>42573</v>
      </c>
      <c r="C1633" s="239">
        <v>332.46</v>
      </c>
      <c r="D1633" s="205" t="s">
        <v>1781</v>
      </c>
    </row>
    <row r="1634" spans="2:4" ht="25.5">
      <c r="B1634" s="178">
        <v>42573</v>
      </c>
      <c r="C1634" s="237">
        <v>302.83999999999997</v>
      </c>
      <c r="D1634" s="217" t="s">
        <v>2765</v>
      </c>
    </row>
    <row r="1635" spans="2:4">
      <c r="B1635" s="178">
        <v>42574</v>
      </c>
      <c r="C1635" s="237">
        <v>0.62</v>
      </c>
      <c r="D1635" s="217" t="s">
        <v>2766</v>
      </c>
    </row>
    <row r="1636" spans="2:4">
      <c r="B1636" s="178">
        <v>42574</v>
      </c>
      <c r="C1636" s="238">
        <v>19.95</v>
      </c>
      <c r="D1636" s="215" t="s">
        <v>1782</v>
      </c>
    </row>
    <row r="1637" spans="2:4">
      <c r="B1637" s="178">
        <v>42574</v>
      </c>
      <c r="C1637" s="236">
        <v>64.64</v>
      </c>
      <c r="D1637" s="184" t="s">
        <v>1783</v>
      </c>
    </row>
    <row r="1638" spans="2:4">
      <c r="B1638" s="178">
        <v>42574</v>
      </c>
      <c r="C1638" s="236">
        <v>81.14</v>
      </c>
      <c r="D1638" s="184" t="s">
        <v>1784</v>
      </c>
    </row>
    <row r="1639" spans="2:4">
      <c r="B1639" s="178">
        <v>42574</v>
      </c>
      <c r="C1639" s="236">
        <v>332.56</v>
      </c>
      <c r="D1639" s="184" t="s">
        <v>1785</v>
      </c>
    </row>
    <row r="1640" spans="2:4">
      <c r="B1640" s="178">
        <v>42574</v>
      </c>
      <c r="C1640" s="236">
        <v>33.11</v>
      </c>
      <c r="D1640" s="184" t="s">
        <v>1786</v>
      </c>
    </row>
    <row r="1641" spans="2:4">
      <c r="B1641" s="178">
        <v>42574</v>
      </c>
      <c r="C1641" s="236">
        <v>48.16</v>
      </c>
      <c r="D1641" s="184" t="s">
        <v>1485</v>
      </c>
    </row>
    <row r="1642" spans="2:4">
      <c r="B1642" s="178">
        <v>42574</v>
      </c>
      <c r="C1642" s="236">
        <v>66.510000000000005</v>
      </c>
      <c r="D1642" s="184" t="s">
        <v>1787</v>
      </c>
    </row>
    <row r="1643" spans="2:4">
      <c r="B1643" s="178">
        <v>42574</v>
      </c>
      <c r="C1643" s="236">
        <v>121.95</v>
      </c>
      <c r="D1643" s="184" t="s">
        <v>1788</v>
      </c>
    </row>
    <row r="1644" spans="2:4">
      <c r="B1644" s="178">
        <v>42574</v>
      </c>
      <c r="C1644" s="236">
        <v>16.23</v>
      </c>
      <c r="D1644" s="184" t="s">
        <v>1784</v>
      </c>
    </row>
    <row r="1645" spans="2:4">
      <c r="B1645" s="178">
        <v>42574</v>
      </c>
      <c r="C1645" s="236">
        <v>26.89</v>
      </c>
      <c r="D1645" s="184" t="s">
        <v>1789</v>
      </c>
    </row>
    <row r="1646" spans="2:4">
      <c r="B1646" s="178">
        <v>42574</v>
      </c>
      <c r="C1646" s="236">
        <v>175.35</v>
      </c>
      <c r="D1646" s="184" t="s">
        <v>1790</v>
      </c>
    </row>
    <row r="1647" spans="2:4">
      <c r="B1647" s="178">
        <v>42574</v>
      </c>
      <c r="C1647" s="236">
        <v>555.27</v>
      </c>
      <c r="D1647" s="184" t="s">
        <v>1791</v>
      </c>
    </row>
    <row r="1648" spans="2:4">
      <c r="B1648" s="178">
        <v>42574</v>
      </c>
      <c r="C1648" s="236">
        <v>300.5</v>
      </c>
      <c r="D1648" s="184" t="s">
        <v>1792</v>
      </c>
    </row>
    <row r="1649" spans="2:4">
      <c r="B1649" s="178">
        <v>42574</v>
      </c>
      <c r="C1649" s="236">
        <v>26.49</v>
      </c>
      <c r="D1649" s="184" t="s">
        <v>1793</v>
      </c>
    </row>
    <row r="1650" spans="2:4">
      <c r="B1650" s="178">
        <v>42575</v>
      </c>
      <c r="C1650" s="236">
        <v>19.95</v>
      </c>
      <c r="D1650" s="184" t="s">
        <v>1782</v>
      </c>
    </row>
    <row r="1651" spans="2:4">
      <c r="B1651" s="178">
        <v>42575</v>
      </c>
      <c r="C1651" s="237">
        <v>14.42</v>
      </c>
      <c r="D1651" s="216" t="s">
        <v>2767</v>
      </c>
    </row>
    <row r="1652" spans="2:4">
      <c r="B1652" s="178">
        <v>42575</v>
      </c>
      <c r="C1652" s="237">
        <v>90.72</v>
      </c>
      <c r="D1652" s="216" t="s">
        <v>2768</v>
      </c>
    </row>
    <row r="1653" spans="2:4">
      <c r="B1653" s="178">
        <v>42576</v>
      </c>
      <c r="C1653" s="238">
        <v>39.39</v>
      </c>
      <c r="D1653" s="215" t="s">
        <v>1794</v>
      </c>
    </row>
    <row r="1654" spans="2:4">
      <c r="B1654" s="178">
        <v>42576</v>
      </c>
      <c r="C1654" s="236">
        <v>352.83</v>
      </c>
      <c r="D1654" s="184" t="s">
        <v>1795</v>
      </c>
    </row>
    <row r="1655" spans="2:4">
      <c r="B1655" s="178">
        <v>42576</v>
      </c>
      <c r="C1655" s="236">
        <v>161.57</v>
      </c>
      <c r="D1655" s="184" t="s">
        <v>1795</v>
      </c>
    </row>
    <row r="1656" spans="2:4">
      <c r="B1656" s="178">
        <v>42576</v>
      </c>
      <c r="C1656" s="236">
        <v>531.92999999999995</v>
      </c>
      <c r="D1656" s="184" t="s">
        <v>1796</v>
      </c>
    </row>
    <row r="1657" spans="2:4">
      <c r="B1657" s="178">
        <v>42576</v>
      </c>
      <c r="C1657" s="236">
        <v>1.29</v>
      </c>
      <c r="D1657" s="184" t="s">
        <v>1797</v>
      </c>
    </row>
    <row r="1658" spans="2:4">
      <c r="B1658" s="178">
        <v>42576</v>
      </c>
      <c r="C1658" s="236">
        <v>32.299999999999997</v>
      </c>
      <c r="D1658" s="184" t="s">
        <v>1798</v>
      </c>
    </row>
    <row r="1659" spans="2:4">
      <c r="B1659" s="178">
        <v>42576</v>
      </c>
      <c r="C1659" s="236">
        <v>81.12</v>
      </c>
      <c r="D1659" s="184" t="s">
        <v>1784</v>
      </c>
    </row>
    <row r="1660" spans="2:4">
      <c r="B1660" s="178">
        <v>42576</v>
      </c>
      <c r="C1660" s="236">
        <v>332.46</v>
      </c>
      <c r="D1660" s="184" t="s">
        <v>1785</v>
      </c>
    </row>
    <row r="1661" spans="2:4">
      <c r="B1661" s="178">
        <v>42576</v>
      </c>
      <c r="C1661" s="236">
        <v>33.1</v>
      </c>
      <c r="D1661" s="184" t="s">
        <v>1786</v>
      </c>
    </row>
    <row r="1662" spans="2:4">
      <c r="B1662" s="178">
        <v>42576</v>
      </c>
      <c r="C1662" s="236">
        <v>48.14</v>
      </c>
      <c r="D1662" s="184" t="s">
        <v>1485</v>
      </c>
    </row>
    <row r="1663" spans="2:4">
      <c r="B1663" s="178">
        <v>42576</v>
      </c>
      <c r="C1663" s="236">
        <v>66.489999999999995</v>
      </c>
      <c r="D1663" s="184" t="s">
        <v>1787</v>
      </c>
    </row>
    <row r="1664" spans="2:4">
      <c r="B1664" s="178">
        <v>42576</v>
      </c>
      <c r="C1664" s="236">
        <v>121.92</v>
      </c>
      <c r="D1664" s="184" t="s">
        <v>1788</v>
      </c>
    </row>
    <row r="1665" spans="2:4">
      <c r="B1665" s="178">
        <v>42576</v>
      </c>
      <c r="C1665" s="236">
        <v>16.22</v>
      </c>
      <c r="D1665" s="184" t="s">
        <v>1784</v>
      </c>
    </row>
    <row r="1666" spans="2:4">
      <c r="B1666" s="178">
        <v>42576</v>
      </c>
      <c r="C1666" s="236">
        <v>26.88</v>
      </c>
      <c r="D1666" s="184" t="s">
        <v>1789</v>
      </c>
    </row>
    <row r="1667" spans="2:4">
      <c r="B1667" s="178">
        <v>42576</v>
      </c>
      <c r="C1667" s="236">
        <v>175.3</v>
      </c>
      <c r="D1667" s="184" t="s">
        <v>1790</v>
      </c>
    </row>
    <row r="1668" spans="2:4">
      <c r="B1668" s="178">
        <v>42576</v>
      </c>
      <c r="C1668" s="236">
        <v>555.1</v>
      </c>
      <c r="D1668" s="184" t="s">
        <v>1791</v>
      </c>
    </row>
    <row r="1669" spans="2:4">
      <c r="B1669" s="178">
        <v>42576</v>
      </c>
      <c r="C1669" s="236">
        <v>25.78</v>
      </c>
      <c r="D1669" s="184" t="s">
        <v>1799</v>
      </c>
    </row>
    <row r="1670" spans="2:4">
      <c r="B1670" s="178">
        <v>42576</v>
      </c>
      <c r="C1670" s="236">
        <v>300.41000000000003</v>
      </c>
      <c r="D1670" s="184" t="s">
        <v>1792</v>
      </c>
    </row>
    <row r="1671" spans="2:4">
      <c r="B1671" s="178">
        <v>42576</v>
      </c>
      <c r="C1671" s="236">
        <v>199.53</v>
      </c>
      <c r="D1671" s="184" t="s">
        <v>1800</v>
      </c>
    </row>
    <row r="1672" spans="2:4">
      <c r="B1672" s="178">
        <v>42576</v>
      </c>
      <c r="C1672" s="236">
        <v>199.57</v>
      </c>
      <c r="D1672" s="184" t="s">
        <v>1801</v>
      </c>
    </row>
    <row r="1673" spans="2:4">
      <c r="B1673" s="178">
        <v>42576</v>
      </c>
      <c r="C1673" s="236">
        <v>72.73</v>
      </c>
      <c r="D1673" s="184" t="s">
        <v>1802</v>
      </c>
    </row>
    <row r="1674" spans="2:4">
      <c r="B1674" s="178">
        <v>42576</v>
      </c>
      <c r="C1674" s="236">
        <v>332.56</v>
      </c>
      <c r="D1674" s="184" t="s">
        <v>1803</v>
      </c>
    </row>
    <row r="1675" spans="2:4">
      <c r="B1675" s="178">
        <v>42576</v>
      </c>
      <c r="C1675" s="236">
        <v>26.48</v>
      </c>
      <c r="D1675" s="184" t="s">
        <v>1793</v>
      </c>
    </row>
    <row r="1676" spans="2:4">
      <c r="B1676" s="178">
        <v>42576</v>
      </c>
      <c r="C1676" s="236">
        <v>66.510000000000005</v>
      </c>
      <c r="D1676" s="184" t="s">
        <v>1804</v>
      </c>
    </row>
    <row r="1677" spans="2:4">
      <c r="B1677" s="178">
        <v>42577</v>
      </c>
      <c r="C1677" s="236">
        <v>452.05</v>
      </c>
      <c r="D1677" s="184" t="s">
        <v>1805</v>
      </c>
    </row>
    <row r="1678" spans="2:4">
      <c r="B1678" s="178">
        <v>42577</v>
      </c>
      <c r="C1678" s="236">
        <v>58.01</v>
      </c>
      <c r="D1678" s="184" t="s">
        <v>1806</v>
      </c>
    </row>
    <row r="1679" spans="2:4">
      <c r="B1679" s="178">
        <v>42577</v>
      </c>
      <c r="C1679" s="236">
        <v>164.85</v>
      </c>
      <c r="D1679" s="184" t="s">
        <v>1807</v>
      </c>
    </row>
    <row r="1680" spans="2:4">
      <c r="B1680" s="178">
        <v>42577</v>
      </c>
      <c r="C1680" s="236">
        <v>61.63</v>
      </c>
      <c r="D1680" s="184" t="s">
        <v>1808</v>
      </c>
    </row>
    <row r="1681" spans="2:4">
      <c r="B1681" s="178">
        <v>42577</v>
      </c>
      <c r="C1681" s="236">
        <v>63.17</v>
      </c>
      <c r="D1681" s="184" t="s">
        <v>1809</v>
      </c>
    </row>
    <row r="1682" spans="2:4">
      <c r="B1682" s="178">
        <v>42577</v>
      </c>
      <c r="C1682" s="236">
        <v>240.48</v>
      </c>
      <c r="D1682" s="184" t="s">
        <v>1810</v>
      </c>
    </row>
    <row r="1683" spans="2:4">
      <c r="B1683" s="178">
        <v>42577</v>
      </c>
      <c r="C1683" s="236">
        <v>18.63</v>
      </c>
      <c r="D1683" s="184" t="s">
        <v>1811</v>
      </c>
    </row>
    <row r="1684" spans="2:4">
      <c r="B1684" s="178">
        <v>42577</v>
      </c>
      <c r="C1684" s="236">
        <v>66.489999999999995</v>
      </c>
      <c r="D1684" s="184" t="s">
        <v>1812</v>
      </c>
    </row>
    <row r="1685" spans="2:4">
      <c r="B1685" s="178">
        <v>42577</v>
      </c>
      <c r="C1685" s="236">
        <v>40.58</v>
      </c>
      <c r="D1685" s="184" t="s">
        <v>1813</v>
      </c>
    </row>
    <row r="1686" spans="2:4">
      <c r="B1686" s="178">
        <v>42577</v>
      </c>
      <c r="C1686" s="236">
        <v>242.37</v>
      </c>
      <c r="D1686" s="184" t="s">
        <v>1088</v>
      </c>
    </row>
    <row r="1687" spans="2:4">
      <c r="B1687" s="178">
        <v>42577</v>
      </c>
      <c r="C1687" s="236">
        <v>315.52999999999997</v>
      </c>
      <c r="D1687" s="184" t="s">
        <v>1814</v>
      </c>
    </row>
    <row r="1688" spans="2:4">
      <c r="B1688" s="178">
        <v>42577</v>
      </c>
      <c r="C1688" s="236">
        <v>83.4</v>
      </c>
      <c r="D1688" s="184" t="s">
        <v>1815</v>
      </c>
    </row>
    <row r="1689" spans="2:4">
      <c r="B1689" s="178">
        <v>42577</v>
      </c>
      <c r="C1689" s="236">
        <v>0.76</v>
      </c>
      <c r="D1689" s="184" t="s">
        <v>1816</v>
      </c>
    </row>
    <row r="1690" spans="2:4">
      <c r="B1690" s="178">
        <v>42577</v>
      </c>
      <c r="C1690" s="236">
        <v>9.0299999999999994</v>
      </c>
      <c r="D1690" s="184" t="s">
        <v>1817</v>
      </c>
    </row>
    <row r="1691" spans="2:4">
      <c r="B1691" s="178">
        <v>42577</v>
      </c>
      <c r="C1691" s="236">
        <v>19.95</v>
      </c>
      <c r="D1691" s="184" t="s">
        <v>1818</v>
      </c>
    </row>
    <row r="1692" spans="2:4">
      <c r="B1692" s="178">
        <v>42577</v>
      </c>
      <c r="C1692" s="236">
        <v>66.489999999999995</v>
      </c>
      <c r="D1692" s="184" t="s">
        <v>1819</v>
      </c>
    </row>
    <row r="1693" spans="2:4">
      <c r="B1693" s="178">
        <v>42577</v>
      </c>
      <c r="C1693" s="236">
        <v>132.97999999999999</v>
      </c>
      <c r="D1693" s="184" t="s">
        <v>1820</v>
      </c>
    </row>
    <row r="1694" spans="2:4">
      <c r="B1694" s="178">
        <v>42577</v>
      </c>
      <c r="C1694" s="236">
        <v>94.11</v>
      </c>
      <c r="D1694" s="184" t="s">
        <v>1821</v>
      </c>
    </row>
    <row r="1695" spans="2:4">
      <c r="B1695" s="178">
        <v>42577</v>
      </c>
      <c r="C1695" s="236">
        <v>66.489999999999995</v>
      </c>
      <c r="D1695" s="184" t="s">
        <v>1822</v>
      </c>
    </row>
    <row r="1696" spans="2:4">
      <c r="B1696" s="178">
        <v>42577</v>
      </c>
      <c r="C1696" s="236">
        <v>273.37</v>
      </c>
      <c r="D1696" s="184" t="s">
        <v>1823</v>
      </c>
    </row>
    <row r="1697" spans="2:4">
      <c r="B1697" s="178">
        <v>42577</v>
      </c>
      <c r="C1697" s="236">
        <v>151.9</v>
      </c>
      <c r="D1697" s="184" t="s">
        <v>1824</v>
      </c>
    </row>
    <row r="1698" spans="2:4">
      <c r="B1698" s="178">
        <v>42577</v>
      </c>
      <c r="C1698" s="236">
        <v>2.36</v>
      </c>
      <c r="D1698" s="184" t="s">
        <v>1825</v>
      </c>
    </row>
    <row r="1699" spans="2:4">
      <c r="B1699" s="178">
        <v>42577</v>
      </c>
      <c r="C1699" s="236">
        <v>4.55</v>
      </c>
      <c r="D1699" s="184" t="s">
        <v>1269</v>
      </c>
    </row>
    <row r="1700" spans="2:4">
      <c r="B1700" s="178">
        <v>42577</v>
      </c>
      <c r="C1700" s="236">
        <v>132.97999999999999</v>
      </c>
      <c r="D1700" s="184" t="s">
        <v>1826</v>
      </c>
    </row>
    <row r="1701" spans="2:4">
      <c r="B1701" s="178">
        <v>42577</v>
      </c>
      <c r="C1701" s="236">
        <v>532.49</v>
      </c>
      <c r="D1701" s="184" t="s">
        <v>1827</v>
      </c>
    </row>
    <row r="1702" spans="2:4">
      <c r="B1702" s="178">
        <v>42577</v>
      </c>
      <c r="C1702" s="236">
        <v>511.67</v>
      </c>
      <c r="D1702" s="184" t="s">
        <v>1041</v>
      </c>
    </row>
    <row r="1703" spans="2:4">
      <c r="B1703" s="178">
        <v>42577</v>
      </c>
      <c r="C1703" s="236">
        <v>511.67</v>
      </c>
      <c r="D1703" s="184" t="s">
        <v>1828</v>
      </c>
    </row>
    <row r="1704" spans="2:4">
      <c r="B1704" s="178">
        <v>42577</v>
      </c>
      <c r="C1704" s="236">
        <v>177</v>
      </c>
      <c r="D1704" s="184" t="s">
        <v>1829</v>
      </c>
    </row>
    <row r="1705" spans="2:4">
      <c r="B1705" s="178">
        <v>42577</v>
      </c>
      <c r="C1705" s="236">
        <v>191.66</v>
      </c>
      <c r="D1705" s="184" t="s">
        <v>1669</v>
      </c>
    </row>
    <row r="1706" spans="2:4">
      <c r="B1706" s="178">
        <v>42577</v>
      </c>
      <c r="C1706" s="236">
        <v>199.47</v>
      </c>
      <c r="D1706" s="184" t="s">
        <v>1830</v>
      </c>
    </row>
    <row r="1707" spans="2:4">
      <c r="B1707" s="178">
        <v>42577</v>
      </c>
      <c r="C1707" s="236">
        <v>225.92</v>
      </c>
      <c r="D1707" s="184" t="s">
        <v>1831</v>
      </c>
    </row>
    <row r="1708" spans="2:4">
      <c r="B1708" s="178">
        <v>42577</v>
      </c>
      <c r="C1708" s="236">
        <v>191.66</v>
      </c>
      <c r="D1708" s="184" t="s">
        <v>1832</v>
      </c>
    </row>
    <row r="1709" spans="2:4">
      <c r="B1709" s="178">
        <v>42577</v>
      </c>
      <c r="C1709" s="236">
        <v>531.54</v>
      </c>
      <c r="D1709" s="184" t="s">
        <v>1833</v>
      </c>
    </row>
    <row r="1710" spans="2:4">
      <c r="B1710" s="178">
        <v>42577</v>
      </c>
      <c r="C1710" s="236">
        <v>69.819999999999993</v>
      </c>
      <c r="D1710" s="184" t="s">
        <v>1834</v>
      </c>
    </row>
    <row r="1711" spans="2:4">
      <c r="B1711" s="178">
        <v>42577</v>
      </c>
      <c r="C1711" s="236">
        <v>14.93</v>
      </c>
      <c r="D1711" s="184" t="s">
        <v>1835</v>
      </c>
    </row>
    <row r="1712" spans="2:4">
      <c r="B1712" s="178">
        <v>42577</v>
      </c>
      <c r="C1712" s="236">
        <v>98.04</v>
      </c>
      <c r="D1712" s="184" t="s">
        <v>1836</v>
      </c>
    </row>
    <row r="1713" spans="2:4">
      <c r="B1713" s="178">
        <v>42577</v>
      </c>
      <c r="C1713" s="236">
        <v>53</v>
      </c>
      <c r="D1713" s="184" t="s">
        <v>1837</v>
      </c>
    </row>
    <row r="1714" spans="2:4">
      <c r="B1714" s="178">
        <v>42577</v>
      </c>
      <c r="C1714" s="236">
        <v>3.16</v>
      </c>
      <c r="D1714" s="184" t="s">
        <v>1838</v>
      </c>
    </row>
    <row r="1715" spans="2:4">
      <c r="B1715" s="178">
        <v>42577</v>
      </c>
      <c r="C1715" s="236">
        <v>41.89</v>
      </c>
      <c r="D1715" s="184" t="s">
        <v>1839</v>
      </c>
    </row>
    <row r="1716" spans="2:4">
      <c r="B1716" s="178">
        <v>42577</v>
      </c>
      <c r="C1716" s="236">
        <v>53.19</v>
      </c>
      <c r="D1716" s="184" t="s">
        <v>1840</v>
      </c>
    </row>
    <row r="1717" spans="2:4">
      <c r="B1717" s="178">
        <v>42577</v>
      </c>
      <c r="C1717" s="236">
        <v>338.37</v>
      </c>
      <c r="D1717" s="184" t="s">
        <v>1841</v>
      </c>
    </row>
    <row r="1718" spans="2:4">
      <c r="B1718" s="178">
        <v>42577</v>
      </c>
      <c r="C1718" s="236">
        <v>167.18</v>
      </c>
      <c r="D1718" s="184" t="s">
        <v>1842</v>
      </c>
    </row>
    <row r="1719" spans="2:4">
      <c r="B1719" s="178">
        <v>42577</v>
      </c>
      <c r="C1719" s="236">
        <v>166.23</v>
      </c>
      <c r="D1719" s="184" t="s">
        <v>1843</v>
      </c>
    </row>
    <row r="1720" spans="2:4">
      <c r="B1720" s="178">
        <v>42577</v>
      </c>
      <c r="C1720" s="236">
        <v>184.04</v>
      </c>
      <c r="D1720" s="184" t="s">
        <v>1844</v>
      </c>
    </row>
    <row r="1721" spans="2:4">
      <c r="B1721" s="178">
        <v>42577</v>
      </c>
      <c r="C1721" s="236">
        <v>331.08</v>
      </c>
      <c r="D1721" s="184" t="s">
        <v>1845</v>
      </c>
    </row>
    <row r="1722" spans="2:4">
      <c r="B1722" s="178">
        <v>42578</v>
      </c>
      <c r="C1722" s="236">
        <v>400.27</v>
      </c>
      <c r="D1722" s="184" t="s">
        <v>1846</v>
      </c>
    </row>
    <row r="1723" spans="2:4">
      <c r="B1723" s="178">
        <v>42578</v>
      </c>
      <c r="C1723" s="236">
        <v>400.27</v>
      </c>
      <c r="D1723" s="184" t="s">
        <v>1847</v>
      </c>
    </row>
    <row r="1724" spans="2:4">
      <c r="B1724" s="178">
        <v>42578</v>
      </c>
      <c r="C1724" s="236">
        <v>0.65</v>
      </c>
      <c r="D1724" s="184" t="s">
        <v>565</v>
      </c>
    </row>
    <row r="1725" spans="2:4">
      <c r="B1725" s="178">
        <v>42578</v>
      </c>
      <c r="C1725" s="236">
        <v>0.65</v>
      </c>
      <c r="D1725" s="184" t="s">
        <v>347</v>
      </c>
    </row>
    <row r="1726" spans="2:4">
      <c r="B1726" s="178">
        <v>42578</v>
      </c>
      <c r="C1726" s="236">
        <v>126.01</v>
      </c>
      <c r="D1726" s="184" t="s">
        <v>1848</v>
      </c>
    </row>
    <row r="1727" spans="2:4">
      <c r="B1727" s="178">
        <v>42578</v>
      </c>
      <c r="C1727" s="236">
        <v>33.25</v>
      </c>
      <c r="D1727" s="184" t="s">
        <v>1849</v>
      </c>
    </row>
    <row r="1728" spans="2:4">
      <c r="B1728" s="178">
        <v>42578</v>
      </c>
      <c r="C1728" s="236">
        <v>109.79</v>
      </c>
      <c r="D1728" s="184" t="s">
        <v>1850</v>
      </c>
    </row>
    <row r="1729" spans="2:4">
      <c r="B1729" s="178">
        <v>42578</v>
      </c>
      <c r="C1729" s="236">
        <v>598.41999999999996</v>
      </c>
      <c r="D1729" s="184" t="s">
        <v>1851</v>
      </c>
    </row>
    <row r="1730" spans="2:4">
      <c r="B1730" s="178">
        <v>42578</v>
      </c>
      <c r="C1730" s="236">
        <v>105.59</v>
      </c>
      <c r="D1730" s="184" t="s">
        <v>1852</v>
      </c>
    </row>
    <row r="1731" spans="2:4">
      <c r="B1731" s="178">
        <v>42578</v>
      </c>
      <c r="C1731" s="236">
        <v>192.91</v>
      </c>
      <c r="D1731" s="184" t="s">
        <v>1703</v>
      </c>
    </row>
    <row r="1732" spans="2:4">
      <c r="B1732" s="178">
        <v>42578</v>
      </c>
      <c r="C1732" s="236">
        <v>272.61</v>
      </c>
      <c r="D1732" s="184" t="s">
        <v>1853</v>
      </c>
    </row>
    <row r="1733" spans="2:4">
      <c r="B1733" s="178">
        <v>42578</v>
      </c>
      <c r="C1733" s="236">
        <v>271.68</v>
      </c>
      <c r="D1733" s="184" t="s">
        <v>1854</v>
      </c>
    </row>
    <row r="1734" spans="2:4">
      <c r="B1734" s="178">
        <v>42578</v>
      </c>
      <c r="C1734" s="236">
        <v>748.27</v>
      </c>
      <c r="D1734" s="184" t="s">
        <v>1855</v>
      </c>
    </row>
    <row r="1735" spans="2:4">
      <c r="B1735" s="178">
        <v>42578</v>
      </c>
      <c r="C1735" s="236">
        <v>113.94</v>
      </c>
      <c r="D1735" s="184" t="s">
        <v>1855</v>
      </c>
    </row>
    <row r="1736" spans="2:4">
      <c r="B1736" s="178">
        <v>42578</v>
      </c>
      <c r="C1736" s="236">
        <v>1026.3</v>
      </c>
      <c r="D1736" s="184" t="s">
        <v>1856</v>
      </c>
    </row>
    <row r="1737" spans="2:4">
      <c r="B1737" s="178">
        <v>42578</v>
      </c>
      <c r="C1737" s="236">
        <v>5.32</v>
      </c>
      <c r="D1737" s="184" t="s">
        <v>1857</v>
      </c>
    </row>
    <row r="1738" spans="2:4">
      <c r="B1738" s="178">
        <v>42578</v>
      </c>
      <c r="C1738" s="236">
        <v>51.13</v>
      </c>
      <c r="D1738" s="184" t="s">
        <v>1858</v>
      </c>
    </row>
    <row r="1739" spans="2:4">
      <c r="B1739" s="178">
        <v>42578</v>
      </c>
      <c r="C1739" s="236">
        <v>66.489999999999995</v>
      </c>
      <c r="D1739" s="184" t="s">
        <v>1859</v>
      </c>
    </row>
    <row r="1740" spans="2:4">
      <c r="B1740" s="178">
        <v>42578</v>
      </c>
      <c r="C1740" s="236">
        <v>384.19</v>
      </c>
      <c r="D1740" s="184" t="s">
        <v>1860</v>
      </c>
    </row>
    <row r="1741" spans="2:4">
      <c r="B1741" s="178">
        <v>42578</v>
      </c>
      <c r="C1741" s="236">
        <v>79.790000000000006</v>
      </c>
      <c r="D1741" s="184" t="s">
        <v>997</v>
      </c>
    </row>
    <row r="1742" spans="2:4">
      <c r="B1742" s="178">
        <v>42578</v>
      </c>
      <c r="C1742" s="236">
        <v>163.21</v>
      </c>
      <c r="D1742" s="184" t="s">
        <v>1861</v>
      </c>
    </row>
    <row r="1743" spans="2:4">
      <c r="B1743" s="178">
        <v>42578</v>
      </c>
      <c r="C1743" s="236">
        <v>65.73</v>
      </c>
      <c r="D1743" s="184" t="s">
        <v>1862</v>
      </c>
    </row>
    <row r="1744" spans="2:4">
      <c r="B1744" s="178">
        <v>42578</v>
      </c>
      <c r="C1744" s="236">
        <v>421.2</v>
      </c>
      <c r="D1744" s="184" t="s">
        <v>1863</v>
      </c>
    </row>
    <row r="1745" spans="2:4">
      <c r="B1745" s="178">
        <v>42578</v>
      </c>
      <c r="C1745" s="236">
        <v>398.95</v>
      </c>
      <c r="D1745" s="184" t="s">
        <v>1747</v>
      </c>
    </row>
    <row r="1746" spans="2:4">
      <c r="B1746" s="178">
        <v>42579</v>
      </c>
      <c r="C1746" s="236">
        <v>65</v>
      </c>
      <c r="D1746" s="184" t="s">
        <v>509</v>
      </c>
    </row>
    <row r="1747" spans="2:4">
      <c r="B1747" s="178">
        <v>42579</v>
      </c>
      <c r="C1747" s="236">
        <v>208.82</v>
      </c>
      <c r="D1747" s="184" t="s">
        <v>1864</v>
      </c>
    </row>
    <row r="1748" spans="2:4">
      <c r="B1748" s="178">
        <v>42580</v>
      </c>
      <c r="C1748" s="236">
        <v>3.23</v>
      </c>
      <c r="D1748" s="184" t="s">
        <v>1865</v>
      </c>
    </row>
    <row r="1749" spans="2:4">
      <c r="B1749" s="178">
        <v>42580</v>
      </c>
      <c r="C1749" s="236">
        <v>162.99</v>
      </c>
      <c r="D1749" s="184" t="s">
        <v>1866</v>
      </c>
    </row>
    <row r="1750" spans="2:4">
      <c r="B1750" s="178">
        <v>42580</v>
      </c>
      <c r="C1750" s="236">
        <v>25.25</v>
      </c>
      <c r="D1750" s="184" t="s">
        <v>1867</v>
      </c>
    </row>
    <row r="1751" spans="2:4">
      <c r="B1751" s="178">
        <v>42580</v>
      </c>
      <c r="C1751" s="236">
        <v>68.69</v>
      </c>
      <c r="D1751" s="184" t="s">
        <v>1868</v>
      </c>
    </row>
    <row r="1752" spans="2:4">
      <c r="B1752" s="178">
        <v>42580</v>
      </c>
      <c r="C1752" s="236">
        <v>19.95</v>
      </c>
      <c r="D1752" s="184" t="s">
        <v>1869</v>
      </c>
    </row>
    <row r="1753" spans="2:4">
      <c r="B1753" s="178">
        <v>42580</v>
      </c>
      <c r="C1753" s="236">
        <v>199.47</v>
      </c>
      <c r="D1753" s="184" t="s">
        <v>1870</v>
      </c>
    </row>
    <row r="1754" spans="2:4">
      <c r="B1754" s="178">
        <v>42580</v>
      </c>
      <c r="C1754" s="237">
        <v>139.33000000000001</v>
      </c>
      <c r="D1754" s="216" t="s">
        <v>2769</v>
      </c>
    </row>
    <row r="1755" spans="2:4">
      <c r="B1755" s="178">
        <v>42580</v>
      </c>
      <c r="C1755" s="238">
        <v>0.66</v>
      </c>
      <c r="D1755" s="215" t="s">
        <v>1871</v>
      </c>
    </row>
    <row r="1756" spans="2:4">
      <c r="B1756" s="178">
        <v>42580</v>
      </c>
      <c r="C1756" s="236">
        <v>32.46</v>
      </c>
      <c r="D1756" s="184" t="s">
        <v>1872</v>
      </c>
    </row>
    <row r="1757" spans="2:4">
      <c r="B1757" s="178">
        <v>42580</v>
      </c>
      <c r="C1757" s="236">
        <v>366.92</v>
      </c>
      <c r="D1757" s="184" t="s">
        <v>1873</v>
      </c>
    </row>
    <row r="1758" spans="2:4">
      <c r="B1758" s="178">
        <v>42582</v>
      </c>
      <c r="C1758" s="236">
        <v>333.65</v>
      </c>
      <c r="D1758" s="184" t="s">
        <v>1874</v>
      </c>
    </row>
    <row r="1759" spans="2:4">
      <c r="B1759" s="178">
        <v>42582</v>
      </c>
      <c r="C1759" s="236">
        <v>0.6</v>
      </c>
      <c r="D1759" s="184" t="s">
        <v>1875</v>
      </c>
    </row>
    <row r="1760" spans="2:4">
      <c r="B1760" s="178">
        <v>42582</v>
      </c>
      <c r="C1760" s="236">
        <v>22.46</v>
      </c>
      <c r="D1760" s="184" t="s">
        <v>1078</v>
      </c>
    </row>
    <row r="1761" spans="2:4">
      <c r="B1761" s="178">
        <v>42582</v>
      </c>
      <c r="C1761" s="236">
        <v>17.72</v>
      </c>
      <c r="D1761" s="184" t="s">
        <v>1876</v>
      </c>
    </row>
    <row r="1762" spans="2:4">
      <c r="B1762" s="178">
        <v>42582</v>
      </c>
      <c r="C1762" s="236">
        <v>0.67</v>
      </c>
      <c r="D1762" s="184" t="s">
        <v>1877</v>
      </c>
    </row>
    <row r="1763" spans="2:4">
      <c r="B1763" s="178">
        <v>42582</v>
      </c>
      <c r="C1763" s="236">
        <v>3.99</v>
      </c>
      <c r="D1763" s="184" t="s">
        <v>1878</v>
      </c>
    </row>
    <row r="1764" spans="2:4">
      <c r="B1764" s="178">
        <v>42582</v>
      </c>
      <c r="C1764" s="236">
        <v>21.95</v>
      </c>
      <c r="D1764" s="184" t="s">
        <v>1879</v>
      </c>
    </row>
    <row r="1765" spans="2:4">
      <c r="B1765" s="178">
        <v>42582</v>
      </c>
      <c r="C1765" s="236">
        <v>4.66</v>
      </c>
      <c r="D1765" s="184" t="s">
        <v>1880</v>
      </c>
    </row>
    <row r="1766" spans="2:4">
      <c r="B1766" s="178">
        <v>42582</v>
      </c>
      <c r="C1766" s="236">
        <v>316.36</v>
      </c>
      <c r="D1766" s="184" t="s">
        <v>1881</v>
      </c>
    </row>
    <row r="1767" spans="2:4">
      <c r="B1767" s="178">
        <v>42582</v>
      </c>
      <c r="C1767" s="236">
        <v>788.16</v>
      </c>
      <c r="D1767" s="184" t="s">
        <v>1882</v>
      </c>
    </row>
    <row r="1768" spans="2:4">
      <c r="B1768" s="178">
        <v>42582</v>
      </c>
      <c r="C1768" s="236">
        <v>219.86</v>
      </c>
      <c r="D1768" s="184" t="s">
        <v>1883</v>
      </c>
    </row>
    <row r="1769" spans="2:4">
      <c r="B1769" s="178">
        <v>42582</v>
      </c>
      <c r="C1769" s="236">
        <v>686.5</v>
      </c>
      <c r="D1769" s="184" t="s">
        <v>1884</v>
      </c>
    </row>
  </sheetData>
  <sheetProtection algorithmName="SHA-512" hashValue="P+DvrsJBZC7BAkYp0HQEp8gGSaK63+8nY0KJ64rPyEnOJly8ttq2k+Q1i2nZtNjMq1xkbbC65LjdY2Z8QIJu1w==" saltValue="s2dRZfgw8MZQlAOAdGDCgg==" spinCount="100000" sheet="1" objects="1" scenarios="1"/>
  <mergeCells count="2">
    <mergeCell ref="C1:E1"/>
    <mergeCell ref="B4:D4"/>
  </mergeCells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B1:G1346"/>
  <sheetViews>
    <sheetView workbookViewId="0">
      <selection activeCell="A2" sqref="A2"/>
    </sheetView>
  </sheetViews>
  <sheetFormatPr defaultRowHeight="15"/>
  <cols>
    <col min="1" max="1" width="9.140625" customWidth="1"/>
    <col min="2" max="2" width="20.5703125" customWidth="1"/>
    <col min="3" max="3" width="23.140625" style="244" customWidth="1"/>
    <col min="4" max="4" width="81.7109375" customWidth="1"/>
  </cols>
  <sheetData>
    <row r="1" spans="2:6" ht="48.75" customHeight="1">
      <c r="B1" s="61"/>
      <c r="C1" s="306" t="s">
        <v>5191</v>
      </c>
      <c r="D1" s="306"/>
    </row>
    <row r="2" spans="2:6">
      <c r="B2" s="227" t="s">
        <v>13</v>
      </c>
      <c r="C2" s="271">
        <f>SUM(C6:C1625)</f>
        <v>2644619.9700000007</v>
      </c>
      <c r="D2" s="229"/>
    </row>
    <row r="3" spans="2:6" ht="22.5" customHeight="1">
      <c r="B3" s="62"/>
      <c r="C3" s="240"/>
      <c r="D3" s="47"/>
    </row>
    <row r="4" spans="2:6" ht="30" customHeight="1">
      <c r="B4" s="314" t="s">
        <v>22</v>
      </c>
      <c r="C4" s="315"/>
      <c r="D4" s="316"/>
    </row>
    <row r="5" spans="2:6">
      <c r="B5" s="247" t="s">
        <v>9</v>
      </c>
      <c r="C5" s="248" t="s">
        <v>10</v>
      </c>
      <c r="D5" s="230" t="s">
        <v>11</v>
      </c>
      <c r="F5" s="106"/>
    </row>
    <row r="6" spans="2:6">
      <c r="B6" s="245" t="s">
        <v>2601</v>
      </c>
      <c r="C6" s="270">
        <v>2.99</v>
      </c>
      <c r="D6" s="246" t="s">
        <v>2907</v>
      </c>
      <c r="E6" s="90"/>
    </row>
    <row r="7" spans="2:6">
      <c r="B7" s="241" t="s">
        <v>2601</v>
      </c>
      <c r="C7" s="264">
        <v>5.44</v>
      </c>
      <c r="D7" s="242" t="s">
        <v>2908</v>
      </c>
      <c r="E7" s="90"/>
    </row>
    <row r="8" spans="2:6">
      <c r="B8" s="241" t="s">
        <v>2601</v>
      </c>
      <c r="C8" s="264">
        <v>6</v>
      </c>
      <c r="D8" s="242" t="s">
        <v>2909</v>
      </c>
      <c r="E8" s="90"/>
    </row>
    <row r="9" spans="2:6">
      <c r="B9" s="241" t="s">
        <v>2601</v>
      </c>
      <c r="C9" s="264">
        <v>6</v>
      </c>
      <c r="D9" s="242" t="s">
        <v>2910</v>
      </c>
      <c r="E9" s="90"/>
    </row>
    <row r="10" spans="2:6">
      <c r="B10" s="241" t="s">
        <v>2601</v>
      </c>
      <c r="C10" s="264">
        <v>6</v>
      </c>
      <c r="D10" s="242" t="s">
        <v>2911</v>
      </c>
      <c r="E10" s="90"/>
    </row>
    <row r="11" spans="2:6">
      <c r="B11" s="241" t="s">
        <v>2601</v>
      </c>
      <c r="C11" s="264">
        <v>7.19</v>
      </c>
      <c r="D11" s="242" t="s">
        <v>2912</v>
      </c>
      <c r="E11" s="90"/>
    </row>
    <row r="12" spans="2:6">
      <c r="B12" s="241" t="s">
        <v>2601</v>
      </c>
      <c r="C12" s="264">
        <v>29.58</v>
      </c>
      <c r="D12" s="242" t="s">
        <v>2913</v>
      </c>
      <c r="E12" s="90"/>
    </row>
    <row r="13" spans="2:6">
      <c r="B13" s="241" t="s">
        <v>2601</v>
      </c>
      <c r="C13" s="264">
        <v>30</v>
      </c>
      <c r="D13" s="242" t="s">
        <v>2914</v>
      </c>
      <c r="E13" s="90"/>
    </row>
    <row r="14" spans="2:6">
      <c r="B14" s="241" t="s">
        <v>2601</v>
      </c>
      <c r="C14" s="264">
        <v>96.26</v>
      </c>
      <c r="D14" s="242" t="s">
        <v>2915</v>
      </c>
      <c r="E14" s="90"/>
      <c r="F14" s="90"/>
    </row>
    <row r="15" spans="2:6">
      <c r="B15" s="241" t="s">
        <v>2601</v>
      </c>
      <c r="C15" s="264">
        <v>100</v>
      </c>
      <c r="D15" s="242" t="s">
        <v>2916</v>
      </c>
      <c r="E15" s="90"/>
      <c r="F15" s="90"/>
    </row>
    <row r="16" spans="2:6">
      <c r="B16" s="241" t="s">
        <v>2601</v>
      </c>
      <c r="C16" s="264">
        <v>104</v>
      </c>
      <c r="D16" s="242" t="s">
        <v>2917</v>
      </c>
      <c r="E16" s="90"/>
      <c r="F16" s="90"/>
    </row>
    <row r="17" spans="2:6">
      <c r="B17" s="241" t="s">
        <v>2601</v>
      </c>
      <c r="C17" s="264">
        <v>133.33000000000001</v>
      </c>
      <c r="D17" s="242" t="s">
        <v>2918</v>
      </c>
      <c r="E17" s="90"/>
      <c r="F17" s="90"/>
    </row>
    <row r="18" spans="2:6">
      <c r="B18" s="241" t="s">
        <v>2601</v>
      </c>
      <c r="C18" s="264">
        <v>135</v>
      </c>
      <c r="D18" s="242" t="s">
        <v>2919</v>
      </c>
      <c r="E18" s="90"/>
      <c r="F18" s="90"/>
    </row>
    <row r="19" spans="2:6">
      <c r="B19" s="241" t="s">
        <v>2601</v>
      </c>
      <c r="C19" s="264">
        <v>151.41</v>
      </c>
      <c r="D19" s="242" t="s">
        <v>2920</v>
      </c>
      <c r="E19" s="90"/>
      <c r="F19" s="90"/>
    </row>
    <row r="20" spans="2:6">
      <c r="B20" s="241" t="s">
        <v>2601</v>
      </c>
      <c r="C20" s="264">
        <v>200</v>
      </c>
      <c r="D20" s="242" t="s">
        <v>2921</v>
      </c>
      <c r="E20" s="90"/>
      <c r="F20" s="90"/>
    </row>
    <row r="21" spans="2:6">
      <c r="B21" s="241" t="s">
        <v>2601</v>
      </c>
      <c r="C21" s="264">
        <v>200</v>
      </c>
      <c r="D21" s="242" t="s">
        <v>2922</v>
      </c>
      <c r="E21" s="90"/>
      <c r="F21" s="90"/>
    </row>
    <row r="22" spans="2:6">
      <c r="B22" s="241" t="s">
        <v>2601</v>
      </c>
      <c r="C22" s="264">
        <v>200</v>
      </c>
      <c r="D22" s="242" t="s">
        <v>2923</v>
      </c>
      <c r="E22" s="90"/>
      <c r="F22" s="90"/>
    </row>
    <row r="23" spans="2:6">
      <c r="B23" s="241" t="s">
        <v>2601</v>
      </c>
      <c r="C23" s="264">
        <v>200</v>
      </c>
      <c r="D23" s="242" t="s">
        <v>2924</v>
      </c>
      <c r="E23" s="90"/>
      <c r="F23" s="90"/>
    </row>
    <row r="24" spans="2:6">
      <c r="B24" s="241" t="s">
        <v>2601</v>
      </c>
      <c r="C24" s="264">
        <v>200</v>
      </c>
      <c r="D24" s="242" t="s">
        <v>2916</v>
      </c>
      <c r="E24" s="90"/>
      <c r="F24" s="90"/>
    </row>
    <row r="25" spans="2:6">
      <c r="B25" s="241" t="s">
        <v>2601</v>
      </c>
      <c r="C25" s="264">
        <v>200</v>
      </c>
      <c r="D25" s="242" t="s">
        <v>2925</v>
      </c>
      <c r="E25" s="90"/>
      <c r="F25" s="90"/>
    </row>
    <row r="26" spans="2:6">
      <c r="B26" s="241" t="s">
        <v>2601</v>
      </c>
      <c r="C26" s="264">
        <v>251.7</v>
      </c>
      <c r="D26" s="242" t="s">
        <v>2926</v>
      </c>
      <c r="E26" s="90"/>
      <c r="F26" s="90"/>
    </row>
    <row r="27" spans="2:6">
      <c r="B27" s="241" t="s">
        <v>2601</v>
      </c>
      <c r="C27" s="264">
        <v>300</v>
      </c>
      <c r="D27" s="242" t="s">
        <v>2927</v>
      </c>
      <c r="E27" s="90"/>
      <c r="F27" s="90"/>
    </row>
    <row r="28" spans="2:6">
      <c r="B28" s="241" t="s">
        <v>2601</v>
      </c>
      <c r="C28" s="264">
        <v>305.17</v>
      </c>
      <c r="D28" s="242" t="s">
        <v>2928</v>
      </c>
      <c r="E28" s="90"/>
      <c r="F28" s="90"/>
    </row>
    <row r="29" spans="2:6">
      <c r="B29" s="241" t="s">
        <v>2601</v>
      </c>
      <c r="C29" s="264">
        <v>359.42</v>
      </c>
      <c r="D29" s="242" t="s">
        <v>2929</v>
      </c>
      <c r="E29" s="90"/>
      <c r="F29" s="90"/>
    </row>
    <row r="30" spans="2:6">
      <c r="B30" s="241" t="s">
        <v>2601</v>
      </c>
      <c r="C30" s="264">
        <v>400</v>
      </c>
      <c r="D30" s="242" t="s">
        <v>2930</v>
      </c>
      <c r="E30" s="90"/>
      <c r="F30" s="90"/>
    </row>
    <row r="31" spans="2:6">
      <c r="B31" s="241" t="s">
        <v>2601</v>
      </c>
      <c r="C31" s="264">
        <v>428</v>
      </c>
      <c r="D31" s="242" t="s">
        <v>2931</v>
      </c>
      <c r="E31" s="90"/>
      <c r="F31" s="90"/>
    </row>
    <row r="32" spans="2:6">
      <c r="B32" s="241" t="s">
        <v>2601</v>
      </c>
      <c r="C32" s="264">
        <v>500</v>
      </c>
      <c r="D32" s="242" t="s">
        <v>2932</v>
      </c>
      <c r="E32" s="90"/>
      <c r="F32" s="90"/>
    </row>
    <row r="33" spans="2:6">
      <c r="B33" s="241" t="s">
        <v>2601</v>
      </c>
      <c r="C33" s="264">
        <v>500</v>
      </c>
      <c r="D33" s="242" t="s">
        <v>2933</v>
      </c>
      <c r="E33" s="90"/>
      <c r="F33" s="90"/>
    </row>
    <row r="34" spans="2:6">
      <c r="B34" s="241" t="s">
        <v>2601</v>
      </c>
      <c r="C34" s="264">
        <v>500</v>
      </c>
      <c r="D34" s="242" t="s">
        <v>2934</v>
      </c>
      <c r="E34" s="90"/>
      <c r="F34" s="90"/>
    </row>
    <row r="35" spans="2:6">
      <c r="B35" s="241" t="s">
        <v>2601</v>
      </c>
      <c r="C35" s="264">
        <v>500</v>
      </c>
      <c r="D35" s="242" t="s">
        <v>2935</v>
      </c>
      <c r="E35" s="90"/>
      <c r="F35" s="90"/>
    </row>
    <row r="36" spans="2:6">
      <c r="B36" s="241" t="s">
        <v>2601</v>
      </c>
      <c r="C36" s="264">
        <v>500</v>
      </c>
      <c r="D36" s="242" t="s">
        <v>2936</v>
      </c>
      <c r="E36" s="90"/>
      <c r="F36" s="90"/>
    </row>
    <row r="37" spans="2:6">
      <c r="B37" s="241" t="s">
        <v>2601</v>
      </c>
      <c r="C37" s="264">
        <v>500</v>
      </c>
      <c r="D37" s="242" t="s">
        <v>2937</v>
      </c>
      <c r="E37" s="90"/>
      <c r="F37" s="90"/>
    </row>
    <row r="38" spans="2:6">
      <c r="B38" s="241" t="s">
        <v>2601</v>
      </c>
      <c r="C38" s="264">
        <v>500</v>
      </c>
      <c r="D38" s="242" t="s">
        <v>2938</v>
      </c>
      <c r="E38" s="90"/>
      <c r="F38" s="90"/>
    </row>
    <row r="39" spans="2:6">
      <c r="B39" s="241" t="s">
        <v>2601</v>
      </c>
      <c r="C39" s="264">
        <v>500</v>
      </c>
      <c r="D39" s="242" t="s">
        <v>2939</v>
      </c>
      <c r="E39" s="90"/>
      <c r="F39" s="90"/>
    </row>
    <row r="40" spans="2:6">
      <c r="B40" s="241" t="s">
        <v>2601</v>
      </c>
      <c r="C40" s="264">
        <v>500</v>
      </c>
      <c r="D40" s="242" t="s">
        <v>2940</v>
      </c>
      <c r="E40" s="90"/>
      <c r="F40" s="90"/>
    </row>
    <row r="41" spans="2:6">
      <c r="B41" s="241" t="s">
        <v>2601</v>
      </c>
      <c r="C41" s="264">
        <v>500</v>
      </c>
      <c r="D41" s="242" t="s">
        <v>2941</v>
      </c>
      <c r="E41" s="90"/>
      <c r="F41" s="90"/>
    </row>
    <row r="42" spans="2:6">
      <c r="B42" s="241" t="s">
        <v>2601</v>
      </c>
      <c r="C42" s="264">
        <v>770</v>
      </c>
      <c r="D42" s="242" t="s">
        <v>2942</v>
      </c>
      <c r="E42" s="90"/>
      <c r="F42" s="90"/>
    </row>
    <row r="43" spans="2:6">
      <c r="B43" s="241" t="s">
        <v>2601</v>
      </c>
      <c r="C43" s="264">
        <v>822.57</v>
      </c>
      <c r="D43" s="242" t="s">
        <v>2943</v>
      </c>
      <c r="E43" s="90"/>
      <c r="F43" s="90"/>
    </row>
    <row r="44" spans="2:6">
      <c r="B44" s="241" t="s">
        <v>2601</v>
      </c>
      <c r="C44" s="264">
        <v>1000</v>
      </c>
      <c r="D44" s="242" t="s">
        <v>2944</v>
      </c>
      <c r="E44" s="90"/>
      <c r="F44" s="90"/>
    </row>
    <row r="45" spans="2:6">
      <c r="B45" s="241" t="s">
        <v>2601</v>
      </c>
      <c r="C45" s="264">
        <v>1000</v>
      </c>
      <c r="D45" s="242" t="s">
        <v>2945</v>
      </c>
      <c r="E45" s="90"/>
      <c r="F45" s="90"/>
    </row>
    <row r="46" spans="2:6">
      <c r="B46" s="241" t="s">
        <v>2601</v>
      </c>
      <c r="C46" s="264">
        <v>1000</v>
      </c>
      <c r="D46" s="242" t="s">
        <v>2946</v>
      </c>
      <c r="E46" s="90"/>
      <c r="F46" s="90"/>
    </row>
    <row r="47" spans="2:6">
      <c r="B47" s="241" t="s">
        <v>2601</v>
      </c>
      <c r="C47" s="264">
        <v>1000</v>
      </c>
      <c r="D47" s="242" t="s">
        <v>2947</v>
      </c>
      <c r="E47" s="90"/>
      <c r="F47" s="90"/>
    </row>
    <row r="48" spans="2:6">
      <c r="B48" s="241" t="s">
        <v>2601</v>
      </c>
      <c r="C48" s="264">
        <v>1000</v>
      </c>
      <c r="D48" s="242" t="s">
        <v>2948</v>
      </c>
      <c r="E48" s="90"/>
      <c r="F48" s="90"/>
    </row>
    <row r="49" spans="2:6">
      <c r="B49" s="241" t="s">
        <v>2601</v>
      </c>
      <c r="C49" s="264">
        <v>1000</v>
      </c>
      <c r="D49" s="242" t="s">
        <v>2949</v>
      </c>
      <c r="E49" s="90"/>
      <c r="F49" s="90"/>
    </row>
    <row r="50" spans="2:6">
      <c r="B50" s="241" t="s">
        <v>2601</v>
      </c>
      <c r="C50" s="264">
        <v>1000</v>
      </c>
      <c r="D50" s="242" t="s">
        <v>2950</v>
      </c>
      <c r="E50" s="90"/>
      <c r="F50" s="90"/>
    </row>
    <row r="51" spans="2:6">
      <c r="B51" s="241" t="s">
        <v>2601</v>
      </c>
      <c r="C51" s="264">
        <v>1000</v>
      </c>
      <c r="D51" s="242" t="s">
        <v>2951</v>
      </c>
      <c r="E51" s="90"/>
      <c r="F51" s="90"/>
    </row>
    <row r="52" spans="2:6">
      <c r="B52" s="241" t="s">
        <v>2601</v>
      </c>
      <c r="C52" s="264">
        <v>1000</v>
      </c>
      <c r="D52" s="242" t="s">
        <v>2952</v>
      </c>
      <c r="E52" s="90"/>
      <c r="F52" s="90"/>
    </row>
    <row r="53" spans="2:6">
      <c r="B53" s="241" t="s">
        <v>2601</v>
      </c>
      <c r="C53" s="264">
        <v>1000</v>
      </c>
      <c r="D53" s="242" t="s">
        <v>2953</v>
      </c>
      <c r="E53" s="90"/>
      <c r="F53" s="90"/>
    </row>
    <row r="54" spans="2:6">
      <c r="B54" s="241" t="s">
        <v>2601</v>
      </c>
      <c r="C54" s="264">
        <v>1000</v>
      </c>
      <c r="D54" s="242" t="s">
        <v>2954</v>
      </c>
      <c r="E54" s="90"/>
      <c r="F54" s="90"/>
    </row>
    <row r="55" spans="2:6">
      <c r="B55" s="241" t="s">
        <v>2601</v>
      </c>
      <c r="C55" s="264">
        <v>1000</v>
      </c>
      <c r="D55" s="242" t="s">
        <v>2955</v>
      </c>
      <c r="E55" s="90"/>
      <c r="F55" s="90"/>
    </row>
    <row r="56" spans="2:6">
      <c r="B56" s="241" t="s">
        <v>2601</v>
      </c>
      <c r="C56" s="264">
        <v>1000</v>
      </c>
      <c r="D56" s="242" t="s">
        <v>2956</v>
      </c>
      <c r="E56" s="90"/>
      <c r="F56" s="90"/>
    </row>
    <row r="57" spans="2:6">
      <c r="B57" s="241" t="s">
        <v>2601</v>
      </c>
      <c r="C57" s="264">
        <v>1000</v>
      </c>
      <c r="D57" s="242" t="s">
        <v>2957</v>
      </c>
      <c r="E57" s="90"/>
      <c r="F57" s="90"/>
    </row>
    <row r="58" spans="2:6">
      <c r="B58" s="241" t="s">
        <v>2601</v>
      </c>
      <c r="C58" s="264">
        <v>1000</v>
      </c>
      <c r="D58" s="242" t="s">
        <v>2958</v>
      </c>
      <c r="E58" s="90"/>
      <c r="F58" s="90"/>
    </row>
    <row r="59" spans="2:6">
      <c r="B59" s="241" t="s">
        <v>2601</v>
      </c>
      <c r="C59" s="264">
        <v>2000</v>
      </c>
      <c r="D59" s="242" t="s">
        <v>2959</v>
      </c>
      <c r="E59" s="90"/>
      <c r="F59" s="90"/>
    </row>
    <row r="60" spans="2:6">
      <c r="B60" s="241" t="s">
        <v>2601</v>
      </c>
      <c r="C60" s="264">
        <v>2000</v>
      </c>
      <c r="D60" s="242" t="s">
        <v>2960</v>
      </c>
      <c r="E60" s="90"/>
      <c r="F60" s="90"/>
    </row>
    <row r="61" spans="2:6">
      <c r="B61" s="241" t="s">
        <v>2601</v>
      </c>
      <c r="C61" s="264">
        <v>2200</v>
      </c>
      <c r="D61" s="242" t="s">
        <v>2961</v>
      </c>
      <c r="E61" s="90"/>
      <c r="F61" s="90"/>
    </row>
    <row r="62" spans="2:6">
      <c r="B62" s="241" t="s">
        <v>2601</v>
      </c>
      <c r="C62" s="264">
        <v>2848.56</v>
      </c>
      <c r="D62" s="242" t="s">
        <v>2962</v>
      </c>
      <c r="E62" s="90"/>
      <c r="F62" s="90"/>
    </row>
    <row r="63" spans="2:6">
      <c r="B63" s="241" t="s">
        <v>2601</v>
      </c>
      <c r="C63" s="264">
        <v>2849.87</v>
      </c>
      <c r="D63" s="242" t="s">
        <v>2963</v>
      </c>
      <c r="E63" s="90"/>
      <c r="F63" s="90"/>
    </row>
    <row r="64" spans="2:6">
      <c r="B64" s="241" t="s">
        <v>2601</v>
      </c>
      <c r="C64" s="264">
        <v>3000</v>
      </c>
      <c r="D64" s="242" t="s">
        <v>2964</v>
      </c>
      <c r="E64" s="90"/>
      <c r="F64" s="90"/>
    </row>
    <row r="65" spans="2:6">
      <c r="B65" s="241" t="s">
        <v>2601</v>
      </c>
      <c r="C65" s="264">
        <v>3000</v>
      </c>
      <c r="D65" s="242" t="s">
        <v>2965</v>
      </c>
      <c r="E65" s="90"/>
      <c r="F65" s="90"/>
    </row>
    <row r="66" spans="2:6">
      <c r="B66" s="241" t="s">
        <v>2601</v>
      </c>
      <c r="C66" s="264">
        <v>3000</v>
      </c>
      <c r="D66" s="242" t="s">
        <v>2966</v>
      </c>
      <c r="E66" s="90"/>
      <c r="F66" s="90"/>
    </row>
    <row r="67" spans="2:6">
      <c r="B67" s="241" t="s">
        <v>2601</v>
      </c>
      <c r="C67" s="264">
        <v>3000</v>
      </c>
      <c r="D67" s="242" t="s">
        <v>2967</v>
      </c>
      <c r="E67" s="90"/>
      <c r="F67" s="90"/>
    </row>
    <row r="68" spans="2:6">
      <c r="B68" s="241" t="s">
        <v>2601</v>
      </c>
      <c r="C68" s="264">
        <v>4141.01</v>
      </c>
      <c r="D68" s="242" t="s">
        <v>3772</v>
      </c>
      <c r="E68" s="90"/>
      <c r="F68" s="90"/>
    </row>
    <row r="69" spans="2:6">
      <c r="B69" s="241" t="s">
        <v>2601</v>
      </c>
      <c r="C69" s="264">
        <v>5000</v>
      </c>
      <c r="D69" s="242" t="s">
        <v>2968</v>
      </c>
      <c r="E69" s="90"/>
      <c r="F69" s="90"/>
    </row>
    <row r="70" spans="2:6">
      <c r="B70" s="241" t="s">
        <v>2601</v>
      </c>
      <c r="C70" s="264">
        <v>5000</v>
      </c>
      <c r="D70" s="242" t="s">
        <v>2969</v>
      </c>
      <c r="E70" s="90"/>
      <c r="F70" s="90"/>
    </row>
    <row r="71" spans="2:6">
      <c r="B71" s="241" t="s">
        <v>2601</v>
      </c>
      <c r="C71" s="264">
        <v>20000</v>
      </c>
      <c r="D71" s="242" t="s">
        <v>2970</v>
      </c>
      <c r="E71" s="90"/>
      <c r="F71" s="90"/>
    </row>
    <row r="72" spans="2:6">
      <c r="B72" s="241" t="s">
        <v>2601</v>
      </c>
      <c r="C72" s="264">
        <v>40000</v>
      </c>
      <c r="D72" s="242" t="s">
        <v>2971</v>
      </c>
      <c r="E72" s="90"/>
      <c r="F72" s="90"/>
    </row>
    <row r="73" spans="2:6">
      <c r="B73" s="241" t="s">
        <v>2598</v>
      </c>
      <c r="C73" s="264">
        <v>1.63</v>
      </c>
      <c r="D73" s="242" t="s">
        <v>2972</v>
      </c>
      <c r="E73" s="90"/>
      <c r="F73" s="90"/>
    </row>
    <row r="74" spans="2:6">
      <c r="B74" s="241" t="s">
        <v>2598</v>
      </c>
      <c r="C74" s="264">
        <v>30</v>
      </c>
      <c r="D74" s="242" t="s">
        <v>2973</v>
      </c>
      <c r="E74" s="90"/>
      <c r="F74" s="90"/>
    </row>
    <row r="75" spans="2:6">
      <c r="B75" s="241" t="s">
        <v>2598</v>
      </c>
      <c r="C75" s="264">
        <v>30</v>
      </c>
      <c r="D75" s="242" t="s">
        <v>2974</v>
      </c>
      <c r="E75" s="90"/>
      <c r="F75" s="90"/>
    </row>
    <row r="76" spans="2:6">
      <c r="B76" s="241" t="s">
        <v>2598</v>
      </c>
      <c r="C76" s="264">
        <v>38.869999999999997</v>
      </c>
      <c r="D76" s="242" t="s">
        <v>2975</v>
      </c>
      <c r="E76" s="90"/>
      <c r="F76" s="90"/>
    </row>
    <row r="77" spans="2:6">
      <c r="B77" s="241" t="s">
        <v>2598</v>
      </c>
      <c r="C77" s="264">
        <v>50</v>
      </c>
      <c r="D77" s="242" t="s">
        <v>2976</v>
      </c>
      <c r="E77" s="90"/>
      <c r="F77" s="90"/>
    </row>
    <row r="78" spans="2:6">
      <c r="B78" s="241" t="s">
        <v>2598</v>
      </c>
      <c r="C78" s="264">
        <v>100</v>
      </c>
      <c r="D78" s="242" t="s">
        <v>2977</v>
      </c>
      <c r="E78" s="90"/>
      <c r="F78" s="90"/>
    </row>
    <row r="79" spans="2:6">
      <c r="B79" s="241" t="s">
        <v>2598</v>
      </c>
      <c r="C79" s="264">
        <v>100</v>
      </c>
      <c r="D79" s="242" t="s">
        <v>2978</v>
      </c>
      <c r="E79" s="90"/>
      <c r="F79" s="90"/>
    </row>
    <row r="80" spans="2:6">
      <c r="B80" s="241" t="s">
        <v>2598</v>
      </c>
      <c r="C80" s="264">
        <v>100</v>
      </c>
      <c r="D80" s="242" t="s">
        <v>2979</v>
      </c>
      <c r="E80" s="90"/>
      <c r="F80" s="90"/>
    </row>
    <row r="81" spans="2:6">
      <c r="B81" s="241" t="s">
        <v>2598</v>
      </c>
      <c r="C81" s="264">
        <v>100</v>
      </c>
      <c r="D81" s="242" t="s">
        <v>2916</v>
      </c>
      <c r="E81" s="90"/>
      <c r="F81" s="90"/>
    </row>
    <row r="82" spans="2:6">
      <c r="B82" s="241" t="s">
        <v>2598</v>
      </c>
      <c r="C82" s="264">
        <v>133</v>
      </c>
      <c r="D82" s="242" t="s">
        <v>2919</v>
      </c>
      <c r="E82" s="90"/>
      <c r="F82" s="90"/>
    </row>
    <row r="83" spans="2:6">
      <c r="B83" s="241" t="s">
        <v>2598</v>
      </c>
      <c r="C83" s="264">
        <v>138</v>
      </c>
      <c r="D83" s="242" t="s">
        <v>2917</v>
      </c>
      <c r="E83" s="90"/>
      <c r="F83" s="90"/>
    </row>
    <row r="84" spans="2:6">
      <c r="B84" s="241" t="s">
        <v>2598</v>
      </c>
      <c r="C84" s="264">
        <v>144.55000000000001</v>
      </c>
      <c r="D84" s="242" t="s">
        <v>2980</v>
      </c>
      <c r="E84" s="90"/>
      <c r="F84" s="90"/>
    </row>
    <row r="85" spans="2:6">
      <c r="B85" s="241" t="s">
        <v>2598</v>
      </c>
      <c r="C85" s="264">
        <v>150</v>
      </c>
      <c r="D85" s="242" t="s">
        <v>2981</v>
      </c>
      <c r="E85" s="90"/>
      <c r="F85" s="90"/>
    </row>
    <row r="86" spans="2:6">
      <c r="B86" s="241" t="s">
        <v>2598</v>
      </c>
      <c r="C86" s="264">
        <v>200</v>
      </c>
      <c r="D86" s="242" t="s">
        <v>2982</v>
      </c>
      <c r="E86" s="90"/>
      <c r="F86" s="90"/>
    </row>
    <row r="87" spans="2:6">
      <c r="B87" s="241" t="s">
        <v>2598</v>
      </c>
      <c r="C87" s="264">
        <v>200</v>
      </c>
      <c r="D87" s="242" t="s">
        <v>2983</v>
      </c>
      <c r="E87" s="90"/>
      <c r="F87" s="90"/>
    </row>
    <row r="88" spans="2:6">
      <c r="B88" s="241" t="s">
        <v>2598</v>
      </c>
      <c r="C88" s="264">
        <v>200</v>
      </c>
      <c r="D88" s="242" t="s">
        <v>2984</v>
      </c>
      <c r="E88" s="90"/>
      <c r="F88" s="90"/>
    </row>
    <row r="89" spans="2:6">
      <c r="B89" s="241" t="s">
        <v>2598</v>
      </c>
      <c r="C89" s="264">
        <v>202.97</v>
      </c>
      <c r="D89" s="242" t="s">
        <v>2985</v>
      </c>
      <c r="E89" s="90"/>
      <c r="F89" s="90"/>
    </row>
    <row r="90" spans="2:6">
      <c r="B90" s="241" t="s">
        <v>2598</v>
      </c>
      <c r="C90" s="264">
        <v>300</v>
      </c>
      <c r="D90" s="242" t="s">
        <v>2986</v>
      </c>
      <c r="E90" s="90"/>
      <c r="F90" s="90"/>
    </row>
    <row r="91" spans="2:6">
      <c r="B91" s="241" t="s">
        <v>2598</v>
      </c>
      <c r="C91" s="264">
        <v>400</v>
      </c>
      <c r="D91" s="242" t="s">
        <v>2987</v>
      </c>
      <c r="E91" s="90"/>
      <c r="F91" s="90"/>
    </row>
    <row r="92" spans="2:6">
      <c r="B92" s="241" t="s">
        <v>2598</v>
      </c>
      <c r="C92" s="264">
        <v>400</v>
      </c>
      <c r="D92" s="242" t="s">
        <v>2988</v>
      </c>
      <c r="E92" s="90"/>
      <c r="F92" s="90"/>
    </row>
    <row r="93" spans="2:6">
      <c r="B93" s="241" t="s">
        <v>2598</v>
      </c>
      <c r="C93" s="264">
        <v>400.4</v>
      </c>
      <c r="D93" s="242" t="s">
        <v>2989</v>
      </c>
      <c r="E93" s="90"/>
      <c r="F93" s="90"/>
    </row>
    <row r="94" spans="2:6">
      <c r="B94" s="241" t="s">
        <v>2598</v>
      </c>
      <c r="C94" s="264">
        <v>500</v>
      </c>
      <c r="D94" s="242" t="s">
        <v>2934</v>
      </c>
      <c r="E94" s="90"/>
      <c r="F94" s="90"/>
    </row>
    <row r="95" spans="2:6">
      <c r="B95" s="241" t="s">
        <v>2598</v>
      </c>
      <c r="C95" s="264">
        <v>500</v>
      </c>
      <c r="D95" s="242" t="s">
        <v>2990</v>
      </c>
      <c r="E95" s="90"/>
      <c r="F95" s="90"/>
    </row>
    <row r="96" spans="2:6">
      <c r="B96" s="241" t="s">
        <v>2598</v>
      </c>
      <c r="C96" s="264">
        <v>500</v>
      </c>
      <c r="D96" s="242" t="s">
        <v>2991</v>
      </c>
      <c r="E96" s="90"/>
      <c r="F96" s="90"/>
    </row>
    <row r="97" spans="2:6">
      <c r="B97" s="241" t="s">
        <v>2598</v>
      </c>
      <c r="C97" s="264">
        <v>500</v>
      </c>
      <c r="D97" s="242" t="s">
        <v>2992</v>
      </c>
      <c r="E97" s="90"/>
      <c r="F97" s="90"/>
    </row>
    <row r="98" spans="2:6">
      <c r="B98" s="241" t="s">
        <v>2598</v>
      </c>
      <c r="C98" s="264">
        <v>500</v>
      </c>
      <c r="D98" s="242" t="s">
        <v>2933</v>
      </c>
      <c r="E98" s="90"/>
      <c r="F98" s="90"/>
    </row>
    <row r="99" spans="2:6">
      <c r="B99" s="241" t="s">
        <v>2598</v>
      </c>
      <c r="C99" s="264">
        <v>534.16</v>
      </c>
      <c r="D99" s="242" t="s">
        <v>2993</v>
      </c>
      <c r="E99" s="90"/>
      <c r="F99" s="90"/>
    </row>
    <row r="100" spans="2:6">
      <c r="B100" s="241" t="s">
        <v>2598</v>
      </c>
      <c r="C100" s="264">
        <v>567.12</v>
      </c>
      <c r="D100" s="242" t="s">
        <v>2994</v>
      </c>
      <c r="E100" s="90"/>
      <c r="F100" s="90"/>
    </row>
    <row r="101" spans="2:6">
      <c r="B101" s="241" t="s">
        <v>2598</v>
      </c>
      <c r="C101" s="264">
        <v>599.99</v>
      </c>
      <c r="D101" s="242" t="s">
        <v>2995</v>
      </c>
      <c r="E101" s="90"/>
      <c r="F101" s="90"/>
    </row>
    <row r="102" spans="2:6">
      <c r="B102" s="241" t="s">
        <v>2598</v>
      </c>
      <c r="C102" s="264">
        <v>779.7</v>
      </c>
      <c r="D102" s="242" t="s">
        <v>2996</v>
      </c>
      <c r="E102" s="90"/>
      <c r="F102" s="90"/>
    </row>
    <row r="103" spans="2:6">
      <c r="B103" s="241" t="s">
        <v>2598</v>
      </c>
      <c r="C103" s="264">
        <v>860</v>
      </c>
      <c r="D103" s="242" t="s">
        <v>3772</v>
      </c>
      <c r="E103" s="90"/>
      <c r="F103" s="90"/>
    </row>
    <row r="104" spans="2:6">
      <c r="B104" s="241" t="s">
        <v>2598</v>
      </c>
      <c r="C104" s="264">
        <v>1000</v>
      </c>
      <c r="D104" s="242" t="s">
        <v>2997</v>
      </c>
      <c r="E104" s="90"/>
      <c r="F104" s="90"/>
    </row>
    <row r="105" spans="2:6">
      <c r="B105" s="241" t="s">
        <v>2598</v>
      </c>
      <c r="C105" s="264">
        <v>1000</v>
      </c>
      <c r="D105" s="242" t="s">
        <v>2998</v>
      </c>
      <c r="E105" s="90"/>
      <c r="F105" s="90"/>
    </row>
    <row r="106" spans="2:6">
      <c r="B106" s="241" t="s">
        <v>2598</v>
      </c>
      <c r="C106" s="264">
        <v>1000</v>
      </c>
      <c r="D106" s="242" t="s">
        <v>2999</v>
      </c>
      <c r="E106" s="90"/>
      <c r="F106" s="90"/>
    </row>
    <row r="107" spans="2:6">
      <c r="B107" s="241" t="s">
        <v>2598</v>
      </c>
      <c r="C107" s="264">
        <v>1000</v>
      </c>
      <c r="D107" s="242" t="s">
        <v>3772</v>
      </c>
      <c r="E107" s="90"/>
      <c r="F107" s="90"/>
    </row>
    <row r="108" spans="2:6">
      <c r="B108" s="241" t="s">
        <v>2598</v>
      </c>
      <c r="C108" s="264">
        <v>1000</v>
      </c>
      <c r="D108" s="242" t="s">
        <v>3000</v>
      </c>
      <c r="E108" s="90"/>
      <c r="F108" s="90"/>
    </row>
    <row r="109" spans="2:6">
      <c r="B109" s="241" t="s">
        <v>2598</v>
      </c>
      <c r="C109" s="264">
        <v>1000</v>
      </c>
      <c r="D109" s="242" t="s">
        <v>3001</v>
      </c>
      <c r="E109" s="90"/>
      <c r="F109" s="90"/>
    </row>
    <row r="110" spans="2:6" ht="26.25">
      <c r="B110" s="241" t="s">
        <v>2598</v>
      </c>
      <c r="C110" s="264">
        <v>1000</v>
      </c>
      <c r="D110" s="242" t="s">
        <v>3002</v>
      </c>
      <c r="E110" s="90"/>
      <c r="F110" s="90"/>
    </row>
    <row r="111" spans="2:6">
      <c r="B111" s="241" t="s">
        <v>2598</v>
      </c>
      <c r="C111" s="264">
        <v>1000</v>
      </c>
      <c r="D111" s="242" t="s">
        <v>3003</v>
      </c>
      <c r="E111" s="90"/>
      <c r="F111" s="90"/>
    </row>
    <row r="112" spans="2:6">
      <c r="B112" s="241" t="s">
        <v>2598</v>
      </c>
      <c r="C112" s="264">
        <v>1000</v>
      </c>
      <c r="D112" s="242" t="s">
        <v>3004</v>
      </c>
      <c r="E112" s="90"/>
      <c r="F112" s="90"/>
    </row>
    <row r="113" spans="2:6">
      <c r="B113" s="241" t="s">
        <v>2598</v>
      </c>
      <c r="C113" s="264">
        <v>1283.45</v>
      </c>
      <c r="D113" s="242" t="s">
        <v>3005</v>
      </c>
      <c r="E113" s="90"/>
      <c r="F113" s="90"/>
    </row>
    <row r="114" spans="2:6">
      <c r="B114" s="241" t="s">
        <v>2598</v>
      </c>
      <c r="C114" s="264">
        <v>1368</v>
      </c>
      <c r="D114" s="242" t="s">
        <v>3006</v>
      </c>
      <c r="E114" s="90"/>
      <c r="F114" s="90"/>
    </row>
    <row r="115" spans="2:6">
      <c r="B115" s="241" t="s">
        <v>2598</v>
      </c>
      <c r="C115" s="264">
        <v>1500</v>
      </c>
      <c r="D115" s="242" t="s">
        <v>3007</v>
      </c>
      <c r="E115" s="90"/>
      <c r="F115" s="90"/>
    </row>
    <row r="116" spans="2:6">
      <c r="B116" s="241" t="s">
        <v>2598</v>
      </c>
      <c r="C116" s="264">
        <v>1500</v>
      </c>
      <c r="D116" s="242" t="s">
        <v>2960</v>
      </c>
      <c r="E116" s="90"/>
      <c r="F116" s="90"/>
    </row>
    <row r="117" spans="2:6">
      <c r="B117" s="241" t="s">
        <v>2598</v>
      </c>
      <c r="C117" s="264">
        <v>1882</v>
      </c>
      <c r="D117" s="242" t="s">
        <v>3008</v>
      </c>
      <c r="E117" s="90"/>
      <c r="F117" s="90"/>
    </row>
    <row r="118" spans="2:6">
      <c r="B118" s="241" t="s">
        <v>2598</v>
      </c>
      <c r="C118" s="264">
        <v>2000</v>
      </c>
      <c r="D118" s="242" t="s">
        <v>3009</v>
      </c>
      <c r="E118" s="90"/>
      <c r="F118" s="90"/>
    </row>
    <row r="119" spans="2:6">
      <c r="B119" s="241" t="s">
        <v>2598</v>
      </c>
      <c r="C119" s="264">
        <v>2300</v>
      </c>
      <c r="D119" s="242" t="s">
        <v>3010</v>
      </c>
      <c r="E119" s="90"/>
      <c r="F119" s="90"/>
    </row>
    <row r="120" spans="2:6">
      <c r="B120" s="241" t="s">
        <v>2598</v>
      </c>
      <c r="C120" s="264">
        <v>3000</v>
      </c>
      <c r="D120" s="242" t="s">
        <v>3011</v>
      </c>
      <c r="E120" s="90"/>
      <c r="F120" s="90"/>
    </row>
    <row r="121" spans="2:6">
      <c r="B121" s="241" t="s">
        <v>2598</v>
      </c>
      <c r="C121" s="264">
        <v>3000</v>
      </c>
      <c r="D121" s="242" t="s">
        <v>3012</v>
      </c>
      <c r="E121" s="90"/>
      <c r="F121" s="90"/>
    </row>
    <row r="122" spans="2:6">
      <c r="B122" s="241" t="s">
        <v>2598</v>
      </c>
      <c r="C122" s="264">
        <v>5000</v>
      </c>
      <c r="D122" s="242" t="s">
        <v>3013</v>
      </c>
      <c r="E122" s="90"/>
      <c r="F122" s="90"/>
    </row>
    <row r="123" spans="2:6">
      <c r="B123" s="241" t="s">
        <v>2598</v>
      </c>
      <c r="C123" s="264">
        <v>5000</v>
      </c>
      <c r="D123" s="242" t="s">
        <v>3014</v>
      </c>
      <c r="E123" s="90"/>
      <c r="F123" s="90"/>
    </row>
    <row r="124" spans="2:6">
      <c r="B124" s="241" t="s">
        <v>2598</v>
      </c>
      <c r="C124" s="264">
        <v>5000</v>
      </c>
      <c r="D124" s="242" t="s">
        <v>2969</v>
      </c>
      <c r="E124" s="90"/>
      <c r="F124" s="90"/>
    </row>
    <row r="125" spans="2:6">
      <c r="B125" s="241" t="s">
        <v>2598</v>
      </c>
      <c r="C125" s="264">
        <v>10000</v>
      </c>
      <c r="D125" s="242" t="s">
        <v>3015</v>
      </c>
      <c r="E125" s="90"/>
      <c r="F125" s="90"/>
    </row>
    <row r="126" spans="2:6">
      <c r="B126" s="241" t="s">
        <v>2598</v>
      </c>
      <c r="C126" s="264">
        <v>10000</v>
      </c>
      <c r="D126" s="242" t="s">
        <v>3016</v>
      </c>
      <c r="E126" s="90"/>
      <c r="F126" s="90"/>
    </row>
    <row r="127" spans="2:6">
      <c r="B127" s="241" t="s">
        <v>2598</v>
      </c>
      <c r="C127" s="264">
        <v>18297.77</v>
      </c>
      <c r="D127" s="242" t="s">
        <v>3772</v>
      </c>
      <c r="E127" s="90"/>
      <c r="F127" s="90"/>
    </row>
    <row r="128" spans="2:6">
      <c r="B128" s="241" t="s">
        <v>2598</v>
      </c>
      <c r="C128" s="264">
        <v>20000</v>
      </c>
      <c r="D128" s="242" t="s">
        <v>3017</v>
      </c>
      <c r="E128" s="90"/>
      <c r="F128" s="90"/>
    </row>
    <row r="129" spans="2:6">
      <c r="B129" s="241" t="s">
        <v>2597</v>
      </c>
      <c r="C129" s="264">
        <v>0.08</v>
      </c>
      <c r="D129" s="242" t="s">
        <v>3018</v>
      </c>
      <c r="E129" s="90"/>
      <c r="F129" s="90"/>
    </row>
    <row r="130" spans="2:6">
      <c r="B130" s="241" t="s">
        <v>2597</v>
      </c>
      <c r="C130" s="264">
        <v>7.16</v>
      </c>
      <c r="D130" s="242" t="s">
        <v>3019</v>
      </c>
      <c r="E130" s="90"/>
      <c r="F130" s="90"/>
    </row>
    <row r="131" spans="2:6">
      <c r="B131" s="241" t="s">
        <v>2597</v>
      </c>
      <c r="C131" s="264">
        <v>11.87</v>
      </c>
      <c r="D131" s="242" t="s">
        <v>3020</v>
      </c>
      <c r="E131" s="90"/>
      <c r="F131" s="90"/>
    </row>
    <row r="132" spans="2:6">
      <c r="B132" s="241" t="s">
        <v>2597</v>
      </c>
      <c r="C132" s="264">
        <v>12.51</v>
      </c>
      <c r="D132" s="242" t="s">
        <v>3021</v>
      </c>
      <c r="E132" s="90"/>
      <c r="F132" s="90"/>
    </row>
    <row r="133" spans="2:6">
      <c r="B133" s="241" t="s">
        <v>2597</v>
      </c>
      <c r="C133" s="264">
        <v>27.39</v>
      </c>
      <c r="D133" s="242" t="s">
        <v>3022</v>
      </c>
      <c r="E133" s="90"/>
      <c r="F133" s="90"/>
    </row>
    <row r="134" spans="2:6">
      <c r="B134" s="241" t="s">
        <v>2597</v>
      </c>
      <c r="C134" s="264">
        <v>33.58</v>
      </c>
      <c r="D134" s="242" t="s">
        <v>3023</v>
      </c>
      <c r="E134" s="90"/>
      <c r="F134" s="90"/>
    </row>
    <row r="135" spans="2:6">
      <c r="B135" s="241" t="s">
        <v>2597</v>
      </c>
      <c r="C135" s="264">
        <v>62.13</v>
      </c>
      <c r="D135" s="242" t="s">
        <v>3024</v>
      </c>
      <c r="E135" s="90"/>
      <c r="F135" s="90"/>
    </row>
    <row r="136" spans="2:6">
      <c r="B136" s="241" t="s">
        <v>2597</v>
      </c>
      <c r="C136" s="264">
        <v>106.2</v>
      </c>
      <c r="D136" s="242" t="s">
        <v>3025</v>
      </c>
      <c r="E136" s="90"/>
      <c r="F136" s="90"/>
    </row>
    <row r="137" spans="2:6">
      <c r="B137" s="241" t="s">
        <v>2597</v>
      </c>
      <c r="C137" s="264">
        <v>109</v>
      </c>
      <c r="D137" s="242" t="s">
        <v>2919</v>
      </c>
      <c r="E137" s="90"/>
      <c r="F137" s="90"/>
    </row>
    <row r="138" spans="2:6">
      <c r="B138" s="241" t="s">
        <v>2597</v>
      </c>
      <c r="C138" s="264">
        <v>200</v>
      </c>
      <c r="D138" s="242" t="s">
        <v>2921</v>
      </c>
      <c r="E138" s="90"/>
      <c r="F138" s="90"/>
    </row>
    <row r="139" spans="2:6">
      <c r="B139" s="241" t="s">
        <v>2597</v>
      </c>
      <c r="C139" s="264">
        <v>200</v>
      </c>
      <c r="D139" s="242" t="s">
        <v>3026</v>
      </c>
      <c r="E139" s="90"/>
      <c r="F139" s="90"/>
    </row>
    <row r="140" spans="2:6">
      <c r="B140" s="241" t="s">
        <v>2597</v>
      </c>
      <c r="C140" s="264">
        <v>200</v>
      </c>
      <c r="D140" s="242" t="s">
        <v>2916</v>
      </c>
      <c r="E140" s="90"/>
      <c r="F140" s="90"/>
    </row>
    <row r="141" spans="2:6">
      <c r="B141" s="241" t="s">
        <v>2597</v>
      </c>
      <c r="C141" s="264">
        <v>200</v>
      </c>
      <c r="D141" s="242" t="s">
        <v>2922</v>
      </c>
      <c r="E141" s="90"/>
      <c r="F141" s="90"/>
    </row>
    <row r="142" spans="2:6">
      <c r="B142" s="241" t="s">
        <v>2597</v>
      </c>
      <c r="C142" s="264">
        <v>250</v>
      </c>
      <c r="D142" s="242" t="s">
        <v>3027</v>
      </c>
      <c r="E142" s="90"/>
      <c r="F142" s="90"/>
    </row>
    <row r="143" spans="2:6">
      <c r="B143" s="241" t="s">
        <v>2597</v>
      </c>
      <c r="C143" s="264">
        <v>361.66</v>
      </c>
      <c r="D143" s="242" t="s">
        <v>3028</v>
      </c>
      <c r="E143" s="90"/>
      <c r="F143" s="90"/>
    </row>
    <row r="144" spans="2:6">
      <c r="B144" s="241" t="s">
        <v>2597</v>
      </c>
      <c r="C144" s="264">
        <v>400</v>
      </c>
      <c r="D144" s="242" t="s">
        <v>3029</v>
      </c>
      <c r="E144" s="90"/>
      <c r="F144" s="90"/>
    </row>
    <row r="145" spans="2:6">
      <c r="B145" s="241" t="s">
        <v>2597</v>
      </c>
      <c r="C145" s="264">
        <v>439</v>
      </c>
      <c r="D145" s="242" t="s">
        <v>3030</v>
      </c>
      <c r="E145" s="90"/>
      <c r="F145" s="90"/>
    </row>
    <row r="146" spans="2:6">
      <c r="B146" s="241" t="s">
        <v>2597</v>
      </c>
      <c r="C146" s="264">
        <v>500.02</v>
      </c>
      <c r="D146" s="242" t="s">
        <v>3031</v>
      </c>
      <c r="E146" s="90"/>
      <c r="F146" s="90"/>
    </row>
    <row r="147" spans="2:6">
      <c r="B147" s="241" t="s">
        <v>2597</v>
      </c>
      <c r="C147" s="264">
        <v>518.91999999999996</v>
      </c>
      <c r="D147" s="242" t="s">
        <v>3032</v>
      </c>
      <c r="E147" s="90"/>
      <c r="F147" s="90"/>
    </row>
    <row r="148" spans="2:6">
      <c r="B148" s="241" t="s">
        <v>2597</v>
      </c>
      <c r="C148" s="264">
        <v>728.23</v>
      </c>
      <c r="D148" s="242" t="s">
        <v>3033</v>
      </c>
      <c r="E148" s="90"/>
      <c r="F148" s="90"/>
    </row>
    <row r="149" spans="2:6">
      <c r="B149" s="241" t="s">
        <v>2597</v>
      </c>
      <c r="C149" s="264">
        <v>1000</v>
      </c>
      <c r="D149" s="242" t="s">
        <v>3034</v>
      </c>
      <c r="E149" s="90"/>
      <c r="F149" s="90"/>
    </row>
    <row r="150" spans="2:6">
      <c r="B150" s="241" t="s">
        <v>2597</v>
      </c>
      <c r="C150" s="264">
        <v>1000</v>
      </c>
      <c r="D150" s="242" t="s">
        <v>3035</v>
      </c>
      <c r="E150" s="90"/>
      <c r="F150" s="90"/>
    </row>
    <row r="151" spans="2:6">
      <c r="B151" s="241" t="s">
        <v>2597</v>
      </c>
      <c r="C151" s="264">
        <v>1000</v>
      </c>
      <c r="D151" s="242" t="s">
        <v>2948</v>
      </c>
      <c r="E151" s="90"/>
      <c r="F151" s="90"/>
    </row>
    <row r="152" spans="2:6">
      <c r="B152" s="241" t="s">
        <v>2597</v>
      </c>
      <c r="C152" s="264">
        <v>1000</v>
      </c>
      <c r="D152" s="242" t="s">
        <v>2997</v>
      </c>
      <c r="E152" s="90"/>
      <c r="F152" s="90"/>
    </row>
    <row r="153" spans="2:6">
      <c r="B153" s="241" t="s">
        <v>2597</v>
      </c>
      <c r="C153" s="264">
        <v>1000</v>
      </c>
      <c r="D153" s="242" t="s">
        <v>3036</v>
      </c>
      <c r="E153" s="90"/>
      <c r="F153" s="90"/>
    </row>
    <row r="154" spans="2:6">
      <c r="B154" s="241" t="s">
        <v>2597</v>
      </c>
      <c r="C154" s="264">
        <v>1000</v>
      </c>
      <c r="D154" s="242" t="s">
        <v>3037</v>
      </c>
      <c r="E154" s="90"/>
      <c r="F154" s="90"/>
    </row>
    <row r="155" spans="2:6">
      <c r="B155" s="241" t="s">
        <v>2597</v>
      </c>
      <c r="C155" s="264">
        <v>1000</v>
      </c>
      <c r="D155" s="242" t="s">
        <v>2967</v>
      </c>
      <c r="E155" s="90"/>
      <c r="F155" s="90"/>
    </row>
    <row r="156" spans="2:6">
      <c r="B156" s="241" t="s">
        <v>2597</v>
      </c>
      <c r="C156" s="264">
        <v>1000</v>
      </c>
      <c r="D156" s="242" t="s">
        <v>3038</v>
      </c>
      <c r="E156" s="90"/>
      <c r="F156" s="90"/>
    </row>
    <row r="157" spans="2:6">
      <c r="B157" s="241" t="s">
        <v>2597</v>
      </c>
      <c r="C157" s="264">
        <v>1000</v>
      </c>
      <c r="D157" s="242" t="s">
        <v>3039</v>
      </c>
      <c r="E157" s="90"/>
      <c r="F157" s="90"/>
    </row>
    <row r="158" spans="2:6">
      <c r="B158" s="241" t="s">
        <v>2597</v>
      </c>
      <c r="C158" s="264">
        <v>1000</v>
      </c>
      <c r="D158" s="242" t="s">
        <v>2959</v>
      </c>
      <c r="E158" s="90"/>
      <c r="F158" s="90"/>
    </row>
    <row r="159" spans="2:6">
      <c r="B159" s="241" t="s">
        <v>2597</v>
      </c>
      <c r="C159" s="264">
        <v>1000</v>
      </c>
      <c r="D159" s="242" t="s">
        <v>2940</v>
      </c>
      <c r="E159" s="90"/>
      <c r="F159" s="90"/>
    </row>
    <row r="160" spans="2:6">
      <c r="B160" s="241" t="s">
        <v>2597</v>
      </c>
      <c r="C160" s="264">
        <v>1000</v>
      </c>
      <c r="D160" s="242" t="s">
        <v>3040</v>
      </c>
      <c r="E160" s="90"/>
      <c r="F160" s="90"/>
    </row>
    <row r="161" spans="2:6">
      <c r="B161" s="241" t="s">
        <v>2597</v>
      </c>
      <c r="C161" s="264">
        <v>1000</v>
      </c>
      <c r="D161" s="242" t="s">
        <v>2967</v>
      </c>
      <c r="E161" s="90"/>
      <c r="F161" s="90"/>
    </row>
    <row r="162" spans="2:6">
      <c r="B162" s="241" t="s">
        <v>2597</v>
      </c>
      <c r="C162" s="264">
        <v>1000</v>
      </c>
      <c r="D162" s="242" t="s">
        <v>3041</v>
      </c>
      <c r="E162" s="90"/>
      <c r="F162" s="90"/>
    </row>
    <row r="163" spans="2:6">
      <c r="B163" s="241" t="s">
        <v>2597</v>
      </c>
      <c r="C163" s="264">
        <v>1000</v>
      </c>
      <c r="D163" s="242" t="s">
        <v>3042</v>
      </c>
      <c r="E163" s="90"/>
      <c r="F163" s="90"/>
    </row>
    <row r="164" spans="2:6">
      <c r="B164" s="241" t="s">
        <v>2597</v>
      </c>
      <c r="C164" s="264">
        <v>1000</v>
      </c>
      <c r="D164" s="242" t="s">
        <v>3043</v>
      </c>
      <c r="E164" s="90"/>
      <c r="F164" s="90"/>
    </row>
    <row r="165" spans="2:6">
      <c r="B165" s="241" t="s">
        <v>2597</v>
      </c>
      <c r="C165" s="264">
        <v>1095</v>
      </c>
      <c r="D165" s="242" t="s">
        <v>3772</v>
      </c>
      <c r="E165" s="90"/>
      <c r="F165" s="90"/>
    </row>
    <row r="166" spans="2:6">
      <c r="B166" s="241" t="s">
        <v>2597</v>
      </c>
      <c r="C166" s="264">
        <v>1236.23</v>
      </c>
      <c r="D166" s="242" t="s">
        <v>3044</v>
      </c>
      <c r="E166" s="90"/>
      <c r="F166" s="90"/>
    </row>
    <row r="167" spans="2:6">
      <c r="B167" s="241" t="s">
        <v>2597</v>
      </c>
      <c r="C167" s="264">
        <v>1303.4000000000001</v>
      </c>
      <c r="D167" s="242" t="s">
        <v>3045</v>
      </c>
      <c r="E167" s="90"/>
      <c r="F167" s="90"/>
    </row>
    <row r="168" spans="2:6">
      <c r="B168" s="241" t="s">
        <v>2597</v>
      </c>
      <c r="C168" s="264">
        <v>2000</v>
      </c>
      <c r="D168" s="242" t="s">
        <v>3046</v>
      </c>
      <c r="E168" s="90"/>
      <c r="F168" s="90"/>
    </row>
    <row r="169" spans="2:6">
      <c r="B169" s="241" t="s">
        <v>2597</v>
      </c>
      <c r="C169" s="264">
        <v>2500</v>
      </c>
      <c r="D169" s="242" t="s">
        <v>3047</v>
      </c>
      <c r="E169" s="90"/>
      <c r="F169" s="90"/>
    </row>
    <row r="170" spans="2:6">
      <c r="B170" s="241" t="s">
        <v>2597</v>
      </c>
      <c r="C170" s="264">
        <v>3000</v>
      </c>
      <c r="D170" s="242" t="s">
        <v>3048</v>
      </c>
      <c r="E170" s="90"/>
      <c r="F170" s="90"/>
    </row>
    <row r="171" spans="2:6">
      <c r="B171" s="241" t="s">
        <v>2597</v>
      </c>
      <c r="C171" s="264">
        <v>5000</v>
      </c>
      <c r="D171" s="242" t="s">
        <v>3049</v>
      </c>
      <c r="E171" s="90"/>
      <c r="F171" s="90"/>
    </row>
    <row r="172" spans="2:6">
      <c r="B172" s="241" t="s">
        <v>2597</v>
      </c>
      <c r="C172" s="264">
        <v>5000</v>
      </c>
      <c r="D172" s="242" t="s">
        <v>3050</v>
      </c>
      <c r="E172" s="90"/>
      <c r="F172" s="90"/>
    </row>
    <row r="173" spans="2:6">
      <c r="B173" s="241" t="s">
        <v>2597</v>
      </c>
      <c r="C173" s="264">
        <v>5000</v>
      </c>
      <c r="D173" s="242" t="s">
        <v>3051</v>
      </c>
      <c r="E173" s="90"/>
      <c r="F173" s="90"/>
    </row>
    <row r="174" spans="2:6">
      <c r="B174" s="241" t="s">
        <v>2597</v>
      </c>
      <c r="C174" s="264">
        <v>5000</v>
      </c>
      <c r="D174" s="242" t="s">
        <v>2969</v>
      </c>
      <c r="E174" s="90"/>
      <c r="F174" s="90"/>
    </row>
    <row r="175" spans="2:6">
      <c r="B175" s="241" t="s">
        <v>2597</v>
      </c>
      <c r="C175" s="264">
        <v>10000</v>
      </c>
      <c r="D175" s="242" t="s">
        <v>3052</v>
      </c>
      <c r="E175" s="90"/>
      <c r="F175" s="90"/>
    </row>
    <row r="176" spans="2:6">
      <c r="B176" s="241" t="s">
        <v>2597</v>
      </c>
      <c r="C176" s="264">
        <v>10000</v>
      </c>
      <c r="D176" s="242" t="s">
        <v>3053</v>
      </c>
      <c r="E176" s="90"/>
      <c r="F176" s="90"/>
    </row>
    <row r="177" spans="2:6">
      <c r="B177" s="241" t="s">
        <v>2597</v>
      </c>
      <c r="C177" s="264">
        <v>10000</v>
      </c>
      <c r="D177" s="242" t="s">
        <v>3054</v>
      </c>
      <c r="E177" s="90"/>
      <c r="F177" s="90"/>
    </row>
    <row r="178" spans="2:6">
      <c r="B178" s="241" t="s">
        <v>2597</v>
      </c>
      <c r="C178" s="264">
        <v>10000</v>
      </c>
      <c r="D178" s="242" t="s">
        <v>3055</v>
      </c>
      <c r="E178" s="90"/>
      <c r="F178" s="90"/>
    </row>
    <row r="179" spans="2:6">
      <c r="B179" s="241" t="s">
        <v>2597</v>
      </c>
      <c r="C179" s="264">
        <v>15000</v>
      </c>
      <c r="D179" s="242" t="s">
        <v>3056</v>
      </c>
      <c r="E179" s="90"/>
      <c r="F179" s="90"/>
    </row>
    <row r="180" spans="2:6">
      <c r="B180" s="241" t="s">
        <v>2597</v>
      </c>
      <c r="C180" s="264">
        <v>40000</v>
      </c>
      <c r="D180" s="242" t="s">
        <v>3057</v>
      </c>
      <c r="E180" s="90"/>
      <c r="F180" s="90"/>
    </row>
    <row r="181" spans="2:6">
      <c r="B181" s="241" t="s">
        <v>2596</v>
      </c>
      <c r="C181" s="264">
        <v>0.26</v>
      </c>
      <c r="D181" s="242" t="s">
        <v>3058</v>
      </c>
      <c r="E181" s="90"/>
      <c r="F181" s="90"/>
    </row>
    <row r="182" spans="2:6">
      <c r="B182" s="241" t="s">
        <v>2596</v>
      </c>
      <c r="C182" s="264">
        <v>12.25</v>
      </c>
      <c r="D182" s="242" t="s">
        <v>3059</v>
      </c>
      <c r="E182" s="90"/>
      <c r="F182" s="90"/>
    </row>
    <row r="183" spans="2:6">
      <c r="B183" s="241" t="s">
        <v>2596</v>
      </c>
      <c r="C183" s="264">
        <v>24.02</v>
      </c>
      <c r="D183" s="242" t="s">
        <v>3060</v>
      </c>
      <c r="E183" s="90"/>
      <c r="F183" s="90"/>
    </row>
    <row r="184" spans="2:6">
      <c r="B184" s="241" t="s">
        <v>2596</v>
      </c>
      <c r="C184" s="264">
        <v>41.99</v>
      </c>
      <c r="D184" s="242" t="s">
        <v>3061</v>
      </c>
      <c r="E184" s="90"/>
    </row>
    <row r="185" spans="2:6">
      <c r="B185" s="241" t="s">
        <v>2596</v>
      </c>
      <c r="C185" s="264">
        <v>50</v>
      </c>
      <c r="D185" s="242" t="s">
        <v>3062</v>
      </c>
      <c r="E185" s="90"/>
    </row>
    <row r="186" spans="2:6">
      <c r="B186" s="241" t="s">
        <v>2596</v>
      </c>
      <c r="C186" s="264">
        <v>83.82</v>
      </c>
      <c r="D186" s="242" t="s">
        <v>3063</v>
      </c>
      <c r="E186" s="90"/>
    </row>
    <row r="187" spans="2:6">
      <c r="B187" s="241" t="s">
        <v>2596</v>
      </c>
      <c r="C187" s="264">
        <v>97.05</v>
      </c>
      <c r="D187" s="242" t="s">
        <v>3064</v>
      </c>
      <c r="E187" s="90"/>
    </row>
    <row r="188" spans="2:6">
      <c r="B188" s="241" t="s">
        <v>2596</v>
      </c>
      <c r="C188" s="264">
        <v>100</v>
      </c>
      <c r="D188" s="242" t="s">
        <v>3065</v>
      </c>
      <c r="E188" s="90"/>
    </row>
    <row r="189" spans="2:6">
      <c r="B189" s="241" t="s">
        <v>2596</v>
      </c>
      <c r="C189" s="264">
        <v>100</v>
      </c>
      <c r="D189" s="242" t="s">
        <v>3066</v>
      </c>
      <c r="E189" s="90"/>
    </row>
    <row r="190" spans="2:6">
      <c r="B190" s="241" t="s">
        <v>2596</v>
      </c>
      <c r="C190" s="264">
        <v>100</v>
      </c>
      <c r="D190" s="242" t="s">
        <v>3067</v>
      </c>
      <c r="E190" s="90"/>
    </row>
    <row r="191" spans="2:6">
      <c r="B191" s="241" t="s">
        <v>2596</v>
      </c>
      <c r="C191" s="264">
        <v>128</v>
      </c>
      <c r="D191" s="242" t="s">
        <v>2917</v>
      </c>
      <c r="E191" s="90"/>
    </row>
    <row r="192" spans="2:6">
      <c r="B192" s="241" t="s">
        <v>2596</v>
      </c>
      <c r="C192" s="264">
        <v>133</v>
      </c>
      <c r="D192" s="242" t="s">
        <v>2919</v>
      </c>
      <c r="E192" s="90"/>
    </row>
    <row r="193" spans="2:5">
      <c r="B193" s="241" t="s">
        <v>2596</v>
      </c>
      <c r="C193" s="264">
        <v>150</v>
      </c>
      <c r="D193" s="242" t="s">
        <v>2981</v>
      </c>
      <c r="E193" s="90"/>
    </row>
    <row r="194" spans="2:5">
      <c r="B194" s="241" t="s">
        <v>2596</v>
      </c>
      <c r="C194" s="264">
        <v>154.49</v>
      </c>
      <c r="D194" s="242" t="s">
        <v>3068</v>
      </c>
      <c r="E194" s="90"/>
    </row>
    <row r="195" spans="2:5">
      <c r="B195" s="241" t="s">
        <v>2596</v>
      </c>
      <c r="C195" s="264">
        <v>188.71</v>
      </c>
      <c r="D195" s="242" t="s">
        <v>3069</v>
      </c>
      <c r="E195" s="90"/>
    </row>
    <row r="196" spans="2:5">
      <c r="B196" s="241" t="s">
        <v>2596</v>
      </c>
      <c r="C196" s="264">
        <v>200</v>
      </c>
      <c r="D196" s="242" t="s">
        <v>2916</v>
      </c>
      <c r="E196" s="90"/>
    </row>
    <row r="197" spans="2:5">
      <c r="B197" s="241" t="s">
        <v>2596</v>
      </c>
      <c r="C197" s="264">
        <v>200</v>
      </c>
      <c r="D197" s="242" t="s">
        <v>2921</v>
      </c>
      <c r="E197" s="90"/>
    </row>
    <row r="198" spans="2:5">
      <c r="B198" s="241" t="s">
        <v>2596</v>
      </c>
      <c r="C198" s="264">
        <v>226.15</v>
      </c>
      <c r="D198" s="242" t="s">
        <v>3070</v>
      </c>
      <c r="E198" s="90"/>
    </row>
    <row r="199" spans="2:5">
      <c r="B199" s="241" t="s">
        <v>2596</v>
      </c>
      <c r="C199" s="264">
        <v>264.06</v>
      </c>
      <c r="D199" s="242" t="s">
        <v>3071</v>
      </c>
      <c r="E199" s="90"/>
    </row>
    <row r="200" spans="2:5">
      <c r="B200" s="241" t="s">
        <v>2596</v>
      </c>
      <c r="C200" s="264">
        <v>300</v>
      </c>
      <c r="D200" s="242" t="s">
        <v>2925</v>
      </c>
      <c r="E200" s="90"/>
    </row>
    <row r="201" spans="2:5">
      <c r="B201" s="241" t="s">
        <v>2596</v>
      </c>
      <c r="C201" s="264">
        <v>500</v>
      </c>
      <c r="D201" s="242" t="s">
        <v>3072</v>
      </c>
      <c r="E201" s="90"/>
    </row>
    <row r="202" spans="2:5">
      <c r="B202" s="241" t="s">
        <v>2596</v>
      </c>
      <c r="C202" s="264">
        <v>500</v>
      </c>
      <c r="D202" s="242" t="s">
        <v>3073</v>
      </c>
      <c r="E202" s="90"/>
    </row>
    <row r="203" spans="2:5">
      <c r="B203" s="241" t="s">
        <v>2596</v>
      </c>
      <c r="C203" s="264">
        <v>500</v>
      </c>
      <c r="D203" s="242" t="s">
        <v>3074</v>
      </c>
      <c r="E203" s="90"/>
    </row>
    <row r="204" spans="2:5">
      <c r="B204" s="241" t="s">
        <v>2596</v>
      </c>
      <c r="C204" s="264">
        <v>500</v>
      </c>
      <c r="D204" s="242" t="s">
        <v>2934</v>
      </c>
      <c r="E204" s="90"/>
    </row>
    <row r="205" spans="2:5">
      <c r="B205" s="241" t="s">
        <v>2596</v>
      </c>
      <c r="C205" s="264">
        <v>578.46</v>
      </c>
      <c r="D205" s="242" t="s">
        <v>3075</v>
      </c>
      <c r="E205" s="90"/>
    </row>
    <row r="206" spans="2:5">
      <c r="B206" s="241" t="s">
        <v>2596</v>
      </c>
      <c r="C206" s="264">
        <v>1000</v>
      </c>
      <c r="D206" s="242" t="s">
        <v>3076</v>
      </c>
      <c r="E206" s="90"/>
    </row>
    <row r="207" spans="2:5">
      <c r="B207" s="241" t="s">
        <v>2596</v>
      </c>
      <c r="C207" s="264">
        <v>1000</v>
      </c>
      <c r="D207" s="242" t="s">
        <v>3077</v>
      </c>
      <c r="E207" s="90"/>
    </row>
    <row r="208" spans="2:5">
      <c r="B208" s="241" t="s">
        <v>2596</v>
      </c>
      <c r="C208" s="264">
        <v>1000</v>
      </c>
      <c r="D208" s="242" t="s">
        <v>2948</v>
      </c>
      <c r="E208" s="90"/>
    </row>
    <row r="209" spans="2:5">
      <c r="B209" s="241" t="s">
        <v>2596</v>
      </c>
      <c r="C209" s="264">
        <v>1000</v>
      </c>
      <c r="D209" s="242" t="s">
        <v>3066</v>
      </c>
      <c r="E209" s="90"/>
    </row>
    <row r="210" spans="2:5">
      <c r="B210" s="241" t="s">
        <v>2596</v>
      </c>
      <c r="C210" s="264">
        <v>1000</v>
      </c>
      <c r="D210" s="242" t="s">
        <v>3078</v>
      </c>
      <c r="E210" s="90"/>
    </row>
    <row r="211" spans="2:5" ht="26.25">
      <c r="B211" s="241" t="s">
        <v>2596</v>
      </c>
      <c r="C211" s="264">
        <v>1000</v>
      </c>
      <c r="D211" s="242" t="s">
        <v>3079</v>
      </c>
      <c r="E211" s="90"/>
    </row>
    <row r="212" spans="2:5">
      <c r="B212" s="241" t="s">
        <v>2596</v>
      </c>
      <c r="C212" s="264">
        <v>1000</v>
      </c>
      <c r="D212" s="242" t="s">
        <v>3080</v>
      </c>
      <c r="E212" s="90"/>
    </row>
    <row r="213" spans="2:5">
      <c r="B213" s="241" t="s">
        <v>2596</v>
      </c>
      <c r="C213" s="264">
        <v>1000</v>
      </c>
      <c r="D213" s="242" t="s">
        <v>3081</v>
      </c>
      <c r="E213" s="90"/>
    </row>
    <row r="214" spans="2:5">
      <c r="B214" s="241" t="s">
        <v>2596</v>
      </c>
      <c r="C214" s="264">
        <v>1000</v>
      </c>
      <c r="D214" s="242" t="s">
        <v>3082</v>
      </c>
      <c r="E214" s="90"/>
    </row>
    <row r="215" spans="2:5">
      <c r="B215" s="241" t="s">
        <v>2596</v>
      </c>
      <c r="C215" s="264">
        <v>1000</v>
      </c>
      <c r="D215" s="242" t="s">
        <v>3083</v>
      </c>
      <c r="E215" s="90"/>
    </row>
    <row r="216" spans="2:5">
      <c r="B216" s="241" t="s">
        <v>2596</v>
      </c>
      <c r="C216" s="264">
        <v>1500</v>
      </c>
      <c r="D216" s="242" t="s">
        <v>3084</v>
      </c>
      <c r="E216" s="90"/>
    </row>
    <row r="217" spans="2:5">
      <c r="B217" s="241" t="s">
        <v>2596</v>
      </c>
      <c r="C217" s="264">
        <v>1500</v>
      </c>
      <c r="D217" s="242" t="s">
        <v>3085</v>
      </c>
      <c r="E217" s="90"/>
    </row>
    <row r="218" spans="2:5">
      <c r="B218" s="241" t="s">
        <v>2596</v>
      </c>
      <c r="C218" s="264">
        <v>1500</v>
      </c>
      <c r="D218" s="242" t="s">
        <v>3086</v>
      </c>
      <c r="E218" s="90"/>
    </row>
    <row r="219" spans="2:5">
      <c r="B219" s="241" t="s">
        <v>2596</v>
      </c>
      <c r="C219" s="264">
        <v>1500.72</v>
      </c>
      <c r="D219" s="242" t="s">
        <v>3087</v>
      </c>
      <c r="E219" s="90"/>
    </row>
    <row r="220" spans="2:5">
      <c r="B220" s="241" t="s">
        <v>2596</v>
      </c>
      <c r="C220" s="264">
        <v>1941.59</v>
      </c>
      <c r="D220" s="242" t="s">
        <v>3088</v>
      </c>
      <c r="E220" s="90"/>
    </row>
    <row r="221" spans="2:5">
      <c r="B221" s="241" t="s">
        <v>2596</v>
      </c>
      <c r="C221" s="264">
        <v>1953.28</v>
      </c>
      <c r="D221" s="242" t="s">
        <v>3089</v>
      </c>
      <c r="E221" s="90"/>
    </row>
    <row r="222" spans="2:5">
      <c r="B222" s="241" t="s">
        <v>2596</v>
      </c>
      <c r="C222" s="264">
        <v>2000</v>
      </c>
      <c r="D222" s="242" t="s">
        <v>3090</v>
      </c>
      <c r="E222" s="90"/>
    </row>
    <row r="223" spans="2:5">
      <c r="B223" s="241" t="s">
        <v>2596</v>
      </c>
      <c r="C223" s="264">
        <v>2000</v>
      </c>
      <c r="D223" s="242" t="s">
        <v>3091</v>
      </c>
      <c r="E223" s="90"/>
    </row>
    <row r="224" spans="2:5">
      <c r="B224" s="241" t="s">
        <v>2596</v>
      </c>
      <c r="C224" s="264">
        <v>3000</v>
      </c>
      <c r="D224" s="242" t="s">
        <v>3092</v>
      </c>
      <c r="E224" s="90"/>
    </row>
    <row r="225" spans="2:5">
      <c r="B225" s="241" t="s">
        <v>2596</v>
      </c>
      <c r="C225" s="264">
        <v>4620</v>
      </c>
      <c r="D225" s="242" t="s">
        <v>3772</v>
      </c>
      <c r="E225" s="90"/>
    </row>
    <row r="226" spans="2:5">
      <c r="B226" s="241" t="s">
        <v>2596</v>
      </c>
      <c r="C226" s="264">
        <v>4652.8999999999996</v>
      </c>
      <c r="D226" s="242" t="s">
        <v>3093</v>
      </c>
      <c r="E226" s="90"/>
    </row>
    <row r="227" spans="2:5">
      <c r="B227" s="241" t="s">
        <v>2596</v>
      </c>
      <c r="C227" s="264">
        <v>5000</v>
      </c>
      <c r="D227" s="242" t="s">
        <v>3094</v>
      </c>
      <c r="E227" s="90"/>
    </row>
    <row r="228" spans="2:5">
      <c r="B228" s="241" t="s">
        <v>2596</v>
      </c>
      <c r="C228" s="264">
        <v>5000</v>
      </c>
      <c r="D228" s="242" t="s">
        <v>3095</v>
      </c>
      <c r="E228" s="90"/>
    </row>
    <row r="229" spans="2:5">
      <c r="B229" s="241" t="s">
        <v>2596</v>
      </c>
      <c r="C229" s="264">
        <v>10000</v>
      </c>
      <c r="D229" s="242" t="s">
        <v>3096</v>
      </c>
      <c r="E229" s="90"/>
    </row>
    <row r="230" spans="2:5">
      <c r="B230" s="241" t="s">
        <v>2596</v>
      </c>
      <c r="C230" s="264">
        <v>10000</v>
      </c>
      <c r="D230" s="242" t="s">
        <v>3097</v>
      </c>
      <c r="E230" s="90"/>
    </row>
    <row r="231" spans="2:5">
      <c r="B231" s="241" t="s">
        <v>2596</v>
      </c>
      <c r="C231" s="264">
        <v>100000</v>
      </c>
      <c r="D231" s="204" t="s">
        <v>3098</v>
      </c>
      <c r="E231" s="90"/>
    </row>
    <row r="232" spans="2:5">
      <c r="B232" s="241" t="s">
        <v>2595</v>
      </c>
      <c r="C232" s="264">
        <v>0.94</v>
      </c>
      <c r="D232" s="242" t="s">
        <v>2915</v>
      </c>
      <c r="E232" s="90"/>
    </row>
    <row r="233" spans="2:5">
      <c r="B233" s="241" t="s">
        <v>2595</v>
      </c>
      <c r="C233" s="264">
        <v>5.47</v>
      </c>
      <c r="D233" s="242" t="s">
        <v>3099</v>
      </c>
      <c r="E233" s="90"/>
    </row>
    <row r="234" spans="2:5">
      <c r="B234" s="241" t="s">
        <v>2595</v>
      </c>
      <c r="C234" s="264">
        <v>6</v>
      </c>
      <c r="D234" s="242" t="s">
        <v>3100</v>
      </c>
      <c r="E234" s="90"/>
    </row>
    <row r="235" spans="2:5">
      <c r="B235" s="241" t="s">
        <v>2595</v>
      </c>
      <c r="C235" s="264">
        <v>10.25</v>
      </c>
      <c r="D235" s="242" t="s">
        <v>3101</v>
      </c>
      <c r="E235" s="90"/>
    </row>
    <row r="236" spans="2:5">
      <c r="B236" s="241" t="s">
        <v>2595</v>
      </c>
      <c r="C236" s="264">
        <v>16.34</v>
      </c>
      <c r="D236" s="242" t="s">
        <v>3102</v>
      </c>
      <c r="E236" s="90"/>
    </row>
    <row r="237" spans="2:5">
      <c r="B237" s="241" t="s">
        <v>2595</v>
      </c>
      <c r="C237" s="264">
        <v>30</v>
      </c>
      <c r="D237" s="242" t="s">
        <v>3103</v>
      </c>
      <c r="E237" s="90"/>
    </row>
    <row r="238" spans="2:5">
      <c r="B238" s="241" t="s">
        <v>2595</v>
      </c>
      <c r="C238" s="264">
        <v>48.08</v>
      </c>
      <c r="D238" s="242" t="s">
        <v>3104</v>
      </c>
      <c r="E238" s="90"/>
    </row>
    <row r="239" spans="2:5">
      <c r="B239" s="241" t="s">
        <v>2595</v>
      </c>
      <c r="C239" s="264">
        <v>50</v>
      </c>
      <c r="D239" s="242" t="s">
        <v>2976</v>
      </c>
      <c r="E239" s="90"/>
    </row>
    <row r="240" spans="2:5">
      <c r="B240" s="241" t="s">
        <v>2595</v>
      </c>
      <c r="C240" s="264">
        <v>57.49</v>
      </c>
      <c r="D240" s="242" t="s">
        <v>3105</v>
      </c>
      <c r="E240" s="90"/>
    </row>
    <row r="241" spans="2:7">
      <c r="B241" s="241" t="s">
        <v>2595</v>
      </c>
      <c r="C241" s="264">
        <v>73.16</v>
      </c>
      <c r="D241" s="242" t="s">
        <v>3106</v>
      </c>
      <c r="E241" s="90"/>
    </row>
    <row r="242" spans="2:7">
      <c r="B242" s="241" t="s">
        <v>2595</v>
      </c>
      <c r="C242" s="264">
        <v>100</v>
      </c>
      <c r="D242" s="242" t="s">
        <v>2977</v>
      </c>
      <c r="E242" s="90"/>
    </row>
    <row r="243" spans="2:7">
      <c r="B243" s="241" t="s">
        <v>2595</v>
      </c>
      <c r="C243" s="264">
        <v>100</v>
      </c>
      <c r="D243" s="242" t="s">
        <v>3065</v>
      </c>
      <c r="E243" s="90"/>
    </row>
    <row r="244" spans="2:7">
      <c r="B244" s="241" t="s">
        <v>2595</v>
      </c>
      <c r="C244" s="264">
        <v>100</v>
      </c>
      <c r="D244" s="242" t="s">
        <v>3107</v>
      </c>
      <c r="E244" s="90"/>
    </row>
    <row r="245" spans="2:7">
      <c r="B245" s="241" t="s">
        <v>2595</v>
      </c>
      <c r="C245" s="264">
        <v>114</v>
      </c>
      <c r="D245" s="242" t="s">
        <v>2919</v>
      </c>
      <c r="E245" s="90"/>
    </row>
    <row r="246" spans="2:7">
      <c r="B246" s="241" t="s">
        <v>2595</v>
      </c>
      <c r="C246" s="264">
        <v>114</v>
      </c>
      <c r="D246" s="242" t="s">
        <v>2917</v>
      </c>
      <c r="E246" s="90"/>
    </row>
    <row r="247" spans="2:7">
      <c r="B247" s="241" t="s">
        <v>2595</v>
      </c>
      <c r="C247" s="264">
        <v>117</v>
      </c>
      <c r="D247" s="242" t="s">
        <v>3108</v>
      </c>
      <c r="E247" s="90"/>
      <c r="F247" s="90"/>
      <c r="G247" s="90"/>
    </row>
    <row r="248" spans="2:7">
      <c r="B248" s="241" t="s">
        <v>2595</v>
      </c>
      <c r="C248" s="264">
        <v>160.44</v>
      </c>
      <c r="D248" s="242" t="s">
        <v>3109</v>
      </c>
      <c r="E248" s="90"/>
      <c r="F248" s="90"/>
      <c r="G248" s="90"/>
    </row>
    <row r="249" spans="2:7">
      <c r="B249" s="241" t="s">
        <v>2595</v>
      </c>
      <c r="C249" s="264">
        <v>194</v>
      </c>
      <c r="D249" s="242" t="s">
        <v>3110</v>
      </c>
      <c r="E249" s="90"/>
      <c r="F249" s="90"/>
      <c r="G249" s="90"/>
    </row>
    <row r="250" spans="2:7">
      <c r="B250" s="241" t="s">
        <v>2595</v>
      </c>
      <c r="C250" s="264">
        <v>200</v>
      </c>
      <c r="D250" s="242" t="s">
        <v>2916</v>
      </c>
      <c r="E250" s="90"/>
      <c r="F250" s="90"/>
      <c r="G250" s="90"/>
    </row>
    <row r="251" spans="2:7">
      <c r="B251" s="241" t="s">
        <v>2595</v>
      </c>
      <c r="C251" s="264">
        <v>200</v>
      </c>
      <c r="D251" s="242" t="s">
        <v>3111</v>
      </c>
      <c r="E251" s="90"/>
      <c r="F251" s="90"/>
      <c r="G251" s="90"/>
    </row>
    <row r="252" spans="2:7">
      <c r="B252" s="241" t="s">
        <v>2595</v>
      </c>
      <c r="C252" s="264">
        <v>200</v>
      </c>
      <c r="D252" s="242" t="s">
        <v>2922</v>
      </c>
      <c r="E252" s="90"/>
      <c r="F252" s="90"/>
      <c r="G252" s="90"/>
    </row>
    <row r="253" spans="2:7">
      <c r="B253" s="241" t="s">
        <v>2595</v>
      </c>
      <c r="C253" s="264">
        <v>203.38</v>
      </c>
      <c r="D253" s="242" t="s">
        <v>3112</v>
      </c>
      <c r="E253" s="90"/>
      <c r="F253" s="90"/>
      <c r="G253" s="90"/>
    </row>
    <row r="254" spans="2:7">
      <c r="B254" s="241" t="s">
        <v>2595</v>
      </c>
      <c r="C254" s="264">
        <v>250</v>
      </c>
      <c r="D254" s="242" t="s">
        <v>3113</v>
      </c>
      <c r="E254" s="90"/>
      <c r="F254" s="90"/>
      <c r="G254" s="90"/>
    </row>
    <row r="255" spans="2:7">
      <c r="B255" s="241" t="s">
        <v>2595</v>
      </c>
      <c r="C255" s="264">
        <v>285.82</v>
      </c>
      <c r="D255" s="242" t="s">
        <v>3114</v>
      </c>
      <c r="E255" s="90"/>
      <c r="F255" s="90"/>
      <c r="G255" s="90"/>
    </row>
    <row r="256" spans="2:7">
      <c r="B256" s="241" t="s">
        <v>2595</v>
      </c>
      <c r="C256" s="264">
        <v>300</v>
      </c>
      <c r="D256" s="242" t="s">
        <v>3115</v>
      </c>
      <c r="E256" s="90"/>
      <c r="F256" s="90"/>
      <c r="G256" s="90"/>
    </row>
    <row r="257" spans="2:7">
      <c r="B257" s="241" t="s">
        <v>2595</v>
      </c>
      <c r="C257" s="264">
        <v>305</v>
      </c>
      <c r="D257" s="242" t="s">
        <v>3116</v>
      </c>
      <c r="E257" s="90"/>
      <c r="F257" s="90"/>
      <c r="G257" s="90"/>
    </row>
    <row r="258" spans="2:7">
      <c r="B258" s="241" t="s">
        <v>2595</v>
      </c>
      <c r="C258" s="264">
        <v>372.16</v>
      </c>
      <c r="D258" s="242" t="s">
        <v>3117</v>
      </c>
      <c r="E258" s="90"/>
      <c r="F258" s="90"/>
      <c r="G258" s="90"/>
    </row>
    <row r="259" spans="2:7">
      <c r="B259" s="241" t="s">
        <v>2595</v>
      </c>
      <c r="C259" s="264">
        <v>386</v>
      </c>
      <c r="D259" s="242" t="s">
        <v>3118</v>
      </c>
      <c r="E259" s="90"/>
      <c r="F259" s="90"/>
      <c r="G259" s="90"/>
    </row>
    <row r="260" spans="2:7">
      <c r="B260" s="241" t="s">
        <v>2595</v>
      </c>
      <c r="C260" s="264">
        <v>400</v>
      </c>
      <c r="D260" s="242" t="s">
        <v>3119</v>
      </c>
      <c r="E260" s="90"/>
      <c r="F260" s="90"/>
      <c r="G260" s="90"/>
    </row>
    <row r="261" spans="2:7">
      <c r="B261" s="241" t="s">
        <v>2595</v>
      </c>
      <c r="C261" s="264">
        <v>500</v>
      </c>
      <c r="D261" s="242" t="s">
        <v>3120</v>
      </c>
      <c r="E261" s="90"/>
      <c r="F261" s="90"/>
      <c r="G261" s="90"/>
    </row>
    <row r="262" spans="2:7">
      <c r="B262" s="241" t="s">
        <v>2595</v>
      </c>
      <c r="C262" s="264">
        <v>500</v>
      </c>
      <c r="D262" s="242" t="s">
        <v>3121</v>
      </c>
      <c r="E262" s="90"/>
      <c r="F262" s="90"/>
      <c r="G262" s="90"/>
    </row>
    <row r="263" spans="2:7">
      <c r="B263" s="241" t="s">
        <v>2595</v>
      </c>
      <c r="C263" s="264">
        <v>500</v>
      </c>
      <c r="D263" s="242" t="s">
        <v>3122</v>
      </c>
      <c r="E263" s="90"/>
      <c r="F263" s="90"/>
      <c r="G263" s="90"/>
    </row>
    <row r="264" spans="2:7">
      <c r="B264" s="241" t="s">
        <v>2595</v>
      </c>
      <c r="C264" s="264">
        <v>500</v>
      </c>
      <c r="D264" s="242" t="s">
        <v>3123</v>
      </c>
      <c r="E264" s="90"/>
      <c r="F264" s="90"/>
      <c r="G264" s="90"/>
    </row>
    <row r="265" spans="2:7">
      <c r="B265" s="241" t="s">
        <v>2595</v>
      </c>
      <c r="C265" s="264">
        <v>500</v>
      </c>
      <c r="D265" s="242" t="s">
        <v>2934</v>
      </c>
      <c r="E265" s="90"/>
      <c r="F265" s="90"/>
      <c r="G265" s="90"/>
    </row>
    <row r="266" spans="2:7">
      <c r="B266" s="241" t="s">
        <v>2595</v>
      </c>
      <c r="C266" s="264">
        <v>500</v>
      </c>
      <c r="D266" s="242" t="s">
        <v>3124</v>
      </c>
      <c r="E266" s="90"/>
      <c r="F266" s="90"/>
      <c r="G266" s="90"/>
    </row>
    <row r="267" spans="2:7">
      <c r="B267" s="241" t="s">
        <v>2595</v>
      </c>
      <c r="C267" s="264">
        <v>500</v>
      </c>
      <c r="D267" s="242" t="s">
        <v>3125</v>
      </c>
      <c r="E267" s="90"/>
      <c r="F267" s="90"/>
      <c r="G267" s="90"/>
    </row>
    <row r="268" spans="2:7">
      <c r="B268" s="241" t="s">
        <v>2595</v>
      </c>
      <c r="C268" s="264">
        <v>500</v>
      </c>
      <c r="D268" s="242" t="s">
        <v>3126</v>
      </c>
      <c r="E268" s="90"/>
      <c r="F268" s="90"/>
      <c r="G268" s="90"/>
    </row>
    <row r="269" spans="2:7">
      <c r="B269" s="241" t="s">
        <v>2595</v>
      </c>
      <c r="C269" s="264">
        <v>500</v>
      </c>
      <c r="D269" s="242" t="s">
        <v>3127</v>
      </c>
      <c r="E269" s="90"/>
      <c r="F269" s="90"/>
      <c r="G269" s="90"/>
    </row>
    <row r="270" spans="2:7">
      <c r="B270" s="241" t="s">
        <v>2595</v>
      </c>
      <c r="C270" s="264">
        <v>500</v>
      </c>
      <c r="D270" s="242" t="s">
        <v>2936</v>
      </c>
      <c r="E270" s="90"/>
      <c r="F270" s="90"/>
      <c r="G270" s="90"/>
    </row>
    <row r="271" spans="2:7">
      <c r="B271" s="241" t="s">
        <v>2595</v>
      </c>
      <c r="C271" s="264">
        <v>750</v>
      </c>
      <c r="D271" s="242" t="s">
        <v>3128</v>
      </c>
      <c r="E271" s="90"/>
      <c r="F271" s="90"/>
      <c r="G271" s="90"/>
    </row>
    <row r="272" spans="2:7">
      <c r="B272" s="241" t="s">
        <v>2595</v>
      </c>
      <c r="C272" s="264">
        <v>1000</v>
      </c>
      <c r="D272" s="242" t="s">
        <v>3129</v>
      </c>
      <c r="E272" s="90"/>
      <c r="F272" s="90"/>
      <c r="G272" s="90"/>
    </row>
    <row r="273" spans="2:7">
      <c r="B273" s="241" t="s">
        <v>2595</v>
      </c>
      <c r="C273" s="264">
        <v>1000</v>
      </c>
      <c r="D273" s="242" t="s">
        <v>2948</v>
      </c>
      <c r="E273" s="90"/>
      <c r="F273" s="90"/>
      <c r="G273" s="90"/>
    </row>
    <row r="274" spans="2:7">
      <c r="B274" s="241" t="s">
        <v>2595</v>
      </c>
      <c r="C274" s="264">
        <v>1000</v>
      </c>
      <c r="D274" s="242" t="s">
        <v>3130</v>
      </c>
      <c r="E274" s="90"/>
      <c r="F274" s="90"/>
      <c r="G274" s="90"/>
    </row>
    <row r="275" spans="2:7">
      <c r="B275" s="241" t="s">
        <v>2595</v>
      </c>
      <c r="C275" s="264">
        <v>1000</v>
      </c>
      <c r="D275" s="242" t="s">
        <v>3131</v>
      </c>
      <c r="E275" s="90"/>
      <c r="F275" s="90"/>
      <c r="G275" s="90"/>
    </row>
    <row r="276" spans="2:7">
      <c r="B276" s="241" t="s">
        <v>2595</v>
      </c>
      <c r="C276" s="264">
        <v>1000</v>
      </c>
      <c r="D276" s="242" t="s">
        <v>3038</v>
      </c>
      <c r="E276" s="90"/>
      <c r="F276" s="90"/>
      <c r="G276" s="90"/>
    </row>
    <row r="277" spans="2:7">
      <c r="B277" s="241" t="s">
        <v>2595</v>
      </c>
      <c r="C277" s="264">
        <v>1000</v>
      </c>
      <c r="D277" s="242" t="s">
        <v>2990</v>
      </c>
      <c r="E277" s="90"/>
      <c r="F277" s="90"/>
      <c r="G277" s="90"/>
    </row>
    <row r="278" spans="2:7">
      <c r="B278" s="241" t="s">
        <v>2595</v>
      </c>
      <c r="C278" s="264">
        <v>1000</v>
      </c>
      <c r="D278" s="242" t="s">
        <v>3132</v>
      </c>
      <c r="E278" s="90"/>
      <c r="F278" s="90"/>
      <c r="G278" s="90"/>
    </row>
    <row r="279" spans="2:7">
      <c r="B279" s="241" t="s">
        <v>2595</v>
      </c>
      <c r="C279" s="264">
        <v>1000</v>
      </c>
      <c r="D279" s="242" t="s">
        <v>3133</v>
      </c>
      <c r="E279" s="90"/>
      <c r="F279" s="90"/>
      <c r="G279" s="90"/>
    </row>
    <row r="280" spans="2:7">
      <c r="B280" s="241" t="s">
        <v>2595</v>
      </c>
      <c r="C280" s="264">
        <v>1000</v>
      </c>
      <c r="D280" s="242" t="s">
        <v>3134</v>
      </c>
      <c r="E280" s="90"/>
      <c r="F280" s="90"/>
      <c r="G280" s="90"/>
    </row>
    <row r="281" spans="2:7">
      <c r="B281" s="241" t="s">
        <v>2595</v>
      </c>
      <c r="C281" s="264">
        <v>1000</v>
      </c>
      <c r="D281" s="242" t="s">
        <v>3135</v>
      </c>
      <c r="E281" s="90"/>
      <c r="F281" s="90"/>
      <c r="G281" s="90"/>
    </row>
    <row r="282" spans="2:7">
      <c r="B282" s="241" t="s">
        <v>2595</v>
      </c>
      <c r="C282" s="264">
        <v>1000</v>
      </c>
      <c r="D282" s="242" t="s">
        <v>3136</v>
      </c>
      <c r="E282" s="90"/>
      <c r="F282" s="90"/>
      <c r="G282" s="90"/>
    </row>
    <row r="283" spans="2:7">
      <c r="B283" s="241" t="s">
        <v>2595</v>
      </c>
      <c r="C283" s="264">
        <v>1000</v>
      </c>
      <c r="D283" s="242" t="s">
        <v>3080</v>
      </c>
      <c r="E283" s="90"/>
      <c r="F283" s="90"/>
      <c r="G283" s="90"/>
    </row>
    <row r="284" spans="2:7">
      <c r="B284" s="241" t="s">
        <v>2595</v>
      </c>
      <c r="C284" s="264">
        <v>1500</v>
      </c>
      <c r="D284" s="242" t="s">
        <v>3137</v>
      </c>
      <c r="E284" s="90"/>
      <c r="F284" s="90"/>
      <c r="G284" s="90"/>
    </row>
    <row r="285" spans="2:7">
      <c r="B285" s="241" t="s">
        <v>2595</v>
      </c>
      <c r="C285" s="264">
        <v>2000</v>
      </c>
      <c r="D285" s="242" t="s">
        <v>3138</v>
      </c>
      <c r="E285" s="90"/>
      <c r="F285" s="90"/>
      <c r="G285" s="90"/>
    </row>
    <row r="286" spans="2:7">
      <c r="B286" s="241" t="s">
        <v>2595</v>
      </c>
      <c r="C286" s="264">
        <v>2000</v>
      </c>
      <c r="D286" s="242" t="s">
        <v>3139</v>
      </c>
      <c r="E286" s="90"/>
      <c r="F286" s="90"/>
      <c r="G286" s="90"/>
    </row>
    <row r="287" spans="2:7">
      <c r="B287" s="241" t="s">
        <v>2595</v>
      </c>
      <c r="C287" s="264">
        <v>3000</v>
      </c>
      <c r="D287" s="242" t="s">
        <v>3140</v>
      </c>
      <c r="E287" s="90"/>
      <c r="F287" s="90"/>
      <c r="G287" s="90"/>
    </row>
    <row r="288" spans="2:7">
      <c r="B288" s="241" t="s">
        <v>2595</v>
      </c>
      <c r="C288" s="264">
        <v>10000</v>
      </c>
      <c r="D288" s="242" t="s">
        <v>3141</v>
      </c>
      <c r="E288" s="90"/>
      <c r="F288" s="90"/>
      <c r="G288" s="90"/>
    </row>
    <row r="289" spans="2:7">
      <c r="B289" s="241" t="s">
        <v>2595</v>
      </c>
      <c r="C289" s="264">
        <v>11377.21</v>
      </c>
      <c r="D289" s="242" t="s">
        <v>3142</v>
      </c>
      <c r="E289" s="90"/>
      <c r="F289" s="90"/>
      <c r="G289" s="90"/>
    </row>
    <row r="290" spans="2:7">
      <c r="B290" s="241" t="s">
        <v>2595</v>
      </c>
      <c r="C290" s="264">
        <v>21454.17</v>
      </c>
      <c r="D290" s="242" t="s">
        <v>3772</v>
      </c>
      <c r="E290" s="90"/>
      <c r="F290" s="90"/>
      <c r="G290" s="90"/>
    </row>
    <row r="291" spans="2:7">
      <c r="B291" s="241" t="s">
        <v>2594</v>
      </c>
      <c r="C291" s="264">
        <v>0.02</v>
      </c>
      <c r="D291" s="242" t="s">
        <v>3143</v>
      </c>
      <c r="E291" s="90"/>
      <c r="F291" s="90"/>
      <c r="G291" s="90"/>
    </row>
    <row r="292" spans="2:7">
      <c r="B292" s="241" t="s">
        <v>2594</v>
      </c>
      <c r="C292" s="264">
        <v>6</v>
      </c>
      <c r="D292" s="242" t="s">
        <v>3144</v>
      </c>
      <c r="E292" s="90"/>
      <c r="F292" s="90"/>
      <c r="G292" s="90"/>
    </row>
    <row r="293" spans="2:7">
      <c r="B293" s="241" t="s">
        <v>2594</v>
      </c>
      <c r="C293" s="264">
        <v>22.51</v>
      </c>
      <c r="D293" s="242" t="s">
        <v>3145</v>
      </c>
      <c r="E293" s="90"/>
      <c r="F293" s="90"/>
      <c r="G293" s="90"/>
    </row>
    <row r="294" spans="2:7">
      <c r="B294" s="241" t="s">
        <v>2594</v>
      </c>
      <c r="C294" s="264">
        <v>30</v>
      </c>
      <c r="D294" s="242" t="s">
        <v>3146</v>
      </c>
      <c r="E294" s="90"/>
      <c r="F294" s="90"/>
      <c r="G294" s="90"/>
    </row>
    <row r="295" spans="2:7">
      <c r="B295" s="241" t="s">
        <v>2594</v>
      </c>
      <c r="C295" s="264">
        <v>35.26</v>
      </c>
      <c r="D295" s="242" t="s">
        <v>3147</v>
      </c>
      <c r="E295" s="90"/>
      <c r="F295" s="90"/>
      <c r="G295" s="90"/>
    </row>
    <row r="296" spans="2:7">
      <c r="B296" s="241" t="s">
        <v>2594</v>
      </c>
      <c r="C296" s="264">
        <v>100</v>
      </c>
      <c r="D296" s="242" t="s">
        <v>3065</v>
      </c>
      <c r="E296" s="90"/>
      <c r="F296" s="90"/>
      <c r="G296" s="90"/>
    </row>
    <row r="297" spans="2:7" ht="26.25">
      <c r="B297" s="241" t="s">
        <v>2594</v>
      </c>
      <c r="C297" s="264">
        <v>100</v>
      </c>
      <c r="D297" s="242" t="s">
        <v>3148</v>
      </c>
      <c r="E297" s="90"/>
      <c r="F297" s="90"/>
      <c r="G297" s="90"/>
    </row>
    <row r="298" spans="2:7">
      <c r="B298" s="241" t="s">
        <v>2594</v>
      </c>
      <c r="C298" s="264">
        <v>100</v>
      </c>
      <c r="D298" s="242" t="s">
        <v>2932</v>
      </c>
      <c r="E298" s="90"/>
      <c r="F298" s="90"/>
      <c r="G298" s="90"/>
    </row>
    <row r="299" spans="2:7">
      <c r="B299" s="241" t="s">
        <v>2594</v>
      </c>
      <c r="C299" s="264">
        <v>120</v>
      </c>
      <c r="D299" s="242" t="s">
        <v>3149</v>
      </c>
      <c r="E299" s="90"/>
    </row>
    <row r="300" spans="2:7">
      <c r="B300" s="241" t="s">
        <v>2594</v>
      </c>
      <c r="C300" s="264">
        <v>123</v>
      </c>
      <c r="D300" s="242" t="s">
        <v>2919</v>
      </c>
      <c r="E300" s="90"/>
    </row>
    <row r="301" spans="2:7">
      <c r="B301" s="241" t="s">
        <v>2594</v>
      </c>
      <c r="C301" s="264">
        <v>130.93</v>
      </c>
      <c r="D301" s="242" t="s">
        <v>3772</v>
      </c>
      <c r="E301" s="90"/>
    </row>
    <row r="302" spans="2:7">
      <c r="B302" s="241" t="s">
        <v>2594</v>
      </c>
      <c r="C302" s="264">
        <v>150</v>
      </c>
      <c r="D302" s="242" t="s">
        <v>3150</v>
      </c>
      <c r="E302" s="90"/>
    </row>
    <row r="303" spans="2:7">
      <c r="B303" s="241" t="s">
        <v>2594</v>
      </c>
      <c r="C303" s="264">
        <v>150</v>
      </c>
      <c r="D303" s="242" t="s">
        <v>3151</v>
      </c>
      <c r="E303" s="90"/>
    </row>
    <row r="304" spans="2:7">
      <c r="B304" s="241" t="s">
        <v>2594</v>
      </c>
      <c r="C304" s="264">
        <v>170</v>
      </c>
      <c r="D304" s="242" t="s">
        <v>3152</v>
      </c>
      <c r="E304" s="90"/>
    </row>
    <row r="305" spans="2:5">
      <c r="B305" s="241" t="s">
        <v>2594</v>
      </c>
      <c r="C305" s="264">
        <v>176.38</v>
      </c>
      <c r="D305" s="242" t="s">
        <v>3153</v>
      </c>
      <c r="E305" s="90"/>
    </row>
    <row r="306" spans="2:5">
      <c r="B306" s="241" t="s">
        <v>2594</v>
      </c>
      <c r="C306" s="264">
        <v>200</v>
      </c>
      <c r="D306" s="242" t="s">
        <v>2922</v>
      </c>
      <c r="E306" s="90"/>
    </row>
    <row r="307" spans="2:5">
      <c r="B307" s="241" t="s">
        <v>2594</v>
      </c>
      <c r="C307" s="264">
        <v>200</v>
      </c>
      <c r="D307" s="242" t="s">
        <v>2916</v>
      </c>
      <c r="E307" s="90"/>
    </row>
    <row r="308" spans="2:5">
      <c r="B308" s="241" t="s">
        <v>2594</v>
      </c>
      <c r="C308" s="264">
        <v>200</v>
      </c>
      <c r="D308" s="242" t="s">
        <v>3026</v>
      </c>
      <c r="E308" s="90"/>
    </row>
    <row r="309" spans="2:5">
      <c r="B309" s="241" t="s">
        <v>2594</v>
      </c>
      <c r="C309" s="264">
        <v>200</v>
      </c>
      <c r="D309" s="242" t="s">
        <v>2982</v>
      </c>
      <c r="E309" s="90"/>
    </row>
    <row r="310" spans="2:5">
      <c r="B310" s="241" t="s">
        <v>2594</v>
      </c>
      <c r="C310" s="264">
        <v>200</v>
      </c>
      <c r="D310" s="242" t="s">
        <v>3154</v>
      </c>
      <c r="E310" s="90"/>
    </row>
    <row r="311" spans="2:5">
      <c r="B311" s="241" t="s">
        <v>2594</v>
      </c>
      <c r="C311" s="264">
        <v>200</v>
      </c>
      <c r="D311" s="242" t="s">
        <v>3155</v>
      </c>
      <c r="E311" s="90"/>
    </row>
    <row r="312" spans="2:5">
      <c r="B312" s="241" t="s">
        <v>2594</v>
      </c>
      <c r="C312" s="264">
        <v>204.03</v>
      </c>
      <c r="D312" s="242" t="s">
        <v>3156</v>
      </c>
      <c r="E312" s="90"/>
    </row>
    <row r="313" spans="2:5">
      <c r="B313" s="241" t="s">
        <v>2594</v>
      </c>
      <c r="C313" s="264">
        <v>287.8</v>
      </c>
      <c r="D313" s="242" t="s">
        <v>3157</v>
      </c>
      <c r="E313" s="90"/>
    </row>
    <row r="314" spans="2:5">
      <c r="B314" s="241" t="s">
        <v>2594</v>
      </c>
      <c r="C314" s="264">
        <v>300</v>
      </c>
      <c r="D314" s="242" t="s">
        <v>2983</v>
      </c>
      <c r="E314" s="90"/>
    </row>
    <row r="315" spans="2:5">
      <c r="B315" s="241" t="s">
        <v>2594</v>
      </c>
      <c r="C315" s="264">
        <v>300</v>
      </c>
      <c r="D315" s="242" t="s">
        <v>3158</v>
      </c>
      <c r="E315" s="90"/>
    </row>
    <row r="316" spans="2:5">
      <c r="B316" s="241" t="s">
        <v>2594</v>
      </c>
      <c r="C316" s="264">
        <v>300</v>
      </c>
      <c r="D316" s="242" t="s">
        <v>3159</v>
      </c>
      <c r="E316" s="90"/>
    </row>
    <row r="317" spans="2:5">
      <c r="B317" s="241" t="s">
        <v>2594</v>
      </c>
      <c r="C317" s="264">
        <v>300</v>
      </c>
      <c r="D317" s="242" t="s">
        <v>3160</v>
      </c>
      <c r="E317" s="90"/>
    </row>
    <row r="318" spans="2:5">
      <c r="B318" s="241" t="s">
        <v>2594</v>
      </c>
      <c r="C318" s="264">
        <v>420</v>
      </c>
      <c r="D318" s="242" t="s">
        <v>3161</v>
      </c>
      <c r="E318" s="90"/>
    </row>
    <row r="319" spans="2:5">
      <c r="B319" s="241" t="s">
        <v>2594</v>
      </c>
      <c r="C319" s="264">
        <v>457.55</v>
      </c>
      <c r="D319" s="242" t="s">
        <v>3063</v>
      </c>
      <c r="E319" s="90"/>
    </row>
    <row r="320" spans="2:5">
      <c r="B320" s="241" t="s">
        <v>2594</v>
      </c>
      <c r="C320" s="264">
        <v>500</v>
      </c>
      <c r="D320" s="242" t="s">
        <v>3162</v>
      </c>
      <c r="E320" s="90"/>
    </row>
    <row r="321" spans="2:5">
      <c r="B321" s="241" t="s">
        <v>2594</v>
      </c>
      <c r="C321" s="264">
        <v>500</v>
      </c>
      <c r="D321" s="242" t="s">
        <v>2935</v>
      </c>
      <c r="E321" s="90"/>
    </row>
    <row r="322" spans="2:5">
      <c r="B322" s="241" t="s">
        <v>2594</v>
      </c>
      <c r="C322" s="264">
        <v>500</v>
      </c>
      <c r="D322" s="242" t="s">
        <v>2934</v>
      </c>
      <c r="E322" s="90"/>
    </row>
    <row r="323" spans="2:5">
      <c r="B323" s="241" t="s">
        <v>2594</v>
      </c>
      <c r="C323" s="264">
        <v>500</v>
      </c>
      <c r="D323" s="242" t="s">
        <v>3163</v>
      </c>
      <c r="E323" s="90"/>
    </row>
    <row r="324" spans="2:5">
      <c r="B324" s="241" t="s">
        <v>2594</v>
      </c>
      <c r="C324" s="264">
        <v>500</v>
      </c>
      <c r="D324" s="242" t="s">
        <v>3043</v>
      </c>
      <c r="E324" s="90"/>
    </row>
    <row r="325" spans="2:5">
      <c r="B325" s="241" t="s">
        <v>2594</v>
      </c>
      <c r="C325" s="264">
        <v>508.93</v>
      </c>
      <c r="D325" s="242" t="s">
        <v>3164</v>
      </c>
      <c r="E325" s="90"/>
    </row>
    <row r="326" spans="2:5">
      <c r="B326" s="241" t="s">
        <v>2594</v>
      </c>
      <c r="C326" s="264">
        <v>584</v>
      </c>
      <c r="D326" s="242" t="s">
        <v>3165</v>
      </c>
      <c r="E326" s="90"/>
    </row>
    <row r="327" spans="2:5">
      <c r="B327" s="241" t="s">
        <v>2594</v>
      </c>
      <c r="C327" s="264">
        <v>700</v>
      </c>
      <c r="D327" s="242" t="s">
        <v>3166</v>
      </c>
      <c r="E327" s="90"/>
    </row>
    <row r="328" spans="2:5">
      <c r="B328" s="241" t="s">
        <v>2594</v>
      </c>
      <c r="C328" s="264">
        <v>1000</v>
      </c>
      <c r="D328" s="242" t="s">
        <v>3167</v>
      </c>
      <c r="E328" s="90"/>
    </row>
    <row r="329" spans="2:5">
      <c r="B329" s="241" t="s">
        <v>2594</v>
      </c>
      <c r="C329" s="264">
        <v>1000</v>
      </c>
      <c r="D329" s="242" t="s">
        <v>3168</v>
      </c>
      <c r="E329" s="90"/>
    </row>
    <row r="330" spans="2:5">
      <c r="B330" s="241" t="s">
        <v>2594</v>
      </c>
      <c r="C330" s="264">
        <v>1000</v>
      </c>
      <c r="D330" s="242" t="s">
        <v>3169</v>
      </c>
      <c r="E330" s="90"/>
    </row>
    <row r="331" spans="2:5">
      <c r="B331" s="241" t="s">
        <v>2594</v>
      </c>
      <c r="C331" s="264">
        <v>1000</v>
      </c>
      <c r="D331" s="242" t="s">
        <v>3170</v>
      </c>
      <c r="E331" s="90"/>
    </row>
    <row r="332" spans="2:5">
      <c r="B332" s="241" t="s">
        <v>2594</v>
      </c>
      <c r="C332" s="264">
        <v>1000</v>
      </c>
      <c r="D332" s="242" t="s">
        <v>2948</v>
      </c>
      <c r="E332" s="90"/>
    </row>
    <row r="333" spans="2:5">
      <c r="B333" s="241" t="s">
        <v>2594</v>
      </c>
      <c r="C333" s="264">
        <v>1000</v>
      </c>
      <c r="D333" s="242" t="s">
        <v>3171</v>
      </c>
      <c r="E333" s="90"/>
    </row>
    <row r="334" spans="2:5">
      <c r="B334" s="241" t="s">
        <v>2594</v>
      </c>
      <c r="C334" s="264">
        <v>1000</v>
      </c>
      <c r="D334" s="242" t="s">
        <v>3038</v>
      </c>
      <c r="E334" s="90"/>
    </row>
    <row r="335" spans="2:5">
      <c r="B335" s="241" t="s">
        <v>2594</v>
      </c>
      <c r="C335" s="264">
        <v>1000</v>
      </c>
      <c r="D335" s="242" t="s">
        <v>2998</v>
      </c>
      <c r="E335" s="90"/>
    </row>
    <row r="336" spans="2:5">
      <c r="B336" s="241" t="s">
        <v>2594</v>
      </c>
      <c r="C336" s="264">
        <v>1000</v>
      </c>
      <c r="D336" s="242" t="s">
        <v>3172</v>
      </c>
      <c r="E336" s="90"/>
    </row>
    <row r="337" spans="2:5">
      <c r="B337" s="241" t="s">
        <v>2594</v>
      </c>
      <c r="C337" s="264">
        <v>1000</v>
      </c>
      <c r="D337" s="242" t="s">
        <v>3173</v>
      </c>
      <c r="E337" s="90"/>
    </row>
    <row r="338" spans="2:5">
      <c r="B338" s="241" t="s">
        <v>2594</v>
      </c>
      <c r="C338" s="264">
        <v>1000</v>
      </c>
      <c r="D338" s="242" t="s">
        <v>2954</v>
      </c>
      <c r="E338" s="90"/>
    </row>
    <row r="339" spans="2:5">
      <c r="B339" s="241" t="s">
        <v>2594</v>
      </c>
      <c r="C339" s="264">
        <v>1000</v>
      </c>
      <c r="D339" s="242" t="s">
        <v>3174</v>
      </c>
      <c r="E339" s="90"/>
    </row>
    <row r="340" spans="2:5">
      <c r="B340" s="241" t="s">
        <v>2594</v>
      </c>
      <c r="C340" s="264">
        <v>1000</v>
      </c>
      <c r="D340" s="242" t="s">
        <v>2932</v>
      </c>
      <c r="E340" s="90"/>
    </row>
    <row r="341" spans="2:5">
      <c r="B341" s="241" t="s">
        <v>2594</v>
      </c>
      <c r="C341" s="264">
        <v>1422.39</v>
      </c>
      <c r="D341" s="242" t="s">
        <v>3175</v>
      </c>
      <c r="E341" s="90"/>
    </row>
    <row r="342" spans="2:5">
      <c r="B342" s="241" t="s">
        <v>2594</v>
      </c>
      <c r="C342" s="264">
        <v>1500</v>
      </c>
      <c r="D342" s="242" t="s">
        <v>3176</v>
      </c>
      <c r="E342" s="90"/>
    </row>
    <row r="343" spans="2:5">
      <c r="B343" s="241" t="s">
        <v>2594</v>
      </c>
      <c r="C343" s="264">
        <v>1500</v>
      </c>
      <c r="D343" s="242" t="s">
        <v>3086</v>
      </c>
      <c r="E343" s="90"/>
    </row>
    <row r="344" spans="2:5">
      <c r="B344" s="241" t="s">
        <v>2594</v>
      </c>
      <c r="C344" s="264">
        <v>1817.45</v>
      </c>
      <c r="D344" s="242" t="s">
        <v>3177</v>
      </c>
      <c r="E344" s="90"/>
    </row>
    <row r="345" spans="2:5" ht="26.25">
      <c r="B345" s="241" t="s">
        <v>2594</v>
      </c>
      <c r="C345" s="264">
        <v>2029.02</v>
      </c>
      <c r="D345" s="242" t="s">
        <v>3178</v>
      </c>
      <c r="E345" s="90"/>
    </row>
    <row r="346" spans="2:5">
      <c r="B346" s="241" t="s">
        <v>2594</v>
      </c>
      <c r="C346" s="264">
        <v>3000</v>
      </c>
      <c r="D346" s="242" t="s">
        <v>3179</v>
      </c>
      <c r="E346" s="90"/>
    </row>
    <row r="347" spans="2:5">
      <c r="B347" s="241" t="s">
        <v>2594</v>
      </c>
      <c r="C347" s="264">
        <v>5000</v>
      </c>
      <c r="D347" s="242" t="s">
        <v>3180</v>
      </c>
      <c r="E347" s="90"/>
    </row>
    <row r="348" spans="2:5">
      <c r="B348" s="241" t="s">
        <v>2594</v>
      </c>
      <c r="C348" s="264">
        <v>5000</v>
      </c>
      <c r="D348" s="242" t="s">
        <v>3181</v>
      </c>
      <c r="E348" s="90"/>
    </row>
    <row r="349" spans="2:5">
      <c r="B349" s="241" t="s">
        <v>2594</v>
      </c>
      <c r="C349" s="264">
        <v>5000</v>
      </c>
      <c r="D349" s="242" t="s">
        <v>3182</v>
      </c>
      <c r="E349" s="90"/>
    </row>
    <row r="350" spans="2:5">
      <c r="B350" s="241" t="s">
        <v>2594</v>
      </c>
      <c r="C350" s="264">
        <v>5000</v>
      </c>
      <c r="D350" s="242" t="s">
        <v>2969</v>
      </c>
      <c r="E350" s="90"/>
    </row>
    <row r="351" spans="2:5">
      <c r="B351" s="241" t="s">
        <v>2594</v>
      </c>
      <c r="C351" s="264">
        <v>10000</v>
      </c>
      <c r="D351" s="242" t="s">
        <v>3183</v>
      </c>
      <c r="E351" s="90"/>
    </row>
    <row r="352" spans="2:5">
      <c r="B352" s="241" t="s">
        <v>2594</v>
      </c>
      <c r="C352" s="264">
        <v>20000</v>
      </c>
      <c r="D352" s="242" t="s">
        <v>3184</v>
      </c>
      <c r="E352" s="90"/>
    </row>
    <row r="353" spans="2:5">
      <c r="B353" s="241" t="s">
        <v>2594</v>
      </c>
      <c r="C353" s="264">
        <v>150000</v>
      </c>
      <c r="D353" s="242" t="s">
        <v>3185</v>
      </c>
      <c r="E353" s="90"/>
    </row>
    <row r="354" spans="2:5">
      <c r="B354" s="241" t="s">
        <v>2592</v>
      </c>
      <c r="C354" s="264">
        <v>1</v>
      </c>
      <c r="D354" s="242" t="s">
        <v>3186</v>
      </c>
      <c r="E354" s="90"/>
    </row>
    <row r="355" spans="2:5">
      <c r="B355" s="241" t="s">
        <v>2592</v>
      </c>
      <c r="C355" s="264">
        <v>6</v>
      </c>
      <c r="D355" s="242" t="s">
        <v>3187</v>
      </c>
      <c r="E355" s="90"/>
    </row>
    <row r="356" spans="2:5">
      <c r="B356" s="241" t="s">
        <v>2592</v>
      </c>
      <c r="C356" s="264">
        <v>9.1</v>
      </c>
      <c r="D356" s="242" t="s">
        <v>3188</v>
      </c>
      <c r="E356" s="90"/>
    </row>
    <row r="357" spans="2:5">
      <c r="B357" s="241" t="s">
        <v>2592</v>
      </c>
      <c r="C357" s="264">
        <v>9.98</v>
      </c>
      <c r="D357" s="242" t="s">
        <v>3189</v>
      </c>
      <c r="E357" s="90"/>
    </row>
    <row r="358" spans="2:5">
      <c r="B358" s="241" t="s">
        <v>2592</v>
      </c>
      <c r="C358" s="264">
        <v>37.67</v>
      </c>
      <c r="D358" s="242" t="s">
        <v>3190</v>
      </c>
      <c r="E358" s="90"/>
    </row>
    <row r="359" spans="2:5">
      <c r="B359" s="241" t="s">
        <v>2592</v>
      </c>
      <c r="C359" s="264">
        <v>46.41</v>
      </c>
      <c r="D359" s="242" t="s">
        <v>3191</v>
      </c>
      <c r="E359" s="90"/>
    </row>
    <row r="360" spans="2:5">
      <c r="B360" s="241" t="s">
        <v>2592</v>
      </c>
      <c r="C360" s="264">
        <v>50</v>
      </c>
      <c r="D360" s="242" t="s">
        <v>3192</v>
      </c>
      <c r="E360" s="90"/>
    </row>
    <row r="361" spans="2:5">
      <c r="B361" s="241" t="s">
        <v>2592</v>
      </c>
      <c r="C361" s="264">
        <v>55.6</v>
      </c>
      <c r="D361" s="242" t="s">
        <v>3193</v>
      </c>
      <c r="E361" s="90"/>
    </row>
    <row r="362" spans="2:5">
      <c r="B362" s="241" t="s">
        <v>2592</v>
      </c>
      <c r="C362" s="264">
        <v>70.36</v>
      </c>
      <c r="D362" s="242" t="s">
        <v>3194</v>
      </c>
      <c r="E362" s="90"/>
    </row>
    <row r="363" spans="2:5">
      <c r="B363" s="241" t="s">
        <v>2592</v>
      </c>
      <c r="C363" s="264">
        <v>95</v>
      </c>
      <c r="D363" s="242" t="s">
        <v>3195</v>
      </c>
      <c r="E363" s="90"/>
    </row>
    <row r="364" spans="2:5">
      <c r="B364" s="241" t="s">
        <v>2592</v>
      </c>
      <c r="C364" s="264">
        <v>100</v>
      </c>
      <c r="D364" s="242" t="s">
        <v>3196</v>
      </c>
      <c r="E364" s="90"/>
    </row>
    <row r="365" spans="2:5">
      <c r="B365" s="241" t="s">
        <v>2592</v>
      </c>
      <c r="C365" s="264">
        <v>100</v>
      </c>
      <c r="D365" s="242" t="s">
        <v>3197</v>
      </c>
      <c r="E365" s="90"/>
    </row>
    <row r="366" spans="2:5">
      <c r="B366" s="241" t="s">
        <v>2592</v>
      </c>
      <c r="C366" s="264">
        <v>100</v>
      </c>
      <c r="D366" s="242" t="s">
        <v>3772</v>
      </c>
      <c r="E366" s="90"/>
    </row>
    <row r="367" spans="2:5" ht="26.25">
      <c r="B367" s="241" t="s">
        <v>2592</v>
      </c>
      <c r="C367" s="264">
        <v>100</v>
      </c>
      <c r="D367" s="242" t="s">
        <v>3148</v>
      </c>
      <c r="E367" s="90"/>
    </row>
    <row r="368" spans="2:5">
      <c r="B368" s="241" t="s">
        <v>2592</v>
      </c>
      <c r="C368" s="264">
        <v>119</v>
      </c>
      <c r="D368" s="242" t="s">
        <v>2917</v>
      </c>
      <c r="E368" s="90"/>
    </row>
    <row r="369" spans="2:5">
      <c r="B369" s="241" t="s">
        <v>2592</v>
      </c>
      <c r="C369" s="264">
        <v>120.75</v>
      </c>
      <c r="D369" s="242" t="s">
        <v>3198</v>
      </c>
      <c r="E369" s="90"/>
    </row>
    <row r="370" spans="2:5">
      <c r="B370" s="241" t="s">
        <v>2592</v>
      </c>
      <c r="C370" s="264">
        <v>123</v>
      </c>
      <c r="D370" s="242" t="s">
        <v>2919</v>
      </c>
      <c r="E370" s="90"/>
    </row>
    <row r="371" spans="2:5">
      <c r="B371" s="241" t="s">
        <v>2592</v>
      </c>
      <c r="C371" s="264">
        <v>130.24</v>
      </c>
      <c r="D371" s="242" t="s">
        <v>3199</v>
      </c>
      <c r="E371" s="90"/>
    </row>
    <row r="372" spans="2:5">
      <c r="B372" s="241" t="s">
        <v>2592</v>
      </c>
      <c r="C372" s="264">
        <v>159.81</v>
      </c>
      <c r="D372" s="242" t="s">
        <v>3200</v>
      </c>
      <c r="E372" s="90"/>
    </row>
    <row r="373" spans="2:5">
      <c r="B373" s="241" t="s">
        <v>2592</v>
      </c>
      <c r="C373" s="264">
        <v>181.73</v>
      </c>
      <c r="D373" s="242" t="s">
        <v>3201</v>
      </c>
      <c r="E373" s="90"/>
    </row>
    <row r="374" spans="2:5">
      <c r="B374" s="241" t="s">
        <v>2592</v>
      </c>
      <c r="C374" s="264">
        <v>190</v>
      </c>
      <c r="D374" s="242" t="s">
        <v>3202</v>
      </c>
      <c r="E374" s="90"/>
    </row>
    <row r="375" spans="2:5">
      <c r="B375" s="241" t="s">
        <v>2592</v>
      </c>
      <c r="C375" s="264">
        <v>191.58</v>
      </c>
      <c r="D375" s="242" t="s">
        <v>3203</v>
      </c>
      <c r="E375" s="90"/>
    </row>
    <row r="376" spans="2:5">
      <c r="B376" s="241" t="s">
        <v>2592</v>
      </c>
      <c r="C376" s="264">
        <v>192</v>
      </c>
      <c r="D376" s="242" t="s">
        <v>3204</v>
      </c>
      <c r="E376" s="90"/>
    </row>
    <row r="377" spans="2:5">
      <c r="B377" s="241" t="s">
        <v>2592</v>
      </c>
      <c r="C377" s="264">
        <v>194</v>
      </c>
      <c r="D377" s="242" t="s">
        <v>3205</v>
      </c>
      <c r="E377" s="90"/>
    </row>
    <row r="378" spans="2:5">
      <c r="B378" s="241" t="s">
        <v>2592</v>
      </c>
      <c r="C378" s="264">
        <v>200</v>
      </c>
      <c r="D378" s="242" t="s">
        <v>2916</v>
      </c>
      <c r="E378" s="90"/>
    </row>
    <row r="379" spans="2:5">
      <c r="B379" s="241" t="s">
        <v>2592</v>
      </c>
      <c r="C379" s="264">
        <v>200</v>
      </c>
      <c r="D379" s="242" t="s">
        <v>3206</v>
      </c>
      <c r="E379" s="90"/>
    </row>
    <row r="380" spans="2:5">
      <c r="B380" s="241" t="s">
        <v>2592</v>
      </c>
      <c r="C380" s="264">
        <v>200</v>
      </c>
      <c r="D380" s="242" t="s">
        <v>2921</v>
      </c>
      <c r="E380" s="90"/>
    </row>
    <row r="381" spans="2:5">
      <c r="B381" s="241" t="s">
        <v>2592</v>
      </c>
      <c r="C381" s="264">
        <v>200</v>
      </c>
      <c r="D381" s="242" t="s">
        <v>2916</v>
      </c>
      <c r="E381" s="90"/>
    </row>
    <row r="382" spans="2:5">
      <c r="B382" s="241" t="s">
        <v>2592</v>
      </c>
      <c r="C382" s="264">
        <v>200</v>
      </c>
      <c r="D382" s="242" t="s">
        <v>3026</v>
      </c>
      <c r="E382" s="90"/>
    </row>
    <row r="383" spans="2:5">
      <c r="B383" s="241" t="s">
        <v>2592</v>
      </c>
      <c r="C383" s="264">
        <v>272.39999999999998</v>
      </c>
      <c r="D383" s="242" t="s">
        <v>3207</v>
      </c>
      <c r="E383" s="90"/>
    </row>
    <row r="384" spans="2:5">
      <c r="B384" s="241" t="s">
        <v>2592</v>
      </c>
      <c r="C384" s="264">
        <v>308.56</v>
      </c>
      <c r="D384" s="242" t="s">
        <v>3208</v>
      </c>
      <c r="E384" s="90"/>
    </row>
    <row r="385" spans="2:5">
      <c r="B385" s="241" t="s">
        <v>2592</v>
      </c>
      <c r="C385" s="264">
        <v>326.77</v>
      </c>
      <c r="D385" s="242" t="s">
        <v>3209</v>
      </c>
      <c r="E385" s="90"/>
    </row>
    <row r="386" spans="2:5">
      <c r="B386" s="241" t="s">
        <v>2592</v>
      </c>
      <c r="C386" s="264">
        <v>333</v>
      </c>
      <c r="D386" s="242" t="s">
        <v>3210</v>
      </c>
      <c r="E386" s="90"/>
    </row>
    <row r="387" spans="2:5">
      <c r="B387" s="241" t="s">
        <v>2592</v>
      </c>
      <c r="C387" s="264">
        <v>422.64</v>
      </c>
      <c r="D387" s="242" t="s">
        <v>3211</v>
      </c>
      <c r="E387" s="90"/>
    </row>
    <row r="388" spans="2:5">
      <c r="B388" s="241" t="s">
        <v>2592</v>
      </c>
      <c r="C388" s="264">
        <v>500</v>
      </c>
      <c r="D388" s="242" t="s">
        <v>2990</v>
      </c>
      <c r="E388" s="90"/>
    </row>
    <row r="389" spans="2:5">
      <c r="B389" s="241" t="s">
        <v>2592</v>
      </c>
      <c r="C389" s="264">
        <v>500</v>
      </c>
      <c r="D389" s="242" t="s">
        <v>3212</v>
      </c>
      <c r="E389" s="90"/>
    </row>
    <row r="390" spans="2:5">
      <c r="B390" s="241" t="s">
        <v>2592</v>
      </c>
      <c r="C390" s="264">
        <v>644</v>
      </c>
      <c r="D390" s="242" t="s">
        <v>3213</v>
      </c>
      <c r="E390" s="90"/>
    </row>
    <row r="391" spans="2:5">
      <c r="B391" s="241" t="s">
        <v>2592</v>
      </c>
      <c r="C391" s="264">
        <v>700</v>
      </c>
      <c r="D391" s="242" t="s">
        <v>3080</v>
      </c>
      <c r="E391" s="90"/>
    </row>
    <row r="392" spans="2:5">
      <c r="B392" s="241" t="s">
        <v>2592</v>
      </c>
      <c r="C392" s="264">
        <v>1000</v>
      </c>
      <c r="D392" s="242" t="s">
        <v>3131</v>
      </c>
      <c r="E392" s="90"/>
    </row>
    <row r="393" spans="2:5">
      <c r="B393" s="241" t="s">
        <v>2592</v>
      </c>
      <c r="C393" s="264">
        <v>1000</v>
      </c>
      <c r="D393" s="242" t="s">
        <v>3214</v>
      </c>
      <c r="E393" s="90"/>
    </row>
    <row r="394" spans="2:5">
      <c r="B394" s="241" t="s">
        <v>2592</v>
      </c>
      <c r="C394" s="264">
        <v>1000</v>
      </c>
      <c r="D394" s="242" t="s">
        <v>3215</v>
      </c>
      <c r="E394" s="90"/>
    </row>
    <row r="395" spans="2:5">
      <c r="B395" s="241" t="s">
        <v>2592</v>
      </c>
      <c r="C395" s="264">
        <v>1000</v>
      </c>
      <c r="D395" s="242" t="s">
        <v>3216</v>
      </c>
      <c r="E395" s="90"/>
    </row>
    <row r="396" spans="2:5">
      <c r="B396" s="241" t="s">
        <v>2592</v>
      </c>
      <c r="C396" s="264">
        <v>1000</v>
      </c>
      <c r="D396" s="242" t="s">
        <v>2948</v>
      </c>
      <c r="E396" s="90"/>
    </row>
    <row r="397" spans="2:5">
      <c r="B397" s="241" t="s">
        <v>2592</v>
      </c>
      <c r="C397" s="264">
        <v>1000</v>
      </c>
      <c r="D397" s="242" t="s">
        <v>3217</v>
      </c>
      <c r="E397" s="90"/>
    </row>
    <row r="398" spans="2:5">
      <c r="B398" s="241" t="s">
        <v>2592</v>
      </c>
      <c r="C398" s="264">
        <v>1000</v>
      </c>
      <c r="D398" s="242" t="s">
        <v>3042</v>
      </c>
      <c r="E398" s="90"/>
    </row>
    <row r="399" spans="2:5">
      <c r="B399" s="241" t="s">
        <v>2592</v>
      </c>
      <c r="C399" s="264">
        <v>1100</v>
      </c>
      <c r="D399" s="242" t="s">
        <v>3772</v>
      </c>
      <c r="E399" s="90"/>
    </row>
    <row r="400" spans="2:5">
      <c r="B400" s="241" t="s">
        <v>2592</v>
      </c>
      <c r="C400" s="264">
        <v>1984.1</v>
      </c>
      <c r="D400" s="242" t="s">
        <v>3218</v>
      </c>
      <c r="E400" s="90"/>
    </row>
    <row r="401" spans="2:5">
      <c r="B401" s="241" t="s">
        <v>2592</v>
      </c>
      <c r="C401" s="264">
        <v>3000</v>
      </c>
      <c r="D401" s="242" t="s">
        <v>3219</v>
      </c>
      <c r="E401" s="90"/>
    </row>
    <row r="402" spans="2:5">
      <c r="B402" s="241" t="s">
        <v>2592</v>
      </c>
      <c r="C402" s="264">
        <v>3000</v>
      </c>
      <c r="D402" s="242" t="s">
        <v>3012</v>
      </c>
      <c r="E402" s="90"/>
    </row>
    <row r="403" spans="2:5">
      <c r="B403" s="241" t="s">
        <v>2592</v>
      </c>
      <c r="C403" s="264">
        <v>10000</v>
      </c>
      <c r="D403" s="243" t="s">
        <v>3220</v>
      </c>
      <c r="E403" s="90"/>
    </row>
    <row r="404" spans="2:5">
      <c r="B404" s="241" t="s">
        <v>2591</v>
      </c>
      <c r="C404" s="264">
        <v>0.57999999999999996</v>
      </c>
      <c r="D404" s="242" t="s">
        <v>3221</v>
      </c>
      <c r="E404" s="90"/>
    </row>
    <row r="405" spans="2:5">
      <c r="B405" s="241" t="s">
        <v>2591</v>
      </c>
      <c r="C405" s="264">
        <v>1.93</v>
      </c>
      <c r="D405" s="242" t="s">
        <v>3222</v>
      </c>
      <c r="E405" s="90"/>
    </row>
    <row r="406" spans="2:5">
      <c r="B406" s="241" t="s">
        <v>2591</v>
      </c>
      <c r="C406" s="264">
        <v>5.0199999999999996</v>
      </c>
      <c r="D406" s="242" t="s">
        <v>3223</v>
      </c>
      <c r="E406" s="90"/>
    </row>
    <row r="407" spans="2:5">
      <c r="B407" s="241" t="s">
        <v>2591</v>
      </c>
      <c r="C407" s="264">
        <v>15.54</v>
      </c>
      <c r="D407" s="242" t="s">
        <v>3224</v>
      </c>
      <c r="E407" s="90"/>
    </row>
    <row r="408" spans="2:5">
      <c r="B408" s="241" t="s">
        <v>2591</v>
      </c>
      <c r="C408" s="264">
        <v>35.93</v>
      </c>
      <c r="D408" s="242" t="s">
        <v>3225</v>
      </c>
      <c r="E408" s="90"/>
    </row>
    <row r="409" spans="2:5">
      <c r="B409" s="241" t="s">
        <v>2591</v>
      </c>
      <c r="C409" s="264">
        <v>55.52</v>
      </c>
      <c r="D409" s="242" t="s">
        <v>3226</v>
      </c>
      <c r="E409" s="90"/>
    </row>
    <row r="410" spans="2:5">
      <c r="B410" s="241" t="s">
        <v>2591</v>
      </c>
      <c r="C410" s="264">
        <v>63.72</v>
      </c>
      <c r="D410" s="242" t="s">
        <v>3227</v>
      </c>
      <c r="E410" s="90"/>
    </row>
    <row r="411" spans="2:5">
      <c r="B411" s="241" t="s">
        <v>2591</v>
      </c>
      <c r="C411" s="264">
        <v>100</v>
      </c>
      <c r="D411" s="242" t="s">
        <v>3228</v>
      </c>
      <c r="E411" s="90"/>
    </row>
    <row r="412" spans="2:5">
      <c r="B412" s="241" t="s">
        <v>2591</v>
      </c>
      <c r="C412" s="264">
        <v>100</v>
      </c>
      <c r="D412" s="242" t="s">
        <v>3229</v>
      </c>
      <c r="E412" s="90"/>
    </row>
    <row r="413" spans="2:5">
      <c r="B413" s="241" t="s">
        <v>2591</v>
      </c>
      <c r="C413" s="264">
        <v>100</v>
      </c>
      <c r="D413" s="242" t="s">
        <v>3230</v>
      </c>
      <c r="E413" s="90"/>
    </row>
    <row r="414" spans="2:5">
      <c r="B414" s="241" t="s">
        <v>2591</v>
      </c>
      <c r="C414" s="264">
        <v>100</v>
      </c>
      <c r="D414" s="242" t="s">
        <v>2978</v>
      </c>
      <c r="E414" s="90"/>
    </row>
    <row r="415" spans="2:5">
      <c r="B415" s="241" t="s">
        <v>2591</v>
      </c>
      <c r="C415" s="264">
        <v>100</v>
      </c>
      <c r="D415" s="242" t="s">
        <v>2979</v>
      </c>
      <c r="E415" s="90"/>
    </row>
    <row r="416" spans="2:5">
      <c r="B416" s="241" t="s">
        <v>2591</v>
      </c>
      <c r="C416" s="264">
        <v>118</v>
      </c>
      <c r="D416" s="242" t="s">
        <v>2919</v>
      </c>
      <c r="E416" s="90"/>
    </row>
    <row r="417" spans="2:5">
      <c r="B417" s="241" t="s">
        <v>2591</v>
      </c>
      <c r="C417" s="264">
        <v>119</v>
      </c>
      <c r="D417" s="242" t="s">
        <v>2917</v>
      </c>
      <c r="E417" s="90"/>
    </row>
    <row r="418" spans="2:5">
      <c r="B418" s="241" t="s">
        <v>2591</v>
      </c>
      <c r="C418" s="264">
        <v>133.51</v>
      </c>
      <c r="D418" s="242" t="s">
        <v>3772</v>
      </c>
      <c r="E418" s="90"/>
    </row>
    <row r="419" spans="2:5">
      <c r="B419" s="241" t="s">
        <v>2591</v>
      </c>
      <c r="C419" s="264">
        <v>150</v>
      </c>
      <c r="D419" s="242" t="s">
        <v>3113</v>
      </c>
      <c r="E419" s="90"/>
    </row>
    <row r="420" spans="2:5">
      <c r="B420" s="241" t="s">
        <v>2591</v>
      </c>
      <c r="C420" s="264">
        <v>157.76</v>
      </c>
      <c r="D420" s="242" t="s">
        <v>3231</v>
      </c>
      <c r="E420" s="90"/>
    </row>
    <row r="421" spans="2:5">
      <c r="B421" s="241" t="s">
        <v>2591</v>
      </c>
      <c r="C421" s="264">
        <v>180</v>
      </c>
      <c r="D421" s="242" t="s">
        <v>3772</v>
      </c>
      <c r="E421" s="90"/>
    </row>
    <row r="422" spans="2:5">
      <c r="B422" s="241" t="s">
        <v>2591</v>
      </c>
      <c r="C422" s="264">
        <v>198</v>
      </c>
      <c r="D422" s="242" t="s">
        <v>2987</v>
      </c>
      <c r="E422" s="90"/>
    </row>
    <row r="423" spans="2:5">
      <c r="B423" s="241" t="s">
        <v>2591</v>
      </c>
      <c r="C423" s="264">
        <v>199.98</v>
      </c>
      <c r="D423" s="242" t="s">
        <v>3232</v>
      </c>
      <c r="E423" s="90"/>
    </row>
    <row r="424" spans="2:5">
      <c r="B424" s="241" t="s">
        <v>2591</v>
      </c>
      <c r="C424" s="264">
        <v>200</v>
      </c>
      <c r="D424" s="242" t="s">
        <v>2982</v>
      </c>
      <c r="E424" s="90"/>
    </row>
    <row r="425" spans="2:5">
      <c r="B425" s="241" t="s">
        <v>2591</v>
      </c>
      <c r="C425" s="264">
        <v>200</v>
      </c>
      <c r="D425" s="242" t="s">
        <v>3233</v>
      </c>
      <c r="E425" s="90"/>
    </row>
    <row r="426" spans="2:5">
      <c r="B426" s="241" t="s">
        <v>2591</v>
      </c>
      <c r="C426" s="264">
        <v>200</v>
      </c>
      <c r="D426" s="242" t="s">
        <v>2982</v>
      </c>
      <c r="E426" s="90"/>
    </row>
    <row r="427" spans="2:5">
      <c r="B427" s="241" t="s">
        <v>2591</v>
      </c>
      <c r="C427" s="264">
        <v>220</v>
      </c>
      <c r="D427" s="242" t="s">
        <v>3234</v>
      </c>
      <c r="E427" s="90"/>
    </row>
    <row r="428" spans="2:5" ht="26.25">
      <c r="B428" s="241" t="s">
        <v>2591</v>
      </c>
      <c r="C428" s="264">
        <v>230</v>
      </c>
      <c r="D428" s="242" t="s">
        <v>3235</v>
      </c>
      <c r="E428" s="90"/>
    </row>
    <row r="429" spans="2:5">
      <c r="B429" s="241" t="s">
        <v>2591</v>
      </c>
      <c r="C429" s="264">
        <v>240</v>
      </c>
      <c r="D429" s="242" t="s">
        <v>3236</v>
      </c>
      <c r="E429" s="90"/>
    </row>
    <row r="430" spans="2:5">
      <c r="B430" s="241" t="s">
        <v>2591</v>
      </c>
      <c r="C430" s="264">
        <v>240</v>
      </c>
      <c r="D430" s="242" t="s">
        <v>3237</v>
      </c>
      <c r="E430" s="90"/>
    </row>
    <row r="431" spans="2:5">
      <c r="B431" s="241" t="s">
        <v>2591</v>
      </c>
      <c r="C431" s="264">
        <v>250</v>
      </c>
      <c r="D431" s="242" t="s">
        <v>3238</v>
      </c>
      <c r="E431" s="90"/>
    </row>
    <row r="432" spans="2:5">
      <c r="B432" s="241" t="s">
        <v>2591</v>
      </c>
      <c r="C432" s="264">
        <v>250</v>
      </c>
      <c r="D432" s="242" t="s">
        <v>3239</v>
      </c>
      <c r="E432" s="90"/>
    </row>
    <row r="433" spans="2:5">
      <c r="B433" s="241" t="s">
        <v>2591</v>
      </c>
      <c r="C433" s="264">
        <v>260</v>
      </c>
      <c r="D433" s="242" t="s">
        <v>3240</v>
      </c>
      <c r="E433" s="90"/>
    </row>
    <row r="434" spans="2:5">
      <c r="B434" s="241" t="s">
        <v>2591</v>
      </c>
      <c r="C434" s="264">
        <v>276.37</v>
      </c>
      <c r="D434" s="242" t="s">
        <v>3241</v>
      </c>
      <c r="E434" s="90"/>
    </row>
    <row r="435" spans="2:5">
      <c r="B435" s="241" t="s">
        <v>2591</v>
      </c>
      <c r="C435" s="264">
        <v>300</v>
      </c>
      <c r="D435" s="242" t="s">
        <v>3242</v>
      </c>
      <c r="E435" s="90"/>
    </row>
    <row r="436" spans="2:5">
      <c r="B436" s="241" t="s">
        <v>2591</v>
      </c>
      <c r="C436" s="264">
        <v>336.12</v>
      </c>
      <c r="D436" s="242" t="s">
        <v>3243</v>
      </c>
      <c r="E436" s="90"/>
    </row>
    <row r="437" spans="2:5">
      <c r="B437" s="241" t="s">
        <v>2591</v>
      </c>
      <c r="C437" s="264">
        <v>432.72</v>
      </c>
      <c r="D437" s="242" t="s">
        <v>3244</v>
      </c>
      <c r="E437" s="90"/>
    </row>
    <row r="438" spans="2:5">
      <c r="B438" s="241" t="s">
        <v>2591</v>
      </c>
      <c r="C438" s="264">
        <v>500</v>
      </c>
      <c r="D438" s="242" t="s">
        <v>3158</v>
      </c>
      <c r="E438" s="90"/>
    </row>
    <row r="439" spans="2:5">
      <c r="B439" s="241" t="s">
        <v>2591</v>
      </c>
      <c r="C439" s="264">
        <v>500</v>
      </c>
      <c r="D439" s="242" t="s">
        <v>2935</v>
      </c>
      <c r="E439" s="90"/>
    </row>
    <row r="440" spans="2:5">
      <c r="B440" s="241" t="s">
        <v>2591</v>
      </c>
      <c r="C440" s="264">
        <v>500</v>
      </c>
      <c r="D440" s="242" t="s">
        <v>3245</v>
      </c>
      <c r="E440" s="90"/>
    </row>
    <row r="441" spans="2:5">
      <c r="B441" s="241" t="s">
        <v>2591</v>
      </c>
      <c r="C441" s="264">
        <v>500</v>
      </c>
      <c r="D441" s="242" t="s">
        <v>3074</v>
      </c>
      <c r="E441" s="90"/>
    </row>
    <row r="442" spans="2:5">
      <c r="B442" s="241" t="s">
        <v>2591</v>
      </c>
      <c r="C442" s="264">
        <v>500</v>
      </c>
      <c r="D442" s="242" t="s">
        <v>3246</v>
      </c>
      <c r="E442" s="90"/>
    </row>
    <row r="443" spans="2:5">
      <c r="B443" s="241" t="s">
        <v>2591</v>
      </c>
      <c r="C443" s="264">
        <v>500</v>
      </c>
      <c r="D443" s="242" t="s">
        <v>2934</v>
      </c>
      <c r="E443" s="90"/>
    </row>
    <row r="444" spans="2:5">
      <c r="B444" s="241" t="s">
        <v>2591</v>
      </c>
      <c r="C444" s="264">
        <v>500</v>
      </c>
      <c r="D444" s="242" t="s">
        <v>3158</v>
      </c>
      <c r="E444" s="90"/>
    </row>
    <row r="445" spans="2:5">
      <c r="B445" s="241" t="s">
        <v>2591</v>
      </c>
      <c r="C445" s="264">
        <v>500</v>
      </c>
      <c r="D445" s="242" t="s">
        <v>3247</v>
      </c>
      <c r="E445" s="90"/>
    </row>
    <row r="446" spans="2:5">
      <c r="B446" s="241" t="s">
        <v>2591</v>
      </c>
      <c r="C446" s="264">
        <v>803.96</v>
      </c>
      <c r="D446" s="242" t="s">
        <v>3248</v>
      </c>
      <c r="E446" s="90"/>
    </row>
    <row r="447" spans="2:5">
      <c r="B447" s="241" t="s">
        <v>2591</v>
      </c>
      <c r="C447" s="264">
        <v>1000</v>
      </c>
      <c r="D447" s="242" t="s">
        <v>3179</v>
      </c>
      <c r="E447" s="90"/>
    </row>
    <row r="448" spans="2:5">
      <c r="B448" s="241" t="s">
        <v>2591</v>
      </c>
      <c r="C448" s="264">
        <v>1000</v>
      </c>
      <c r="D448" s="242" t="s">
        <v>2941</v>
      </c>
      <c r="E448" s="90"/>
    </row>
    <row r="449" spans="2:5">
      <c r="B449" s="241" t="s">
        <v>2591</v>
      </c>
      <c r="C449" s="264">
        <v>1000</v>
      </c>
      <c r="D449" s="242" t="s">
        <v>3249</v>
      </c>
      <c r="E449" s="90"/>
    </row>
    <row r="450" spans="2:5">
      <c r="B450" s="241" t="s">
        <v>2591</v>
      </c>
      <c r="C450" s="264">
        <v>1000</v>
      </c>
      <c r="D450" s="242" t="s">
        <v>3131</v>
      </c>
      <c r="E450" s="90"/>
    </row>
    <row r="451" spans="2:5">
      <c r="B451" s="241" t="s">
        <v>2591</v>
      </c>
      <c r="C451" s="264">
        <v>1000</v>
      </c>
      <c r="D451" s="242" t="s">
        <v>3250</v>
      </c>
      <c r="E451" s="90"/>
    </row>
    <row r="452" spans="2:5">
      <c r="B452" s="241" t="s">
        <v>2591</v>
      </c>
      <c r="C452" s="264">
        <v>1000</v>
      </c>
      <c r="D452" s="242" t="s">
        <v>2998</v>
      </c>
      <c r="E452" s="90"/>
    </row>
    <row r="453" spans="2:5">
      <c r="B453" s="241" t="s">
        <v>2591</v>
      </c>
      <c r="C453" s="264">
        <v>1000</v>
      </c>
      <c r="D453" s="242" t="s">
        <v>2945</v>
      </c>
      <c r="E453" s="90"/>
    </row>
    <row r="454" spans="2:5">
      <c r="B454" s="241" t="s">
        <v>2591</v>
      </c>
      <c r="C454" s="264">
        <v>1000</v>
      </c>
      <c r="D454" s="242" t="s">
        <v>3080</v>
      </c>
      <c r="E454" s="90"/>
    </row>
    <row r="455" spans="2:5">
      <c r="B455" s="241" t="s">
        <v>2591</v>
      </c>
      <c r="C455" s="264">
        <v>2500.7800000000002</v>
      </c>
      <c r="D455" s="242" t="s">
        <v>3251</v>
      </c>
      <c r="E455" s="90"/>
    </row>
    <row r="456" spans="2:5">
      <c r="B456" s="241" t="s">
        <v>2591</v>
      </c>
      <c r="C456" s="264">
        <v>2850</v>
      </c>
      <c r="D456" s="242" t="s">
        <v>3252</v>
      </c>
      <c r="E456" s="90"/>
    </row>
    <row r="457" spans="2:5">
      <c r="B457" s="241" t="s">
        <v>2591</v>
      </c>
      <c r="C457" s="264">
        <v>3000</v>
      </c>
      <c r="D457" s="242" t="s">
        <v>3253</v>
      </c>
      <c r="E457" s="90"/>
    </row>
    <row r="458" spans="2:5">
      <c r="B458" s="241" t="s">
        <v>2591</v>
      </c>
      <c r="C458" s="264">
        <v>5000</v>
      </c>
      <c r="D458" s="242" t="s">
        <v>3254</v>
      </c>
      <c r="E458" s="90"/>
    </row>
    <row r="459" spans="2:5">
      <c r="B459" s="241" t="s">
        <v>2591</v>
      </c>
      <c r="C459" s="264">
        <v>10000</v>
      </c>
      <c r="D459" s="242" t="s">
        <v>3255</v>
      </c>
      <c r="E459" s="90"/>
    </row>
    <row r="460" spans="2:5">
      <c r="B460" s="241" t="s">
        <v>2591</v>
      </c>
      <c r="C460" s="264">
        <v>10000</v>
      </c>
      <c r="D460" s="242" t="s">
        <v>3256</v>
      </c>
      <c r="E460" s="90"/>
    </row>
    <row r="461" spans="2:5">
      <c r="B461" s="241" t="s">
        <v>2591</v>
      </c>
      <c r="C461" s="264">
        <v>10000</v>
      </c>
      <c r="D461" s="242" t="s">
        <v>3257</v>
      </c>
      <c r="E461" s="90"/>
    </row>
    <row r="462" spans="2:5">
      <c r="B462" s="241" t="s">
        <v>2591</v>
      </c>
      <c r="C462" s="264">
        <v>20000</v>
      </c>
      <c r="D462" s="242" t="s">
        <v>3258</v>
      </c>
      <c r="E462" s="90"/>
    </row>
    <row r="463" spans="2:5">
      <c r="B463" s="241" t="s">
        <v>2892</v>
      </c>
      <c r="C463" s="264">
        <v>0.97</v>
      </c>
      <c r="D463" s="242" t="s">
        <v>3259</v>
      </c>
      <c r="E463" s="90"/>
    </row>
    <row r="464" spans="2:5">
      <c r="B464" s="241" t="s">
        <v>2892</v>
      </c>
      <c r="C464" s="264">
        <v>5.22</v>
      </c>
      <c r="D464" s="242" t="s">
        <v>3260</v>
      </c>
      <c r="E464" s="90"/>
    </row>
    <row r="465" spans="2:5">
      <c r="B465" s="241" t="s">
        <v>2892</v>
      </c>
      <c r="C465" s="264">
        <v>11.98</v>
      </c>
      <c r="D465" s="242" t="s">
        <v>3261</v>
      </c>
      <c r="E465" s="90"/>
    </row>
    <row r="466" spans="2:5">
      <c r="B466" s="241" t="s">
        <v>2892</v>
      </c>
      <c r="C466" s="264">
        <v>15.6</v>
      </c>
      <c r="D466" s="242" t="s">
        <v>3262</v>
      </c>
      <c r="E466" s="90"/>
    </row>
    <row r="467" spans="2:5">
      <c r="B467" s="241" t="s">
        <v>2892</v>
      </c>
      <c r="C467" s="264">
        <v>30</v>
      </c>
      <c r="D467" s="242" t="s">
        <v>3149</v>
      </c>
      <c r="E467" s="90"/>
    </row>
    <row r="468" spans="2:5">
      <c r="B468" s="241" t="s">
        <v>2892</v>
      </c>
      <c r="C468" s="264">
        <v>47</v>
      </c>
      <c r="D468" s="242" t="s">
        <v>3195</v>
      </c>
      <c r="E468" s="90"/>
    </row>
    <row r="469" spans="2:5">
      <c r="B469" s="241" t="s">
        <v>2892</v>
      </c>
      <c r="C469" s="264">
        <v>62.53</v>
      </c>
      <c r="D469" s="242" t="s">
        <v>3263</v>
      </c>
      <c r="E469" s="90"/>
    </row>
    <row r="470" spans="2:5">
      <c r="B470" s="241" t="s">
        <v>2892</v>
      </c>
      <c r="C470" s="264">
        <v>63.17</v>
      </c>
      <c r="D470" s="242" t="s">
        <v>3264</v>
      </c>
      <c r="E470" s="90"/>
    </row>
    <row r="471" spans="2:5">
      <c r="B471" s="241" t="s">
        <v>2892</v>
      </c>
      <c r="C471" s="264">
        <v>100</v>
      </c>
      <c r="D471" s="242" t="s">
        <v>2977</v>
      </c>
      <c r="E471" s="90"/>
    </row>
    <row r="472" spans="2:5">
      <c r="B472" s="241" t="s">
        <v>2892</v>
      </c>
      <c r="C472" s="264">
        <v>100</v>
      </c>
      <c r="D472" s="242" t="s">
        <v>3265</v>
      </c>
      <c r="E472" s="90"/>
    </row>
    <row r="473" spans="2:5">
      <c r="B473" s="241" t="s">
        <v>2892</v>
      </c>
      <c r="C473" s="264">
        <v>100</v>
      </c>
      <c r="D473" s="242" t="s">
        <v>3107</v>
      </c>
      <c r="E473" s="90"/>
    </row>
    <row r="474" spans="2:5">
      <c r="B474" s="241" t="s">
        <v>2892</v>
      </c>
      <c r="C474" s="264">
        <v>100</v>
      </c>
      <c r="D474" s="242" t="s">
        <v>2977</v>
      </c>
      <c r="E474" s="90"/>
    </row>
    <row r="475" spans="2:5">
      <c r="B475" s="241" t="s">
        <v>2892</v>
      </c>
      <c r="C475" s="264">
        <v>100</v>
      </c>
      <c r="D475" s="242" t="s">
        <v>3266</v>
      </c>
      <c r="E475" s="90"/>
    </row>
    <row r="476" spans="2:5">
      <c r="B476" s="241" t="s">
        <v>2892</v>
      </c>
      <c r="C476" s="264">
        <v>115</v>
      </c>
      <c r="D476" s="242" t="s">
        <v>2919</v>
      </c>
      <c r="E476" s="90"/>
    </row>
    <row r="477" spans="2:5">
      <c r="B477" s="241" t="s">
        <v>2892</v>
      </c>
      <c r="C477" s="264">
        <v>128.27000000000001</v>
      </c>
      <c r="D477" s="242" t="s">
        <v>3267</v>
      </c>
      <c r="E477" s="90"/>
    </row>
    <row r="478" spans="2:5">
      <c r="B478" s="241" t="s">
        <v>2892</v>
      </c>
      <c r="C478" s="264">
        <v>175</v>
      </c>
      <c r="D478" s="242" t="s">
        <v>3268</v>
      </c>
      <c r="E478" s="90"/>
    </row>
    <row r="479" spans="2:5">
      <c r="B479" s="241" t="s">
        <v>2892</v>
      </c>
      <c r="C479" s="264">
        <v>200</v>
      </c>
      <c r="D479" s="242" t="s">
        <v>2921</v>
      </c>
      <c r="E479" s="90"/>
    </row>
    <row r="480" spans="2:5">
      <c r="B480" s="241" t="s">
        <v>2892</v>
      </c>
      <c r="C480" s="264">
        <v>200</v>
      </c>
      <c r="D480" s="242" t="s">
        <v>3269</v>
      </c>
      <c r="E480" s="90"/>
    </row>
    <row r="481" spans="2:5">
      <c r="B481" s="241" t="s">
        <v>2892</v>
      </c>
      <c r="C481" s="264">
        <v>200</v>
      </c>
      <c r="D481" s="242" t="s">
        <v>3065</v>
      </c>
      <c r="E481" s="90"/>
    </row>
    <row r="482" spans="2:5">
      <c r="B482" s="241" t="s">
        <v>2892</v>
      </c>
      <c r="C482" s="264">
        <v>200</v>
      </c>
      <c r="D482" s="242" t="s">
        <v>2916</v>
      </c>
      <c r="E482" s="90"/>
    </row>
    <row r="483" spans="2:5">
      <c r="B483" s="241" t="s">
        <v>2892</v>
      </c>
      <c r="C483" s="264">
        <v>220</v>
      </c>
      <c r="D483" s="242" t="s">
        <v>3234</v>
      </c>
      <c r="E483" s="90"/>
    </row>
    <row r="484" spans="2:5">
      <c r="B484" s="241" t="s">
        <v>2892</v>
      </c>
      <c r="C484" s="264">
        <v>240</v>
      </c>
      <c r="D484" s="242" t="s">
        <v>3237</v>
      </c>
      <c r="E484" s="90"/>
    </row>
    <row r="485" spans="2:5">
      <c r="B485" s="241" t="s">
        <v>2892</v>
      </c>
      <c r="C485" s="264">
        <v>240</v>
      </c>
      <c r="D485" s="242" t="s">
        <v>3236</v>
      </c>
      <c r="E485" s="90"/>
    </row>
    <row r="486" spans="2:5">
      <c r="B486" s="241" t="s">
        <v>2892</v>
      </c>
      <c r="C486" s="264">
        <v>241.11</v>
      </c>
      <c r="D486" s="242" t="s">
        <v>3270</v>
      </c>
      <c r="E486" s="90"/>
    </row>
    <row r="487" spans="2:5">
      <c r="B487" s="241" t="s">
        <v>2892</v>
      </c>
      <c r="C487" s="264">
        <v>250</v>
      </c>
      <c r="D487" s="242" t="s">
        <v>3271</v>
      </c>
      <c r="E487" s="90"/>
    </row>
    <row r="488" spans="2:5">
      <c r="B488" s="241" t="s">
        <v>2892</v>
      </c>
      <c r="C488" s="264">
        <v>250</v>
      </c>
      <c r="D488" s="242" t="s">
        <v>3238</v>
      </c>
      <c r="E488" s="90"/>
    </row>
    <row r="489" spans="2:5">
      <c r="B489" s="241" t="s">
        <v>2892</v>
      </c>
      <c r="C489" s="264">
        <v>250</v>
      </c>
      <c r="D489" s="242" t="s">
        <v>3272</v>
      </c>
      <c r="E489" s="90"/>
    </row>
    <row r="490" spans="2:5">
      <c r="B490" s="241" t="s">
        <v>2892</v>
      </c>
      <c r="C490" s="264">
        <v>250.84</v>
      </c>
      <c r="D490" s="242" t="s">
        <v>3273</v>
      </c>
      <c r="E490" s="90"/>
    </row>
    <row r="491" spans="2:5">
      <c r="B491" s="241" t="s">
        <v>2892</v>
      </c>
      <c r="C491" s="264">
        <v>260</v>
      </c>
      <c r="D491" s="242" t="s">
        <v>3240</v>
      </c>
      <c r="E491" s="90"/>
    </row>
    <row r="492" spans="2:5" ht="26.25">
      <c r="B492" s="241" t="s">
        <v>2892</v>
      </c>
      <c r="C492" s="264">
        <v>260</v>
      </c>
      <c r="D492" s="242" t="s">
        <v>3235</v>
      </c>
      <c r="E492" s="90"/>
    </row>
    <row r="493" spans="2:5">
      <c r="B493" s="241" t="s">
        <v>2892</v>
      </c>
      <c r="C493" s="264">
        <v>300</v>
      </c>
      <c r="D493" s="242" t="s">
        <v>2983</v>
      </c>
      <c r="E493" s="90"/>
    </row>
    <row r="494" spans="2:5">
      <c r="B494" s="241" t="s">
        <v>2892</v>
      </c>
      <c r="C494" s="264">
        <v>393.02</v>
      </c>
      <c r="D494" s="242" t="s">
        <v>3274</v>
      </c>
      <c r="E494" s="90"/>
    </row>
    <row r="495" spans="2:5">
      <c r="B495" s="241" t="s">
        <v>2892</v>
      </c>
      <c r="C495" s="264">
        <v>499.62</v>
      </c>
      <c r="D495" s="242" t="s">
        <v>3275</v>
      </c>
      <c r="E495" s="90"/>
    </row>
    <row r="496" spans="2:5">
      <c r="B496" s="241" t="s">
        <v>2892</v>
      </c>
      <c r="C496" s="264">
        <v>500</v>
      </c>
      <c r="D496" s="242" t="s">
        <v>3276</v>
      </c>
      <c r="E496" s="90"/>
    </row>
    <row r="497" spans="2:5">
      <c r="B497" s="241" t="s">
        <v>2892</v>
      </c>
      <c r="C497" s="264">
        <v>500</v>
      </c>
      <c r="D497" s="242" t="s">
        <v>2990</v>
      </c>
      <c r="E497" s="90"/>
    </row>
    <row r="498" spans="2:5">
      <c r="B498" s="241" t="s">
        <v>2892</v>
      </c>
      <c r="C498" s="264">
        <v>500</v>
      </c>
      <c r="D498" s="242" t="s">
        <v>3277</v>
      </c>
      <c r="E498" s="90"/>
    </row>
    <row r="499" spans="2:5">
      <c r="B499" s="241" t="s">
        <v>2892</v>
      </c>
      <c r="C499" s="264">
        <v>800</v>
      </c>
      <c r="D499" s="242" t="s">
        <v>3080</v>
      </c>
      <c r="E499" s="90"/>
    </row>
    <row r="500" spans="2:5">
      <c r="B500" s="241" t="s">
        <v>2892</v>
      </c>
      <c r="C500" s="264">
        <v>876.01</v>
      </c>
      <c r="D500" s="242" t="s">
        <v>3278</v>
      </c>
      <c r="E500" s="90"/>
    </row>
    <row r="501" spans="2:5">
      <c r="B501" s="241" t="s">
        <v>2892</v>
      </c>
      <c r="C501" s="264">
        <v>918.86</v>
      </c>
      <c r="D501" s="242" t="s">
        <v>3279</v>
      </c>
      <c r="E501" s="90"/>
    </row>
    <row r="502" spans="2:5">
      <c r="B502" s="241" t="s">
        <v>2892</v>
      </c>
      <c r="C502" s="264">
        <v>1000</v>
      </c>
      <c r="D502" s="242" t="s">
        <v>3179</v>
      </c>
      <c r="E502" s="90"/>
    </row>
    <row r="503" spans="2:5">
      <c r="B503" s="241" t="s">
        <v>2892</v>
      </c>
      <c r="C503" s="264">
        <v>1000</v>
      </c>
      <c r="D503" s="242" t="s">
        <v>2946</v>
      </c>
      <c r="E503" s="90"/>
    </row>
    <row r="504" spans="2:5">
      <c r="B504" s="241" t="s">
        <v>2892</v>
      </c>
      <c r="C504" s="264">
        <v>1000</v>
      </c>
      <c r="D504" s="242" t="s">
        <v>3280</v>
      </c>
      <c r="E504" s="90"/>
    </row>
    <row r="505" spans="2:5">
      <c r="B505" s="241" t="s">
        <v>2892</v>
      </c>
      <c r="C505" s="264">
        <v>1000</v>
      </c>
      <c r="D505" s="242" t="s">
        <v>3066</v>
      </c>
      <c r="E505" s="90"/>
    </row>
    <row r="506" spans="2:5">
      <c r="B506" s="241" t="s">
        <v>2892</v>
      </c>
      <c r="C506" s="264">
        <v>1000</v>
      </c>
      <c r="D506" s="242" t="s">
        <v>3080</v>
      </c>
      <c r="E506" s="90"/>
    </row>
    <row r="507" spans="2:5">
      <c r="B507" s="241" t="s">
        <v>2892</v>
      </c>
      <c r="C507" s="264">
        <v>1000</v>
      </c>
      <c r="D507" s="242" t="s">
        <v>3281</v>
      </c>
      <c r="E507" s="90"/>
    </row>
    <row r="508" spans="2:5">
      <c r="B508" s="241" t="s">
        <v>2892</v>
      </c>
      <c r="C508" s="264">
        <v>1000</v>
      </c>
      <c r="D508" s="242" t="s">
        <v>3282</v>
      </c>
      <c r="E508" s="90"/>
    </row>
    <row r="509" spans="2:5">
      <c r="B509" s="241" t="s">
        <v>2892</v>
      </c>
      <c r="C509" s="264">
        <v>1000</v>
      </c>
      <c r="D509" s="242" t="s">
        <v>3283</v>
      </c>
      <c r="E509" s="90"/>
    </row>
    <row r="510" spans="2:5">
      <c r="B510" s="241" t="s">
        <v>2892</v>
      </c>
      <c r="C510" s="264">
        <v>1094</v>
      </c>
      <c r="D510" s="242" t="s">
        <v>3284</v>
      </c>
      <c r="E510" s="90"/>
    </row>
    <row r="511" spans="2:5">
      <c r="B511" s="241" t="s">
        <v>2892</v>
      </c>
      <c r="C511" s="264">
        <v>1200</v>
      </c>
      <c r="D511" s="242" t="s">
        <v>3285</v>
      </c>
      <c r="E511" s="90"/>
    </row>
    <row r="512" spans="2:5">
      <c r="B512" s="241" t="s">
        <v>2892</v>
      </c>
      <c r="C512" s="264">
        <v>1381.2</v>
      </c>
      <c r="D512" s="242" t="s">
        <v>3286</v>
      </c>
      <c r="E512" s="90"/>
    </row>
    <row r="513" spans="2:5">
      <c r="B513" s="241" t="s">
        <v>2892</v>
      </c>
      <c r="C513" s="264">
        <v>2000</v>
      </c>
      <c r="D513" s="242" t="s">
        <v>3287</v>
      </c>
      <c r="E513" s="90"/>
    </row>
    <row r="514" spans="2:5">
      <c r="B514" s="241" t="s">
        <v>2892</v>
      </c>
      <c r="C514" s="264">
        <v>2000</v>
      </c>
      <c r="D514" s="242" t="s">
        <v>2974</v>
      </c>
      <c r="E514" s="90"/>
    </row>
    <row r="515" spans="2:5">
      <c r="B515" s="241" t="s">
        <v>2892</v>
      </c>
      <c r="C515" s="264">
        <v>2358.5</v>
      </c>
      <c r="D515" s="242" t="s">
        <v>3288</v>
      </c>
      <c r="E515" s="90"/>
    </row>
    <row r="516" spans="2:5">
      <c r="B516" s="241" t="s">
        <v>2892</v>
      </c>
      <c r="C516" s="264">
        <v>3359.25</v>
      </c>
      <c r="D516" s="242" t="s">
        <v>3772</v>
      </c>
      <c r="E516" s="90"/>
    </row>
    <row r="517" spans="2:5">
      <c r="B517" s="241" t="s">
        <v>2892</v>
      </c>
      <c r="C517" s="264">
        <v>5000</v>
      </c>
      <c r="D517" s="242" t="s">
        <v>3289</v>
      </c>
      <c r="E517" s="90"/>
    </row>
    <row r="518" spans="2:5">
      <c r="B518" s="241" t="s">
        <v>2892</v>
      </c>
      <c r="C518" s="264">
        <v>8100</v>
      </c>
      <c r="D518" s="242" t="s">
        <v>3290</v>
      </c>
      <c r="E518" s="90"/>
    </row>
    <row r="519" spans="2:5">
      <c r="B519" s="241" t="s">
        <v>2892</v>
      </c>
      <c r="C519" s="264">
        <v>10000</v>
      </c>
      <c r="D519" s="242" t="s">
        <v>3183</v>
      </c>
      <c r="E519" s="90"/>
    </row>
    <row r="520" spans="2:5">
      <c r="B520" s="241" t="s">
        <v>2892</v>
      </c>
      <c r="C520" s="264">
        <v>10000</v>
      </c>
      <c r="D520" s="242" t="s">
        <v>3291</v>
      </c>
      <c r="E520" s="90"/>
    </row>
    <row r="521" spans="2:5">
      <c r="B521" s="241" t="s">
        <v>2892</v>
      </c>
      <c r="C521" s="264">
        <v>15000</v>
      </c>
      <c r="D521" s="242" t="s">
        <v>3292</v>
      </c>
      <c r="E521" s="90"/>
    </row>
    <row r="522" spans="2:5">
      <c r="B522" s="241" t="s">
        <v>2893</v>
      </c>
      <c r="C522" s="264">
        <v>3.08</v>
      </c>
      <c r="D522" s="242" t="s">
        <v>3293</v>
      </c>
      <c r="E522" s="90"/>
    </row>
    <row r="523" spans="2:5">
      <c r="B523" s="241" t="s">
        <v>2893</v>
      </c>
      <c r="C523" s="264">
        <v>8.57</v>
      </c>
      <c r="D523" s="242" t="s">
        <v>3294</v>
      </c>
      <c r="E523" s="90"/>
    </row>
    <row r="524" spans="2:5">
      <c r="B524" s="241" t="s">
        <v>2893</v>
      </c>
      <c r="C524" s="264">
        <v>17.75</v>
      </c>
      <c r="D524" s="242" t="s">
        <v>3295</v>
      </c>
      <c r="E524" s="90"/>
    </row>
    <row r="525" spans="2:5">
      <c r="B525" s="241" t="s">
        <v>2893</v>
      </c>
      <c r="C525" s="264">
        <v>24.43</v>
      </c>
      <c r="D525" s="242" t="s">
        <v>3296</v>
      </c>
      <c r="E525" s="90"/>
    </row>
    <row r="526" spans="2:5">
      <c r="B526" s="241" t="s">
        <v>2893</v>
      </c>
      <c r="C526" s="264">
        <v>56.16</v>
      </c>
      <c r="D526" s="242" t="s">
        <v>3297</v>
      </c>
      <c r="E526" s="90"/>
    </row>
    <row r="527" spans="2:5">
      <c r="B527" s="241" t="s">
        <v>2893</v>
      </c>
      <c r="C527" s="264">
        <v>64</v>
      </c>
      <c r="D527" s="242" t="s">
        <v>3298</v>
      </c>
      <c r="E527" s="90"/>
    </row>
    <row r="528" spans="2:5">
      <c r="B528" s="241" t="s">
        <v>2893</v>
      </c>
      <c r="C528" s="264">
        <v>100</v>
      </c>
      <c r="D528" s="242" t="s">
        <v>3299</v>
      </c>
      <c r="E528" s="90"/>
    </row>
    <row r="529" spans="2:5">
      <c r="B529" s="241" t="s">
        <v>2893</v>
      </c>
      <c r="C529" s="264">
        <v>112</v>
      </c>
      <c r="D529" s="242" t="s">
        <v>2919</v>
      </c>
      <c r="E529" s="90"/>
    </row>
    <row r="530" spans="2:5">
      <c r="B530" s="241" t="s">
        <v>2893</v>
      </c>
      <c r="C530" s="264">
        <v>128</v>
      </c>
      <c r="D530" s="242" t="s">
        <v>2917</v>
      </c>
      <c r="E530" s="90"/>
    </row>
    <row r="531" spans="2:5">
      <c r="B531" s="241" t="s">
        <v>2893</v>
      </c>
      <c r="C531" s="264">
        <v>160</v>
      </c>
      <c r="D531" s="242" t="s">
        <v>3300</v>
      </c>
      <c r="E531" s="90"/>
    </row>
    <row r="532" spans="2:5">
      <c r="B532" s="241" t="s">
        <v>2893</v>
      </c>
      <c r="C532" s="264">
        <v>170</v>
      </c>
      <c r="D532" s="242" t="s">
        <v>3301</v>
      </c>
      <c r="E532" s="90"/>
    </row>
    <row r="533" spans="2:5">
      <c r="B533" s="241" t="s">
        <v>2893</v>
      </c>
      <c r="C533" s="264">
        <v>179</v>
      </c>
      <c r="D533" s="242" t="s">
        <v>3302</v>
      </c>
      <c r="E533" s="90"/>
    </row>
    <row r="534" spans="2:5">
      <c r="B534" s="241" t="s">
        <v>2893</v>
      </c>
      <c r="C534" s="264">
        <v>180</v>
      </c>
      <c r="D534" s="242" t="s">
        <v>3303</v>
      </c>
      <c r="E534" s="90"/>
    </row>
    <row r="535" spans="2:5">
      <c r="B535" s="241" t="s">
        <v>2893</v>
      </c>
      <c r="C535" s="264">
        <v>190</v>
      </c>
      <c r="D535" s="242" t="s">
        <v>3304</v>
      </c>
      <c r="E535" s="90"/>
    </row>
    <row r="536" spans="2:5">
      <c r="B536" s="241" t="s">
        <v>2893</v>
      </c>
      <c r="C536" s="264">
        <v>200</v>
      </c>
      <c r="D536" s="242" t="s">
        <v>2922</v>
      </c>
      <c r="E536" s="90"/>
    </row>
    <row r="537" spans="2:5">
      <c r="B537" s="241" t="s">
        <v>2893</v>
      </c>
      <c r="C537" s="264">
        <v>200</v>
      </c>
      <c r="D537" s="242" t="s">
        <v>3305</v>
      </c>
      <c r="E537" s="90"/>
    </row>
    <row r="538" spans="2:5">
      <c r="B538" s="241" t="s">
        <v>2893</v>
      </c>
      <c r="C538" s="264">
        <v>200</v>
      </c>
      <c r="D538" s="242" t="s">
        <v>3065</v>
      </c>
      <c r="E538" s="90"/>
    </row>
    <row r="539" spans="2:5">
      <c r="B539" s="241" t="s">
        <v>2893</v>
      </c>
      <c r="C539" s="264">
        <v>200</v>
      </c>
      <c r="D539" s="242" t="s">
        <v>3026</v>
      </c>
      <c r="E539" s="90"/>
    </row>
    <row r="540" spans="2:5">
      <c r="B540" s="241" t="s">
        <v>2893</v>
      </c>
      <c r="C540" s="264">
        <v>200</v>
      </c>
      <c r="D540" s="242" t="s">
        <v>3306</v>
      </c>
      <c r="E540" s="90"/>
    </row>
    <row r="541" spans="2:5">
      <c r="B541" s="241" t="s">
        <v>2893</v>
      </c>
      <c r="C541" s="264">
        <v>200</v>
      </c>
      <c r="D541" s="242" t="s">
        <v>2916</v>
      </c>
      <c r="E541" s="90"/>
    </row>
    <row r="542" spans="2:5">
      <c r="B542" s="241" t="s">
        <v>2893</v>
      </c>
      <c r="C542" s="264">
        <v>200</v>
      </c>
      <c r="D542" s="242" t="s">
        <v>2982</v>
      </c>
      <c r="E542" s="90"/>
    </row>
    <row r="543" spans="2:5">
      <c r="B543" s="241" t="s">
        <v>2893</v>
      </c>
      <c r="C543" s="264">
        <v>200</v>
      </c>
      <c r="D543" s="242" t="s">
        <v>3307</v>
      </c>
      <c r="E543" s="90"/>
    </row>
    <row r="544" spans="2:5">
      <c r="B544" s="241" t="s">
        <v>2893</v>
      </c>
      <c r="C544" s="264">
        <v>210</v>
      </c>
      <c r="D544" s="242" t="s">
        <v>3308</v>
      </c>
      <c r="E544" s="90"/>
    </row>
    <row r="545" spans="2:5">
      <c r="B545" s="241" t="s">
        <v>2893</v>
      </c>
      <c r="C545" s="264">
        <v>229.85</v>
      </c>
      <c r="D545" s="242" t="s">
        <v>3309</v>
      </c>
      <c r="E545" s="90"/>
    </row>
    <row r="546" spans="2:5" ht="26.25">
      <c r="B546" s="241" t="s">
        <v>2893</v>
      </c>
      <c r="C546" s="264">
        <v>245</v>
      </c>
      <c r="D546" s="242" t="s">
        <v>3235</v>
      </c>
      <c r="E546" s="90"/>
    </row>
    <row r="547" spans="2:5">
      <c r="B547" s="241" t="s">
        <v>2893</v>
      </c>
      <c r="C547" s="264">
        <v>245</v>
      </c>
      <c r="D547" s="242" t="s">
        <v>3240</v>
      </c>
      <c r="E547" s="90"/>
    </row>
    <row r="548" spans="2:5">
      <c r="B548" s="241" t="s">
        <v>2893</v>
      </c>
      <c r="C548" s="264">
        <v>250</v>
      </c>
      <c r="D548" s="242" t="s">
        <v>3310</v>
      </c>
      <c r="E548" s="90"/>
    </row>
    <row r="549" spans="2:5">
      <c r="B549" s="241" t="s">
        <v>2893</v>
      </c>
      <c r="C549" s="264">
        <v>250</v>
      </c>
      <c r="D549" s="242" t="s">
        <v>3311</v>
      </c>
      <c r="E549" s="90"/>
    </row>
    <row r="550" spans="2:5">
      <c r="B550" s="241" t="s">
        <v>2893</v>
      </c>
      <c r="C550" s="264">
        <v>250</v>
      </c>
      <c r="D550" s="242" t="s">
        <v>3238</v>
      </c>
      <c r="E550" s="90"/>
    </row>
    <row r="551" spans="2:5">
      <c r="B551" s="241" t="s">
        <v>2893</v>
      </c>
      <c r="C551" s="264">
        <v>250</v>
      </c>
      <c r="D551" s="242" t="s">
        <v>3234</v>
      </c>
      <c r="E551" s="90"/>
    </row>
    <row r="552" spans="2:5">
      <c r="B552" s="241" t="s">
        <v>2893</v>
      </c>
      <c r="C552" s="264">
        <v>260</v>
      </c>
      <c r="D552" s="242" t="s">
        <v>3237</v>
      </c>
      <c r="E552" s="90"/>
    </row>
    <row r="553" spans="2:5">
      <c r="B553" s="241" t="s">
        <v>2893</v>
      </c>
      <c r="C553" s="264">
        <v>260</v>
      </c>
      <c r="D553" s="242" t="s">
        <v>3236</v>
      </c>
      <c r="E553" s="90"/>
    </row>
    <row r="554" spans="2:5">
      <c r="B554" s="241" t="s">
        <v>2893</v>
      </c>
      <c r="C554" s="264">
        <v>295.68</v>
      </c>
      <c r="D554" s="242" t="s">
        <v>3312</v>
      </c>
      <c r="E554" s="90"/>
    </row>
    <row r="555" spans="2:5">
      <c r="B555" s="241" t="s">
        <v>2893</v>
      </c>
      <c r="C555" s="264">
        <v>300</v>
      </c>
      <c r="D555" s="242" t="s">
        <v>2986</v>
      </c>
      <c r="E555" s="90"/>
    </row>
    <row r="556" spans="2:5">
      <c r="B556" s="241" t="s">
        <v>2893</v>
      </c>
      <c r="C556" s="264">
        <v>414.06</v>
      </c>
      <c r="D556" s="242" t="s">
        <v>3313</v>
      </c>
      <c r="E556" s="90"/>
    </row>
    <row r="557" spans="2:5">
      <c r="B557" s="241" t="s">
        <v>2893</v>
      </c>
      <c r="C557" s="264">
        <v>500</v>
      </c>
      <c r="D557" s="242" t="s">
        <v>3247</v>
      </c>
      <c r="E557" s="90"/>
    </row>
    <row r="558" spans="2:5">
      <c r="B558" s="241" t="s">
        <v>2893</v>
      </c>
      <c r="C558" s="264">
        <v>500</v>
      </c>
      <c r="D558" s="242" t="s">
        <v>3285</v>
      </c>
    </row>
    <row r="559" spans="2:5">
      <c r="B559" s="241" t="s">
        <v>2893</v>
      </c>
      <c r="C559" s="264">
        <v>500</v>
      </c>
      <c r="D559" s="242" t="s">
        <v>2935</v>
      </c>
    </row>
    <row r="560" spans="2:5">
      <c r="B560" s="241" t="s">
        <v>2893</v>
      </c>
      <c r="C560" s="264">
        <v>1000</v>
      </c>
      <c r="D560" s="242" t="s">
        <v>2936</v>
      </c>
    </row>
    <row r="561" spans="2:6">
      <c r="B561" s="241" t="s">
        <v>2893</v>
      </c>
      <c r="C561" s="264">
        <v>1000</v>
      </c>
      <c r="D561" s="242" t="s">
        <v>3130</v>
      </c>
    </row>
    <row r="562" spans="2:6">
      <c r="B562" s="241" t="s">
        <v>2893</v>
      </c>
      <c r="C562" s="264">
        <v>1000</v>
      </c>
      <c r="D562" s="242" t="s">
        <v>2961</v>
      </c>
    </row>
    <row r="563" spans="2:6">
      <c r="B563" s="241" t="s">
        <v>2893</v>
      </c>
      <c r="C563" s="264">
        <v>1500</v>
      </c>
      <c r="D563" s="242" t="s">
        <v>2995</v>
      </c>
    </row>
    <row r="564" spans="2:6">
      <c r="B564" s="241" t="s">
        <v>2893</v>
      </c>
      <c r="C564" s="264">
        <v>1531.67</v>
      </c>
      <c r="D564" s="242" t="s">
        <v>3314</v>
      </c>
    </row>
    <row r="565" spans="2:6">
      <c r="B565" s="241" t="s">
        <v>2893</v>
      </c>
      <c r="C565" s="264">
        <v>2000</v>
      </c>
      <c r="D565" s="242" t="s">
        <v>3315</v>
      </c>
    </row>
    <row r="566" spans="2:6">
      <c r="B566" s="241" t="s">
        <v>2893</v>
      </c>
      <c r="C566" s="264">
        <v>2228.56</v>
      </c>
      <c r="D566" s="242" t="s">
        <v>3316</v>
      </c>
    </row>
    <row r="567" spans="2:6">
      <c r="B567" s="241" t="s">
        <v>2893</v>
      </c>
      <c r="C567" s="264">
        <v>4000</v>
      </c>
      <c r="D567" s="242" t="s">
        <v>3317</v>
      </c>
    </row>
    <row r="568" spans="2:6">
      <c r="B568" s="241" t="s">
        <v>2893</v>
      </c>
      <c r="C568" s="264">
        <v>5000</v>
      </c>
      <c r="D568" s="242" t="s">
        <v>3318</v>
      </c>
      <c r="E568" s="90"/>
      <c r="F568" s="90"/>
    </row>
    <row r="569" spans="2:6">
      <c r="B569" s="241" t="s">
        <v>2893</v>
      </c>
      <c r="C569" s="264">
        <v>5000</v>
      </c>
      <c r="D569" s="242" t="s">
        <v>3319</v>
      </c>
      <c r="E569" s="90"/>
      <c r="F569" s="90"/>
    </row>
    <row r="570" spans="2:6">
      <c r="B570" s="241" t="s">
        <v>2893</v>
      </c>
      <c r="C570" s="264">
        <v>5328.78</v>
      </c>
      <c r="D570" s="242" t="s">
        <v>3320</v>
      </c>
      <c r="E570" s="90"/>
      <c r="F570" s="90"/>
    </row>
    <row r="571" spans="2:6">
      <c r="B571" s="241" t="s">
        <v>2893</v>
      </c>
      <c r="C571" s="264">
        <v>8500</v>
      </c>
      <c r="D571" s="242" t="s">
        <v>3772</v>
      </c>
      <c r="E571" s="90"/>
      <c r="F571" s="90"/>
    </row>
    <row r="572" spans="2:6">
      <c r="B572" s="241" t="s">
        <v>2893</v>
      </c>
      <c r="C572" s="264">
        <v>10000</v>
      </c>
      <c r="D572" s="242" t="s">
        <v>3321</v>
      </c>
      <c r="E572" s="90"/>
      <c r="F572" s="90"/>
    </row>
    <row r="573" spans="2:6">
      <c r="B573" s="241" t="s">
        <v>2894</v>
      </c>
      <c r="C573" s="264">
        <v>0.04</v>
      </c>
      <c r="D573" s="242" t="s">
        <v>3322</v>
      </c>
      <c r="E573" s="90"/>
      <c r="F573" s="90"/>
    </row>
    <row r="574" spans="2:6">
      <c r="B574" s="241" t="s">
        <v>2894</v>
      </c>
      <c r="C574" s="264">
        <v>1.02</v>
      </c>
      <c r="D574" s="242" t="s">
        <v>3323</v>
      </c>
      <c r="E574" s="90"/>
      <c r="F574" s="90"/>
    </row>
    <row r="575" spans="2:6">
      <c r="B575" s="241" t="s">
        <v>2894</v>
      </c>
      <c r="C575" s="264">
        <v>2.04</v>
      </c>
      <c r="D575" s="242" t="s">
        <v>3324</v>
      </c>
      <c r="E575" s="90"/>
      <c r="F575" s="90"/>
    </row>
    <row r="576" spans="2:6">
      <c r="B576" s="241" t="s">
        <v>2894</v>
      </c>
      <c r="C576" s="264">
        <v>20</v>
      </c>
      <c r="D576" s="242" t="s">
        <v>3202</v>
      </c>
      <c r="E576" s="90"/>
      <c r="F576" s="90"/>
    </row>
    <row r="577" spans="2:6">
      <c r="B577" s="241" t="s">
        <v>2894</v>
      </c>
      <c r="C577" s="264">
        <v>30</v>
      </c>
      <c r="D577" s="242" t="s">
        <v>3325</v>
      </c>
      <c r="E577" s="90"/>
      <c r="F577" s="90"/>
    </row>
    <row r="578" spans="2:6">
      <c r="B578" s="241" t="s">
        <v>2894</v>
      </c>
      <c r="C578" s="264">
        <v>30</v>
      </c>
      <c r="D578" s="242" t="s">
        <v>3326</v>
      </c>
      <c r="E578" s="90"/>
      <c r="F578" s="90"/>
    </row>
    <row r="579" spans="2:6">
      <c r="B579" s="241" t="s">
        <v>2894</v>
      </c>
      <c r="C579" s="264">
        <v>30</v>
      </c>
      <c r="D579" s="242" t="s">
        <v>3327</v>
      </c>
      <c r="E579" s="90"/>
      <c r="F579" s="90"/>
    </row>
    <row r="580" spans="2:6">
      <c r="B580" s="241" t="s">
        <v>2894</v>
      </c>
      <c r="C580" s="264">
        <v>30</v>
      </c>
      <c r="D580" s="242" t="s">
        <v>3328</v>
      </c>
      <c r="E580" s="90"/>
      <c r="F580" s="90"/>
    </row>
    <row r="581" spans="2:6">
      <c r="B581" s="241" t="s">
        <v>2894</v>
      </c>
      <c r="C581" s="264">
        <v>48.69</v>
      </c>
      <c r="D581" s="242" t="s">
        <v>3329</v>
      </c>
      <c r="E581" s="90"/>
      <c r="F581" s="90"/>
    </row>
    <row r="582" spans="2:6">
      <c r="B582" s="241" t="s">
        <v>2894</v>
      </c>
      <c r="C582" s="264">
        <v>57.37</v>
      </c>
      <c r="D582" s="242" t="s">
        <v>3330</v>
      </c>
      <c r="E582" s="90"/>
      <c r="F582" s="90"/>
    </row>
    <row r="583" spans="2:6">
      <c r="B583" s="241" t="s">
        <v>2894</v>
      </c>
      <c r="C583" s="264">
        <v>65.010000000000005</v>
      </c>
      <c r="D583" s="242" t="s">
        <v>3331</v>
      </c>
      <c r="E583" s="90"/>
      <c r="F583" s="90"/>
    </row>
    <row r="584" spans="2:6">
      <c r="B584" s="241" t="s">
        <v>2894</v>
      </c>
      <c r="C584" s="264">
        <v>100</v>
      </c>
      <c r="D584" s="242" t="s">
        <v>3065</v>
      </c>
      <c r="E584" s="90"/>
      <c r="F584" s="90"/>
    </row>
    <row r="585" spans="2:6">
      <c r="B585" s="241" t="s">
        <v>2894</v>
      </c>
      <c r="C585" s="264">
        <v>100</v>
      </c>
      <c r="D585" s="242" t="s">
        <v>3107</v>
      </c>
      <c r="E585" s="90"/>
      <c r="F585" s="90"/>
    </row>
    <row r="586" spans="2:6">
      <c r="B586" s="241" t="s">
        <v>2894</v>
      </c>
      <c r="C586" s="264">
        <v>100</v>
      </c>
      <c r="D586" s="242" t="s">
        <v>3085</v>
      </c>
      <c r="E586" s="90"/>
      <c r="F586" s="90"/>
    </row>
    <row r="587" spans="2:6">
      <c r="B587" s="241" t="s">
        <v>2894</v>
      </c>
      <c r="C587" s="264">
        <v>100</v>
      </c>
      <c r="D587" s="242" t="s">
        <v>3085</v>
      </c>
      <c r="E587" s="90"/>
      <c r="F587" s="90"/>
    </row>
    <row r="588" spans="2:6">
      <c r="B588" s="241" t="s">
        <v>2894</v>
      </c>
      <c r="C588" s="264">
        <v>113</v>
      </c>
      <c r="D588" s="242" t="s">
        <v>2919</v>
      </c>
      <c r="E588" s="90"/>
      <c r="F588" s="90"/>
    </row>
    <row r="589" spans="2:6">
      <c r="B589" s="241" t="s">
        <v>2894</v>
      </c>
      <c r="C589" s="264">
        <v>119.58</v>
      </c>
      <c r="D589" s="242" t="s">
        <v>3332</v>
      </c>
      <c r="E589" s="90"/>
      <c r="F589" s="90"/>
    </row>
    <row r="590" spans="2:6">
      <c r="B590" s="241" t="s">
        <v>2894</v>
      </c>
      <c r="C590" s="264">
        <v>145</v>
      </c>
      <c r="D590" s="242" t="s">
        <v>3333</v>
      </c>
      <c r="E590" s="90"/>
      <c r="F590" s="90"/>
    </row>
    <row r="591" spans="2:6">
      <c r="B591" s="241" t="s">
        <v>2894</v>
      </c>
      <c r="C591" s="264">
        <v>150</v>
      </c>
      <c r="D591" s="242" t="s">
        <v>3334</v>
      </c>
      <c r="E591" s="90"/>
      <c r="F591" s="90"/>
    </row>
    <row r="592" spans="2:6">
      <c r="B592" s="241" t="s">
        <v>2894</v>
      </c>
      <c r="C592" s="264">
        <v>150</v>
      </c>
      <c r="D592" s="242" t="s">
        <v>3150</v>
      </c>
      <c r="E592" s="90"/>
      <c r="F592" s="90"/>
    </row>
    <row r="593" spans="2:6">
      <c r="B593" s="241" t="s">
        <v>2894</v>
      </c>
      <c r="C593" s="264">
        <v>175</v>
      </c>
      <c r="D593" s="242" t="s">
        <v>3335</v>
      </c>
      <c r="E593" s="90"/>
      <c r="F593" s="90"/>
    </row>
    <row r="594" spans="2:6">
      <c r="B594" s="241" t="s">
        <v>2894</v>
      </c>
      <c r="C594" s="264">
        <v>190</v>
      </c>
      <c r="D594" s="242" t="s">
        <v>3336</v>
      </c>
      <c r="E594" s="90"/>
      <c r="F594" s="90"/>
    </row>
    <row r="595" spans="2:6">
      <c r="B595" s="241" t="s">
        <v>2894</v>
      </c>
      <c r="C595" s="264">
        <v>200</v>
      </c>
      <c r="D595" s="242" t="s">
        <v>2916</v>
      </c>
      <c r="E595" s="90"/>
      <c r="F595" s="90"/>
    </row>
    <row r="596" spans="2:6">
      <c r="B596" s="241" t="s">
        <v>2894</v>
      </c>
      <c r="C596" s="264">
        <v>200</v>
      </c>
      <c r="D596" s="242" t="s">
        <v>3337</v>
      </c>
      <c r="E596" s="90"/>
      <c r="F596" s="90"/>
    </row>
    <row r="597" spans="2:6">
      <c r="B597" s="241" t="s">
        <v>2894</v>
      </c>
      <c r="C597" s="264">
        <v>210</v>
      </c>
      <c r="D597" s="242" t="s">
        <v>3338</v>
      </c>
      <c r="E597" s="90"/>
      <c r="F597" s="90"/>
    </row>
    <row r="598" spans="2:6">
      <c r="B598" s="241" t="s">
        <v>2894</v>
      </c>
      <c r="C598" s="264">
        <v>210</v>
      </c>
      <c r="D598" s="242" t="s">
        <v>3339</v>
      </c>
    </row>
    <row r="599" spans="2:6">
      <c r="B599" s="241" t="s">
        <v>2894</v>
      </c>
      <c r="C599" s="264">
        <v>215</v>
      </c>
      <c r="D599" s="242" t="s">
        <v>3340</v>
      </c>
    </row>
    <row r="600" spans="2:6">
      <c r="B600" s="241" t="s">
        <v>2894</v>
      </c>
      <c r="C600" s="264">
        <v>230</v>
      </c>
      <c r="D600" s="242" t="s">
        <v>3236</v>
      </c>
    </row>
    <row r="601" spans="2:6">
      <c r="B601" s="241" t="s">
        <v>2894</v>
      </c>
      <c r="C601" s="264">
        <v>240</v>
      </c>
      <c r="D601" s="242" t="s">
        <v>3238</v>
      </c>
    </row>
    <row r="602" spans="2:6" ht="26.25">
      <c r="B602" s="241" t="s">
        <v>2894</v>
      </c>
      <c r="C602" s="264">
        <v>240</v>
      </c>
      <c r="D602" s="242" t="s">
        <v>3235</v>
      </c>
    </row>
    <row r="603" spans="2:6">
      <c r="B603" s="241" t="s">
        <v>2894</v>
      </c>
      <c r="C603" s="264">
        <v>250</v>
      </c>
      <c r="D603" s="242" t="s">
        <v>3341</v>
      </c>
    </row>
    <row r="604" spans="2:6">
      <c r="B604" s="241" t="s">
        <v>2894</v>
      </c>
      <c r="C604" s="264">
        <v>270</v>
      </c>
      <c r="D604" s="242" t="s">
        <v>3240</v>
      </c>
    </row>
    <row r="605" spans="2:6">
      <c r="B605" s="241" t="s">
        <v>2894</v>
      </c>
      <c r="C605" s="264">
        <v>270</v>
      </c>
      <c r="D605" s="242" t="s">
        <v>3237</v>
      </c>
    </row>
    <row r="606" spans="2:6">
      <c r="B606" s="241" t="s">
        <v>2894</v>
      </c>
      <c r="C606" s="264">
        <v>300</v>
      </c>
      <c r="D606" s="242" t="s">
        <v>2983</v>
      </c>
    </row>
    <row r="607" spans="2:6" ht="26.25">
      <c r="B607" s="241" t="s">
        <v>2894</v>
      </c>
      <c r="C607" s="264">
        <v>500</v>
      </c>
      <c r="D607" s="242" t="s">
        <v>3342</v>
      </c>
    </row>
    <row r="608" spans="2:6">
      <c r="B608" s="241" t="s">
        <v>2894</v>
      </c>
      <c r="C608" s="264">
        <v>500</v>
      </c>
      <c r="D608" s="242" t="s">
        <v>2934</v>
      </c>
    </row>
    <row r="609" spans="2:4">
      <c r="B609" s="241" t="s">
        <v>2894</v>
      </c>
      <c r="C609" s="264">
        <v>500</v>
      </c>
      <c r="D609" s="242" t="s">
        <v>3343</v>
      </c>
    </row>
    <row r="610" spans="2:4">
      <c r="B610" s="241" t="s">
        <v>2894</v>
      </c>
      <c r="C610" s="264">
        <v>500</v>
      </c>
      <c r="D610" s="242" t="s">
        <v>2938</v>
      </c>
    </row>
    <row r="611" spans="2:4">
      <c r="B611" s="241" t="s">
        <v>2894</v>
      </c>
      <c r="C611" s="264">
        <v>500</v>
      </c>
      <c r="D611" s="242" t="s">
        <v>3344</v>
      </c>
    </row>
    <row r="612" spans="2:4">
      <c r="B612" s="241" t="s">
        <v>2894</v>
      </c>
      <c r="C612" s="264">
        <v>500</v>
      </c>
      <c r="D612" s="242" t="s">
        <v>2934</v>
      </c>
    </row>
    <row r="613" spans="2:4">
      <c r="B613" s="241" t="s">
        <v>2894</v>
      </c>
      <c r="C613" s="264">
        <v>500</v>
      </c>
      <c r="D613" s="242" t="s">
        <v>3345</v>
      </c>
    </row>
    <row r="614" spans="2:4">
      <c r="B614" s="241" t="s">
        <v>2894</v>
      </c>
      <c r="C614" s="264">
        <v>500</v>
      </c>
      <c r="D614" s="242" t="s">
        <v>2939</v>
      </c>
    </row>
    <row r="615" spans="2:4">
      <c r="B615" s="241" t="s">
        <v>2894</v>
      </c>
      <c r="C615" s="264">
        <v>500</v>
      </c>
      <c r="D615" s="242" t="s">
        <v>2935</v>
      </c>
    </row>
    <row r="616" spans="2:4">
      <c r="B616" s="241" t="s">
        <v>2894</v>
      </c>
      <c r="C616" s="264">
        <v>587.70000000000005</v>
      </c>
      <c r="D616" s="242" t="s">
        <v>3346</v>
      </c>
    </row>
    <row r="617" spans="2:4">
      <c r="B617" s="241" t="s">
        <v>2894</v>
      </c>
      <c r="C617" s="264">
        <v>656.89</v>
      </c>
      <c r="D617" s="242" t="s">
        <v>3347</v>
      </c>
    </row>
    <row r="618" spans="2:4">
      <c r="B618" s="241" t="s">
        <v>2894</v>
      </c>
      <c r="C618" s="264">
        <v>696.72</v>
      </c>
      <c r="D618" s="242" t="s">
        <v>3348</v>
      </c>
    </row>
    <row r="619" spans="2:4">
      <c r="B619" s="241" t="s">
        <v>2894</v>
      </c>
      <c r="C619" s="264">
        <v>800</v>
      </c>
      <c r="D619" s="242" t="s">
        <v>3080</v>
      </c>
    </row>
    <row r="620" spans="2:4">
      <c r="B620" s="241" t="s">
        <v>2894</v>
      </c>
      <c r="C620" s="264">
        <v>907.18</v>
      </c>
      <c r="D620" s="242" t="s">
        <v>3349</v>
      </c>
    </row>
    <row r="621" spans="2:4">
      <c r="B621" s="241" t="s">
        <v>2894</v>
      </c>
      <c r="C621" s="264">
        <v>1000</v>
      </c>
      <c r="D621" s="242" t="s">
        <v>2997</v>
      </c>
    </row>
    <row r="622" spans="2:4">
      <c r="B622" s="241" t="s">
        <v>2894</v>
      </c>
      <c r="C622" s="264">
        <v>1000</v>
      </c>
      <c r="D622" s="242" t="s">
        <v>2948</v>
      </c>
    </row>
    <row r="623" spans="2:4">
      <c r="B623" s="241" t="s">
        <v>2894</v>
      </c>
      <c r="C623" s="264">
        <v>1000</v>
      </c>
      <c r="D623" s="242" t="s">
        <v>3038</v>
      </c>
    </row>
    <row r="624" spans="2:4">
      <c r="B624" s="241" t="s">
        <v>2894</v>
      </c>
      <c r="C624" s="264">
        <v>1000</v>
      </c>
      <c r="D624" s="242" t="s">
        <v>3350</v>
      </c>
    </row>
    <row r="625" spans="2:4">
      <c r="B625" s="241" t="s">
        <v>2894</v>
      </c>
      <c r="C625" s="264">
        <v>1000</v>
      </c>
      <c r="D625" s="242" t="s">
        <v>2990</v>
      </c>
    </row>
    <row r="626" spans="2:4">
      <c r="B626" s="241" t="s">
        <v>2894</v>
      </c>
      <c r="C626" s="264">
        <v>1000</v>
      </c>
      <c r="D626" s="242" t="s">
        <v>2954</v>
      </c>
    </row>
    <row r="627" spans="2:4">
      <c r="B627" s="241" t="s">
        <v>2894</v>
      </c>
      <c r="C627" s="264">
        <v>1000</v>
      </c>
      <c r="D627" s="242" t="s">
        <v>3174</v>
      </c>
    </row>
    <row r="628" spans="2:4">
      <c r="B628" s="241" t="s">
        <v>2894</v>
      </c>
      <c r="C628" s="264">
        <v>1000</v>
      </c>
      <c r="D628" s="242" t="s">
        <v>3351</v>
      </c>
    </row>
    <row r="629" spans="2:4">
      <c r="B629" s="241" t="s">
        <v>2894</v>
      </c>
      <c r="C629" s="264">
        <v>1000</v>
      </c>
      <c r="D629" s="242" t="s">
        <v>2958</v>
      </c>
    </row>
    <row r="630" spans="2:4" ht="26.25">
      <c r="B630" s="241" t="s">
        <v>2894</v>
      </c>
      <c r="C630" s="264">
        <v>1000</v>
      </c>
      <c r="D630" s="242" t="s">
        <v>3079</v>
      </c>
    </row>
    <row r="631" spans="2:4">
      <c r="B631" s="241" t="s">
        <v>2894</v>
      </c>
      <c r="C631" s="264">
        <v>1000</v>
      </c>
      <c r="D631" s="242" t="s">
        <v>3352</v>
      </c>
    </row>
    <row r="632" spans="2:4">
      <c r="B632" s="241" t="s">
        <v>2894</v>
      </c>
      <c r="C632" s="264">
        <v>1073.3399999999999</v>
      </c>
      <c r="D632" s="242" t="s">
        <v>3353</v>
      </c>
    </row>
    <row r="633" spans="2:4">
      <c r="B633" s="241" t="s">
        <v>2894</v>
      </c>
      <c r="C633" s="264">
        <v>1271.6600000000001</v>
      </c>
      <c r="D633" s="242" t="s">
        <v>3354</v>
      </c>
    </row>
    <row r="634" spans="2:4">
      <c r="B634" s="241" t="s">
        <v>2894</v>
      </c>
      <c r="C634" s="264">
        <v>2000</v>
      </c>
      <c r="D634" s="242" t="s">
        <v>3355</v>
      </c>
    </row>
    <row r="635" spans="2:4">
      <c r="B635" s="241" t="s">
        <v>2894</v>
      </c>
      <c r="C635" s="264">
        <v>2000</v>
      </c>
      <c r="D635" s="242" t="s">
        <v>3356</v>
      </c>
    </row>
    <row r="636" spans="2:4">
      <c r="B636" s="241" t="s">
        <v>2894</v>
      </c>
      <c r="C636" s="264">
        <v>2067.31</v>
      </c>
      <c r="D636" s="242" t="s">
        <v>3357</v>
      </c>
    </row>
    <row r="637" spans="2:4">
      <c r="B637" s="241" t="s">
        <v>2894</v>
      </c>
      <c r="C637" s="264">
        <v>2208.5700000000002</v>
      </c>
      <c r="D637" s="242" t="s">
        <v>3772</v>
      </c>
    </row>
    <row r="638" spans="2:4">
      <c r="B638" s="241" t="s">
        <v>2894</v>
      </c>
      <c r="C638" s="264">
        <v>3000</v>
      </c>
      <c r="D638" s="242" t="s">
        <v>3358</v>
      </c>
    </row>
    <row r="639" spans="2:4">
      <c r="B639" s="241" t="s">
        <v>2894</v>
      </c>
      <c r="C639" s="264">
        <v>3000</v>
      </c>
      <c r="D639" s="242" t="s">
        <v>3317</v>
      </c>
    </row>
    <row r="640" spans="2:4">
      <c r="B640" s="241" t="s">
        <v>2894</v>
      </c>
      <c r="C640" s="264">
        <v>5000</v>
      </c>
      <c r="D640" s="242" t="s">
        <v>3359</v>
      </c>
    </row>
    <row r="641" spans="2:4">
      <c r="B641" s="241" t="s">
        <v>2894</v>
      </c>
      <c r="C641" s="264">
        <v>5000</v>
      </c>
      <c r="D641" s="242" t="s">
        <v>3360</v>
      </c>
    </row>
    <row r="642" spans="2:4">
      <c r="B642" s="241" t="s">
        <v>2894</v>
      </c>
      <c r="C642" s="264">
        <v>10000</v>
      </c>
      <c r="D642" s="242" t="s">
        <v>3361</v>
      </c>
    </row>
    <row r="643" spans="2:4">
      <c r="B643" s="241" t="s">
        <v>2894</v>
      </c>
      <c r="C643" s="264">
        <v>10000</v>
      </c>
      <c r="D643" s="242" t="s">
        <v>3362</v>
      </c>
    </row>
    <row r="644" spans="2:4">
      <c r="B644" s="241" t="s">
        <v>2894</v>
      </c>
      <c r="C644" s="264">
        <v>20000</v>
      </c>
      <c r="D644" s="242" t="s">
        <v>3363</v>
      </c>
    </row>
    <row r="645" spans="2:4">
      <c r="B645" s="241" t="s">
        <v>2894</v>
      </c>
      <c r="C645" s="264">
        <v>20000</v>
      </c>
      <c r="D645" s="242" t="s">
        <v>3364</v>
      </c>
    </row>
    <row r="646" spans="2:4">
      <c r="B646" s="241" t="s">
        <v>2894</v>
      </c>
      <c r="C646" s="264">
        <v>150000</v>
      </c>
      <c r="D646" s="242" t="s">
        <v>3098</v>
      </c>
    </row>
    <row r="647" spans="2:4">
      <c r="B647" s="241" t="s">
        <v>2895</v>
      </c>
      <c r="C647" s="264">
        <v>0.05</v>
      </c>
      <c r="D647" s="242" t="s">
        <v>3365</v>
      </c>
    </row>
    <row r="648" spans="2:4">
      <c r="B648" s="241" t="s">
        <v>2895</v>
      </c>
      <c r="C648" s="264">
        <v>0.75</v>
      </c>
      <c r="D648" s="242" t="s">
        <v>3366</v>
      </c>
    </row>
    <row r="649" spans="2:4">
      <c r="B649" s="241" t="s">
        <v>2895</v>
      </c>
      <c r="C649" s="264">
        <v>6</v>
      </c>
      <c r="D649" s="242" t="s">
        <v>3367</v>
      </c>
    </row>
    <row r="650" spans="2:4">
      <c r="B650" s="241" t="s">
        <v>2895</v>
      </c>
      <c r="C650" s="264">
        <v>6</v>
      </c>
      <c r="D650" s="242" t="s">
        <v>3368</v>
      </c>
    </row>
    <row r="651" spans="2:4">
      <c r="B651" s="241" t="s">
        <v>2895</v>
      </c>
      <c r="C651" s="264">
        <v>6.66</v>
      </c>
      <c r="D651" s="242" t="s">
        <v>3369</v>
      </c>
    </row>
    <row r="652" spans="2:4">
      <c r="B652" s="241" t="s">
        <v>2895</v>
      </c>
      <c r="C652" s="264">
        <v>7.87</v>
      </c>
      <c r="D652" s="242" t="s">
        <v>3370</v>
      </c>
    </row>
    <row r="653" spans="2:4">
      <c r="B653" s="241" t="s">
        <v>2895</v>
      </c>
      <c r="C653" s="264">
        <v>44.42</v>
      </c>
      <c r="D653" s="242" t="s">
        <v>3371</v>
      </c>
    </row>
    <row r="654" spans="2:4">
      <c r="B654" s="241" t="s">
        <v>2895</v>
      </c>
      <c r="C654" s="264">
        <v>49.53</v>
      </c>
      <c r="D654" s="242" t="s">
        <v>3372</v>
      </c>
    </row>
    <row r="655" spans="2:4">
      <c r="B655" s="241" t="s">
        <v>2895</v>
      </c>
      <c r="C655" s="264">
        <v>79.08</v>
      </c>
      <c r="D655" s="242" t="s">
        <v>3373</v>
      </c>
    </row>
    <row r="656" spans="2:4">
      <c r="B656" s="241" t="s">
        <v>2895</v>
      </c>
      <c r="C656" s="264">
        <v>100</v>
      </c>
      <c r="D656" s="242" t="s">
        <v>3374</v>
      </c>
    </row>
    <row r="657" spans="2:4">
      <c r="B657" s="241" t="s">
        <v>2895</v>
      </c>
      <c r="C657" s="264">
        <v>100</v>
      </c>
      <c r="D657" s="242" t="s">
        <v>3065</v>
      </c>
    </row>
    <row r="658" spans="2:4">
      <c r="B658" s="241" t="s">
        <v>2895</v>
      </c>
      <c r="C658" s="264">
        <v>100</v>
      </c>
      <c r="D658" s="242" t="s">
        <v>3375</v>
      </c>
    </row>
    <row r="659" spans="2:4">
      <c r="B659" s="241" t="s">
        <v>2895</v>
      </c>
      <c r="C659" s="264">
        <v>100</v>
      </c>
      <c r="D659" s="242" t="s">
        <v>2976</v>
      </c>
    </row>
    <row r="660" spans="2:4">
      <c r="B660" s="241" t="s">
        <v>2895</v>
      </c>
      <c r="C660" s="264">
        <v>100</v>
      </c>
      <c r="D660" s="242" t="s">
        <v>2978</v>
      </c>
    </row>
    <row r="661" spans="2:4">
      <c r="B661" s="241" t="s">
        <v>2895</v>
      </c>
      <c r="C661" s="264">
        <v>100</v>
      </c>
      <c r="D661" s="242" t="s">
        <v>3062</v>
      </c>
    </row>
    <row r="662" spans="2:4">
      <c r="B662" s="241" t="s">
        <v>2895</v>
      </c>
      <c r="C662" s="264">
        <v>121.31</v>
      </c>
      <c r="D662" s="242" t="s">
        <v>3376</v>
      </c>
    </row>
    <row r="663" spans="2:4">
      <c r="B663" s="241" t="s">
        <v>2895</v>
      </c>
      <c r="C663" s="264">
        <v>150</v>
      </c>
      <c r="D663" s="242" t="s">
        <v>3247</v>
      </c>
    </row>
    <row r="664" spans="2:4">
      <c r="B664" s="241" t="s">
        <v>2895</v>
      </c>
      <c r="C664" s="264">
        <v>150</v>
      </c>
      <c r="D664" s="242" t="s">
        <v>3377</v>
      </c>
    </row>
    <row r="665" spans="2:4">
      <c r="B665" s="241" t="s">
        <v>2895</v>
      </c>
      <c r="C665" s="264">
        <v>179.73</v>
      </c>
      <c r="D665" s="242" t="s">
        <v>3378</v>
      </c>
    </row>
    <row r="666" spans="2:4">
      <c r="B666" s="241" t="s">
        <v>2895</v>
      </c>
      <c r="C666" s="264">
        <v>200</v>
      </c>
      <c r="D666" s="242" t="s">
        <v>3379</v>
      </c>
    </row>
    <row r="667" spans="2:4">
      <c r="B667" s="241" t="s">
        <v>2895</v>
      </c>
      <c r="C667" s="264">
        <v>200</v>
      </c>
      <c r="D667" s="242" t="s">
        <v>2916</v>
      </c>
    </row>
    <row r="668" spans="2:4">
      <c r="B668" s="241" t="s">
        <v>2895</v>
      </c>
      <c r="C668" s="264">
        <v>200</v>
      </c>
      <c r="D668" s="242" t="s">
        <v>3026</v>
      </c>
    </row>
    <row r="669" spans="2:4">
      <c r="B669" s="241" t="s">
        <v>2895</v>
      </c>
      <c r="C669" s="264">
        <v>200</v>
      </c>
      <c r="D669" s="242" t="s">
        <v>3130</v>
      </c>
    </row>
    <row r="670" spans="2:4">
      <c r="B670" s="241" t="s">
        <v>2895</v>
      </c>
      <c r="C670" s="264">
        <v>206.52</v>
      </c>
      <c r="D670" s="242" t="s">
        <v>3380</v>
      </c>
    </row>
    <row r="671" spans="2:4">
      <c r="B671" s="241" t="s">
        <v>2895</v>
      </c>
      <c r="C671" s="264">
        <v>229</v>
      </c>
      <c r="D671" s="242" t="s">
        <v>3381</v>
      </c>
    </row>
    <row r="672" spans="2:4">
      <c r="B672" s="241" t="s">
        <v>2895</v>
      </c>
      <c r="C672" s="264">
        <v>240</v>
      </c>
      <c r="D672" s="242" t="s">
        <v>3234</v>
      </c>
    </row>
    <row r="673" spans="2:4">
      <c r="B673" s="241" t="s">
        <v>2895</v>
      </c>
      <c r="C673" s="264">
        <v>250</v>
      </c>
      <c r="D673" s="242" t="s">
        <v>3382</v>
      </c>
    </row>
    <row r="674" spans="2:4">
      <c r="B674" s="241" t="s">
        <v>2895</v>
      </c>
      <c r="C674" s="264">
        <v>250</v>
      </c>
      <c r="D674" s="242" t="s">
        <v>3272</v>
      </c>
    </row>
    <row r="675" spans="2:4">
      <c r="B675" s="241" t="s">
        <v>2895</v>
      </c>
      <c r="C675" s="264">
        <v>270</v>
      </c>
      <c r="D675" s="242" t="s">
        <v>3240</v>
      </c>
    </row>
    <row r="676" spans="2:4">
      <c r="B676" s="241" t="s">
        <v>2895</v>
      </c>
      <c r="C676" s="264">
        <v>279.52999999999997</v>
      </c>
      <c r="D676" s="242" t="s">
        <v>3383</v>
      </c>
    </row>
    <row r="677" spans="2:4">
      <c r="B677" s="241" t="s">
        <v>2895</v>
      </c>
      <c r="C677" s="264">
        <v>300</v>
      </c>
      <c r="D677" s="242" t="s">
        <v>3384</v>
      </c>
    </row>
    <row r="678" spans="2:4">
      <c r="B678" s="241" t="s">
        <v>2895</v>
      </c>
      <c r="C678" s="264">
        <v>300</v>
      </c>
      <c r="D678" s="242" t="s">
        <v>3772</v>
      </c>
    </row>
    <row r="679" spans="2:4">
      <c r="B679" s="241" t="s">
        <v>2895</v>
      </c>
      <c r="C679" s="264">
        <v>348</v>
      </c>
      <c r="D679" s="242" t="s">
        <v>3385</v>
      </c>
    </row>
    <row r="680" spans="2:4">
      <c r="B680" s="241" t="s">
        <v>2895</v>
      </c>
      <c r="C680" s="264">
        <v>397.31</v>
      </c>
      <c r="D680" s="242" t="s">
        <v>3386</v>
      </c>
    </row>
    <row r="681" spans="2:4">
      <c r="B681" s="241" t="s">
        <v>2895</v>
      </c>
      <c r="C681" s="264">
        <v>450</v>
      </c>
      <c r="D681" s="242" t="s">
        <v>3387</v>
      </c>
    </row>
    <row r="682" spans="2:4">
      <c r="B682" s="241" t="s">
        <v>2895</v>
      </c>
      <c r="C682" s="264">
        <v>489.74</v>
      </c>
      <c r="D682" s="242" t="s">
        <v>3388</v>
      </c>
    </row>
    <row r="683" spans="2:4">
      <c r="B683" s="241" t="s">
        <v>2895</v>
      </c>
      <c r="C683" s="264">
        <v>500</v>
      </c>
      <c r="D683" s="242" t="s">
        <v>3285</v>
      </c>
    </row>
    <row r="684" spans="2:4">
      <c r="B684" s="241" t="s">
        <v>2895</v>
      </c>
      <c r="C684" s="264">
        <v>500</v>
      </c>
      <c r="D684" s="242" t="s">
        <v>3389</v>
      </c>
    </row>
    <row r="685" spans="2:4">
      <c r="B685" s="241" t="s">
        <v>2895</v>
      </c>
      <c r="C685" s="264">
        <v>500</v>
      </c>
      <c r="D685" s="242" t="s">
        <v>2935</v>
      </c>
    </row>
    <row r="686" spans="2:4">
      <c r="B686" s="241" t="s">
        <v>2895</v>
      </c>
      <c r="C686" s="264">
        <v>500</v>
      </c>
      <c r="D686" s="242" t="s">
        <v>3390</v>
      </c>
    </row>
    <row r="687" spans="2:4">
      <c r="B687" s="241" t="s">
        <v>2895</v>
      </c>
      <c r="C687" s="264">
        <v>500</v>
      </c>
      <c r="D687" s="242" t="s">
        <v>2934</v>
      </c>
    </row>
    <row r="688" spans="2:4">
      <c r="B688" s="241" t="s">
        <v>2895</v>
      </c>
      <c r="C688" s="264">
        <v>572.4</v>
      </c>
      <c r="D688" s="242" t="s">
        <v>3391</v>
      </c>
    </row>
    <row r="689" spans="2:4">
      <c r="B689" s="241" t="s">
        <v>2895</v>
      </c>
      <c r="C689" s="264">
        <v>911.2</v>
      </c>
      <c r="D689" s="242" t="s">
        <v>3392</v>
      </c>
    </row>
    <row r="690" spans="2:4">
      <c r="B690" s="241" t="s">
        <v>2895</v>
      </c>
      <c r="C690" s="264">
        <v>1000</v>
      </c>
      <c r="D690" s="242" t="s">
        <v>3393</v>
      </c>
    </row>
    <row r="691" spans="2:4">
      <c r="B691" s="241" t="s">
        <v>2895</v>
      </c>
      <c r="C691" s="264">
        <v>1000</v>
      </c>
      <c r="D691" s="242" t="s">
        <v>3135</v>
      </c>
    </row>
    <row r="692" spans="2:4">
      <c r="B692" s="241" t="s">
        <v>2895</v>
      </c>
      <c r="C692" s="264">
        <v>1000</v>
      </c>
      <c r="D692" s="242" t="s">
        <v>3394</v>
      </c>
    </row>
    <row r="693" spans="2:4">
      <c r="B693" s="241" t="s">
        <v>2895</v>
      </c>
      <c r="C693" s="264">
        <v>1000</v>
      </c>
      <c r="D693" s="242" t="s">
        <v>3395</v>
      </c>
    </row>
    <row r="694" spans="2:4">
      <c r="B694" s="241" t="s">
        <v>2895</v>
      </c>
      <c r="C694" s="264">
        <v>1000</v>
      </c>
      <c r="D694" s="242" t="s">
        <v>3091</v>
      </c>
    </row>
    <row r="695" spans="2:4">
      <c r="B695" s="241" t="s">
        <v>2895</v>
      </c>
      <c r="C695" s="264">
        <v>1000</v>
      </c>
      <c r="D695" s="242" t="s">
        <v>3082</v>
      </c>
    </row>
    <row r="696" spans="2:4">
      <c r="B696" s="241" t="s">
        <v>2895</v>
      </c>
      <c r="C696" s="264">
        <v>1000</v>
      </c>
      <c r="D696" s="242" t="s">
        <v>2990</v>
      </c>
    </row>
    <row r="697" spans="2:4">
      <c r="B697" s="241" t="s">
        <v>2895</v>
      </c>
      <c r="C697" s="264">
        <v>1000</v>
      </c>
      <c r="D697" s="242" t="s">
        <v>3396</v>
      </c>
    </row>
    <row r="698" spans="2:4">
      <c r="B698" s="241" t="s">
        <v>2895</v>
      </c>
      <c r="C698" s="264">
        <v>1000</v>
      </c>
      <c r="D698" s="242" t="s">
        <v>3080</v>
      </c>
    </row>
    <row r="699" spans="2:4">
      <c r="B699" s="241" t="s">
        <v>2895</v>
      </c>
      <c r="C699" s="264">
        <v>1000</v>
      </c>
      <c r="D699" s="242" t="s">
        <v>3397</v>
      </c>
    </row>
    <row r="700" spans="2:4">
      <c r="B700" s="241" t="s">
        <v>2895</v>
      </c>
      <c r="C700" s="264">
        <v>1097.6199999999999</v>
      </c>
      <c r="D700" s="242" t="s">
        <v>3772</v>
      </c>
    </row>
    <row r="701" spans="2:4">
      <c r="B701" s="241" t="s">
        <v>2895</v>
      </c>
      <c r="C701" s="264">
        <v>1500</v>
      </c>
      <c r="D701" s="242" t="s">
        <v>3398</v>
      </c>
    </row>
    <row r="702" spans="2:4">
      <c r="B702" s="241" t="s">
        <v>2895</v>
      </c>
      <c r="C702" s="264">
        <v>1500</v>
      </c>
      <c r="D702" s="242" t="s">
        <v>3399</v>
      </c>
    </row>
    <row r="703" spans="2:4">
      <c r="B703" s="241" t="s">
        <v>2895</v>
      </c>
      <c r="C703" s="264">
        <v>1500</v>
      </c>
      <c r="D703" s="242" t="s">
        <v>3176</v>
      </c>
    </row>
    <row r="704" spans="2:4">
      <c r="B704" s="241" t="s">
        <v>2895</v>
      </c>
      <c r="C704" s="264">
        <v>1590</v>
      </c>
      <c r="D704" s="242" t="s">
        <v>3400</v>
      </c>
    </row>
    <row r="705" spans="2:4">
      <c r="B705" s="241" t="s">
        <v>2895</v>
      </c>
      <c r="C705" s="264">
        <v>2000</v>
      </c>
      <c r="D705" s="242" t="s">
        <v>3401</v>
      </c>
    </row>
    <row r="706" spans="2:4">
      <c r="B706" s="241" t="s">
        <v>2895</v>
      </c>
      <c r="C706" s="264">
        <v>2000</v>
      </c>
      <c r="D706" s="242" t="s">
        <v>3402</v>
      </c>
    </row>
    <row r="707" spans="2:4">
      <c r="B707" s="241" t="s">
        <v>2895</v>
      </c>
      <c r="C707" s="264">
        <v>2000</v>
      </c>
      <c r="D707" s="242" t="s">
        <v>3403</v>
      </c>
    </row>
    <row r="708" spans="2:4">
      <c r="B708" s="241" t="s">
        <v>2895</v>
      </c>
      <c r="C708" s="264">
        <v>2000</v>
      </c>
      <c r="D708" s="242" t="s">
        <v>3404</v>
      </c>
    </row>
    <row r="709" spans="2:4">
      <c r="B709" s="241" t="s">
        <v>2895</v>
      </c>
      <c r="C709" s="264">
        <v>2355.5300000000002</v>
      </c>
      <c r="D709" s="242" t="s">
        <v>3405</v>
      </c>
    </row>
    <row r="710" spans="2:4">
      <c r="B710" s="241" t="s">
        <v>2895</v>
      </c>
      <c r="C710" s="264">
        <v>3000</v>
      </c>
      <c r="D710" s="242" t="s">
        <v>2956</v>
      </c>
    </row>
    <row r="711" spans="2:4">
      <c r="B711" s="241" t="s">
        <v>2895</v>
      </c>
      <c r="C711" s="264">
        <v>3000</v>
      </c>
      <c r="D711" s="242" t="s">
        <v>3012</v>
      </c>
    </row>
    <row r="712" spans="2:4">
      <c r="B712" s="241" t="s">
        <v>2895</v>
      </c>
      <c r="C712" s="264">
        <v>3000</v>
      </c>
      <c r="D712" s="242" t="s">
        <v>3406</v>
      </c>
    </row>
    <row r="713" spans="2:4">
      <c r="B713" s="241" t="s">
        <v>2895</v>
      </c>
      <c r="C713" s="264">
        <v>4000</v>
      </c>
      <c r="D713" s="242" t="s">
        <v>3253</v>
      </c>
    </row>
    <row r="714" spans="2:4">
      <c r="B714" s="241" t="s">
        <v>2895</v>
      </c>
      <c r="C714" s="264">
        <v>4000</v>
      </c>
      <c r="D714" s="242" t="s">
        <v>3407</v>
      </c>
    </row>
    <row r="715" spans="2:4">
      <c r="B715" s="241" t="s">
        <v>2895</v>
      </c>
      <c r="C715" s="264">
        <v>5000</v>
      </c>
      <c r="D715" s="242" t="s">
        <v>3408</v>
      </c>
    </row>
    <row r="716" spans="2:4">
      <c r="B716" s="241" t="s">
        <v>2895</v>
      </c>
      <c r="C716" s="264">
        <v>5000</v>
      </c>
      <c r="D716" s="242" t="s">
        <v>3409</v>
      </c>
    </row>
    <row r="717" spans="2:4" ht="26.25">
      <c r="B717" s="241" t="s">
        <v>2895</v>
      </c>
      <c r="C717" s="264">
        <v>5000</v>
      </c>
      <c r="D717" s="242" t="s">
        <v>3410</v>
      </c>
    </row>
    <row r="718" spans="2:4">
      <c r="B718" s="241" t="s">
        <v>2895</v>
      </c>
      <c r="C718" s="264">
        <v>5000</v>
      </c>
      <c r="D718" s="242" t="s">
        <v>3411</v>
      </c>
    </row>
    <row r="719" spans="2:4">
      <c r="B719" s="241" t="s">
        <v>2895</v>
      </c>
      <c r="C719" s="264">
        <v>5000</v>
      </c>
      <c r="D719" s="242" t="s">
        <v>3412</v>
      </c>
    </row>
    <row r="720" spans="2:4">
      <c r="B720" s="241" t="s">
        <v>2895</v>
      </c>
      <c r="C720" s="264">
        <v>5000</v>
      </c>
      <c r="D720" s="242" t="s">
        <v>3413</v>
      </c>
    </row>
    <row r="721" spans="2:4">
      <c r="B721" s="241" t="s">
        <v>2895</v>
      </c>
      <c r="C721" s="264">
        <v>5000</v>
      </c>
      <c r="D721" s="242" t="s">
        <v>3320</v>
      </c>
    </row>
    <row r="722" spans="2:4">
      <c r="B722" s="241" t="s">
        <v>2895</v>
      </c>
      <c r="C722" s="264">
        <v>6500</v>
      </c>
      <c r="D722" s="242" t="s">
        <v>3772</v>
      </c>
    </row>
    <row r="723" spans="2:4">
      <c r="B723" s="241" t="s">
        <v>2895</v>
      </c>
      <c r="C723" s="264">
        <v>10000</v>
      </c>
      <c r="D723" s="242" t="s">
        <v>3414</v>
      </c>
    </row>
    <row r="724" spans="2:4">
      <c r="B724" s="241" t="s">
        <v>2895</v>
      </c>
      <c r="C724" s="264">
        <v>10000</v>
      </c>
      <c r="D724" s="242" t="s">
        <v>3415</v>
      </c>
    </row>
    <row r="725" spans="2:4">
      <c r="B725" s="241" t="s">
        <v>2895</v>
      </c>
      <c r="C725" s="264">
        <v>10000</v>
      </c>
      <c r="D725" s="242" t="s">
        <v>3415</v>
      </c>
    </row>
    <row r="726" spans="2:4">
      <c r="B726" s="241" t="s">
        <v>2895</v>
      </c>
      <c r="C726" s="264">
        <v>10000</v>
      </c>
      <c r="D726" s="242" t="s">
        <v>3416</v>
      </c>
    </row>
    <row r="727" spans="2:4">
      <c r="B727" s="241" t="s">
        <v>2895</v>
      </c>
      <c r="C727" s="264">
        <v>10000</v>
      </c>
      <c r="D727" s="242" t="s">
        <v>3417</v>
      </c>
    </row>
    <row r="728" spans="2:4">
      <c r="B728" s="241" t="s">
        <v>2895</v>
      </c>
      <c r="C728" s="264">
        <v>20000</v>
      </c>
      <c r="D728" s="242" t="s">
        <v>3418</v>
      </c>
    </row>
    <row r="729" spans="2:4">
      <c r="B729" s="241" t="s">
        <v>2895</v>
      </c>
      <c r="C729" s="264">
        <v>20000</v>
      </c>
      <c r="D729" s="242" t="s">
        <v>3419</v>
      </c>
    </row>
    <row r="730" spans="2:4">
      <c r="B730" s="241" t="s">
        <v>2896</v>
      </c>
      <c r="C730" s="264">
        <v>5.12</v>
      </c>
      <c r="D730" s="242" t="s">
        <v>3420</v>
      </c>
    </row>
    <row r="731" spans="2:4">
      <c r="B731" s="241" t="s">
        <v>2896</v>
      </c>
      <c r="C731" s="264">
        <v>14.56</v>
      </c>
      <c r="D731" s="242" t="s">
        <v>3421</v>
      </c>
    </row>
    <row r="732" spans="2:4">
      <c r="B732" s="241" t="s">
        <v>2896</v>
      </c>
      <c r="C732" s="264">
        <v>24.36</v>
      </c>
      <c r="D732" s="242" t="s">
        <v>3422</v>
      </c>
    </row>
    <row r="733" spans="2:4">
      <c r="B733" s="241" t="s">
        <v>2896</v>
      </c>
      <c r="C733" s="264">
        <v>26.38</v>
      </c>
      <c r="D733" s="242" t="s">
        <v>3423</v>
      </c>
    </row>
    <row r="734" spans="2:4">
      <c r="B734" s="241" t="s">
        <v>2896</v>
      </c>
      <c r="C734" s="264">
        <v>30</v>
      </c>
      <c r="D734" s="242" t="s">
        <v>3149</v>
      </c>
    </row>
    <row r="735" spans="2:4">
      <c r="B735" s="241" t="s">
        <v>2896</v>
      </c>
      <c r="C735" s="264">
        <v>30</v>
      </c>
      <c r="D735" s="242" t="s">
        <v>3424</v>
      </c>
    </row>
    <row r="736" spans="2:4">
      <c r="B736" s="241" t="s">
        <v>2896</v>
      </c>
      <c r="C736" s="264">
        <v>85.42</v>
      </c>
      <c r="D736" s="242" t="s">
        <v>3425</v>
      </c>
    </row>
    <row r="737" spans="2:4">
      <c r="B737" s="241" t="s">
        <v>2896</v>
      </c>
      <c r="C737" s="264">
        <v>100</v>
      </c>
      <c r="D737" s="242" t="s">
        <v>3426</v>
      </c>
    </row>
    <row r="738" spans="2:4">
      <c r="B738" s="241" t="s">
        <v>2896</v>
      </c>
      <c r="C738" s="264">
        <v>100</v>
      </c>
      <c r="D738" s="242" t="s">
        <v>3247</v>
      </c>
    </row>
    <row r="739" spans="2:4">
      <c r="B739" s="241" t="s">
        <v>2896</v>
      </c>
      <c r="C739" s="264">
        <v>100</v>
      </c>
      <c r="D739" s="242" t="s">
        <v>3065</v>
      </c>
    </row>
    <row r="740" spans="2:4">
      <c r="B740" s="241" t="s">
        <v>2896</v>
      </c>
      <c r="C740" s="264">
        <v>100</v>
      </c>
      <c r="D740" s="242" t="s">
        <v>3427</v>
      </c>
    </row>
    <row r="741" spans="2:4">
      <c r="B741" s="241" t="s">
        <v>2896</v>
      </c>
      <c r="C741" s="264">
        <v>100</v>
      </c>
      <c r="D741" s="242" t="s">
        <v>3382</v>
      </c>
    </row>
    <row r="742" spans="2:4">
      <c r="B742" s="241" t="s">
        <v>2896</v>
      </c>
      <c r="C742" s="264">
        <v>100</v>
      </c>
      <c r="D742" s="242" t="s">
        <v>3428</v>
      </c>
    </row>
    <row r="743" spans="2:4">
      <c r="B743" s="241" t="s">
        <v>2896</v>
      </c>
      <c r="C743" s="264">
        <v>200</v>
      </c>
      <c r="D743" s="242" t="s">
        <v>3310</v>
      </c>
    </row>
    <row r="744" spans="2:4">
      <c r="B744" s="241" t="s">
        <v>2896</v>
      </c>
      <c r="C744" s="264">
        <v>200</v>
      </c>
      <c r="D744" s="242" t="s">
        <v>2916</v>
      </c>
    </row>
    <row r="745" spans="2:4">
      <c r="B745" s="241" t="s">
        <v>2896</v>
      </c>
      <c r="C745" s="264">
        <v>200</v>
      </c>
      <c r="D745" s="242" t="s">
        <v>2921</v>
      </c>
    </row>
    <row r="746" spans="2:4">
      <c r="B746" s="241" t="s">
        <v>2896</v>
      </c>
      <c r="C746" s="264">
        <v>200</v>
      </c>
      <c r="D746" s="242" t="s">
        <v>2922</v>
      </c>
    </row>
    <row r="747" spans="2:4">
      <c r="B747" s="241" t="s">
        <v>2896</v>
      </c>
      <c r="C747" s="264">
        <v>200</v>
      </c>
      <c r="D747" s="242" t="s">
        <v>3233</v>
      </c>
    </row>
    <row r="748" spans="2:4">
      <c r="B748" s="241" t="s">
        <v>2896</v>
      </c>
      <c r="C748" s="264">
        <v>200</v>
      </c>
      <c r="D748" s="242" t="s">
        <v>3026</v>
      </c>
    </row>
    <row r="749" spans="2:4">
      <c r="B749" s="241" t="s">
        <v>2896</v>
      </c>
      <c r="C749" s="264">
        <v>200</v>
      </c>
      <c r="D749" s="242" t="s">
        <v>2982</v>
      </c>
    </row>
    <row r="750" spans="2:4">
      <c r="B750" s="241" t="s">
        <v>2896</v>
      </c>
      <c r="C750" s="264">
        <v>200</v>
      </c>
      <c r="D750" s="242" t="s">
        <v>3429</v>
      </c>
    </row>
    <row r="751" spans="2:4">
      <c r="B751" s="241" t="s">
        <v>2896</v>
      </c>
      <c r="C751" s="264">
        <v>229.42</v>
      </c>
      <c r="D751" s="242" t="s">
        <v>3430</v>
      </c>
    </row>
    <row r="752" spans="2:4">
      <c r="B752" s="241" t="s">
        <v>2896</v>
      </c>
      <c r="C752" s="264">
        <v>250</v>
      </c>
      <c r="D752" s="242" t="s">
        <v>3238</v>
      </c>
    </row>
    <row r="753" spans="2:4">
      <c r="B753" s="241" t="s">
        <v>2896</v>
      </c>
      <c r="C753" s="264">
        <v>250</v>
      </c>
      <c r="D753" s="242" t="s">
        <v>3234</v>
      </c>
    </row>
    <row r="754" spans="2:4">
      <c r="B754" s="241" t="s">
        <v>2896</v>
      </c>
      <c r="C754" s="264">
        <v>250</v>
      </c>
      <c r="D754" s="242" t="s">
        <v>3236</v>
      </c>
    </row>
    <row r="755" spans="2:4">
      <c r="B755" s="241" t="s">
        <v>2896</v>
      </c>
      <c r="C755" s="264">
        <v>291.97000000000003</v>
      </c>
      <c r="D755" s="242" t="s">
        <v>3431</v>
      </c>
    </row>
    <row r="756" spans="2:4">
      <c r="B756" s="241" t="s">
        <v>2896</v>
      </c>
      <c r="C756" s="264">
        <v>299.63</v>
      </c>
      <c r="D756" s="242" t="s">
        <v>3432</v>
      </c>
    </row>
    <row r="757" spans="2:4">
      <c r="B757" s="241" t="s">
        <v>2896</v>
      </c>
      <c r="C757" s="264">
        <v>307.07</v>
      </c>
      <c r="D757" s="242" t="s">
        <v>3383</v>
      </c>
    </row>
    <row r="758" spans="2:4">
      <c r="B758" s="241" t="s">
        <v>2896</v>
      </c>
      <c r="C758" s="264">
        <v>489.62</v>
      </c>
      <c r="D758" s="242" t="s">
        <v>3433</v>
      </c>
    </row>
    <row r="759" spans="2:4">
      <c r="B759" s="241" t="s">
        <v>2896</v>
      </c>
      <c r="C759" s="264">
        <v>500</v>
      </c>
      <c r="D759" s="242" t="s">
        <v>3067</v>
      </c>
    </row>
    <row r="760" spans="2:4">
      <c r="B760" s="241" t="s">
        <v>2896</v>
      </c>
      <c r="C760" s="264">
        <v>500</v>
      </c>
      <c r="D760" s="242" t="s">
        <v>2934</v>
      </c>
    </row>
    <row r="761" spans="2:4">
      <c r="B761" s="241" t="s">
        <v>2896</v>
      </c>
      <c r="C761" s="264">
        <v>500</v>
      </c>
      <c r="D761" s="242" t="s">
        <v>3434</v>
      </c>
    </row>
    <row r="762" spans="2:4">
      <c r="B762" s="241" t="s">
        <v>2896</v>
      </c>
      <c r="C762" s="264">
        <v>500</v>
      </c>
      <c r="D762" s="242" t="s">
        <v>2940</v>
      </c>
    </row>
    <row r="763" spans="2:4">
      <c r="B763" s="241" t="s">
        <v>2896</v>
      </c>
      <c r="C763" s="264">
        <v>500</v>
      </c>
      <c r="D763" s="242" t="s">
        <v>3435</v>
      </c>
    </row>
    <row r="764" spans="2:4">
      <c r="B764" s="241" t="s">
        <v>2896</v>
      </c>
      <c r="C764" s="264">
        <v>500</v>
      </c>
      <c r="D764" s="242" t="s">
        <v>3436</v>
      </c>
    </row>
    <row r="765" spans="2:4">
      <c r="B765" s="241" t="s">
        <v>2896</v>
      </c>
      <c r="C765" s="264">
        <v>500</v>
      </c>
      <c r="D765" s="242" t="s">
        <v>3345</v>
      </c>
    </row>
    <row r="766" spans="2:4">
      <c r="B766" s="241" t="s">
        <v>2896</v>
      </c>
      <c r="C766" s="264">
        <v>500</v>
      </c>
      <c r="D766" s="242" t="s">
        <v>3212</v>
      </c>
    </row>
    <row r="767" spans="2:4">
      <c r="B767" s="241" t="s">
        <v>2896</v>
      </c>
      <c r="C767" s="264">
        <v>808.76</v>
      </c>
      <c r="D767" s="242" t="s">
        <v>3437</v>
      </c>
    </row>
    <row r="768" spans="2:4">
      <c r="B768" s="241" t="s">
        <v>2896</v>
      </c>
      <c r="C768" s="264">
        <v>1000</v>
      </c>
      <c r="D768" s="242" t="s">
        <v>2948</v>
      </c>
    </row>
    <row r="769" spans="2:4">
      <c r="B769" s="241" t="s">
        <v>2896</v>
      </c>
      <c r="C769" s="264">
        <v>1000</v>
      </c>
      <c r="D769" s="242" t="s">
        <v>3438</v>
      </c>
    </row>
    <row r="770" spans="2:4">
      <c r="B770" s="241" t="s">
        <v>2896</v>
      </c>
      <c r="C770" s="264">
        <v>1000</v>
      </c>
      <c r="D770" s="242" t="s">
        <v>3439</v>
      </c>
    </row>
    <row r="771" spans="2:4">
      <c r="B771" s="241" t="s">
        <v>2896</v>
      </c>
      <c r="C771" s="264">
        <v>1000</v>
      </c>
      <c r="D771" s="242" t="s">
        <v>3440</v>
      </c>
    </row>
    <row r="772" spans="2:4">
      <c r="B772" s="241" t="s">
        <v>2896</v>
      </c>
      <c r="C772" s="264">
        <v>1000</v>
      </c>
      <c r="D772" s="242" t="s">
        <v>3441</v>
      </c>
    </row>
    <row r="773" spans="2:4">
      <c r="B773" s="241" t="s">
        <v>2896</v>
      </c>
      <c r="C773" s="264">
        <v>1000</v>
      </c>
      <c r="D773" s="242" t="s">
        <v>3133</v>
      </c>
    </row>
    <row r="774" spans="2:4">
      <c r="B774" s="241" t="s">
        <v>2896</v>
      </c>
      <c r="C774" s="264">
        <v>1000</v>
      </c>
      <c r="D774" s="242" t="s">
        <v>3442</v>
      </c>
    </row>
    <row r="775" spans="2:4">
      <c r="B775" s="241" t="s">
        <v>2896</v>
      </c>
      <c r="C775" s="264">
        <v>1000</v>
      </c>
      <c r="D775" s="242" t="s">
        <v>3443</v>
      </c>
    </row>
    <row r="776" spans="2:4">
      <c r="B776" s="241" t="s">
        <v>2896</v>
      </c>
      <c r="C776" s="264">
        <v>1000</v>
      </c>
      <c r="D776" s="242" t="s">
        <v>3444</v>
      </c>
    </row>
    <row r="777" spans="2:4">
      <c r="B777" s="241" t="s">
        <v>2896</v>
      </c>
      <c r="C777" s="264">
        <v>1000</v>
      </c>
      <c r="D777" s="242" t="s">
        <v>2998</v>
      </c>
    </row>
    <row r="778" spans="2:4">
      <c r="B778" s="241" t="s">
        <v>2896</v>
      </c>
      <c r="C778" s="264">
        <v>1000</v>
      </c>
      <c r="D778" s="242" t="s">
        <v>3445</v>
      </c>
    </row>
    <row r="779" spans="2:4">
      <c r="B779" s="241" t="s">
        <v>2896</v>
      </c>
      <c r="C779" s="264">
        <v>1000</v>
      </c>
      <c r="D779" s="242" t="s">
        <v>2953</v>
      </c>
    </row>
    <row r="780" spans="2:4">
      <c r="B780" s="241" t="s">
        <v>2896</v>
      </c>
      <c r="C780" s="264">
        <v>1130</v>
      </c>
      <c r="D780" s="242" t="s">
        <v>3446</v>
      </c>
    </row>
    <row r="781" spans="2:4">
      <c r="B781" s="241" t="s">
        <v>2896</v>
      </c>
      <c r="C781" s="264">
        <v>1500</v>
      </c>
      <c r="D781" s="242" t="s">
        <v>2959</v>
      </c>
    </row>
    <row r="782" spans="2:4">
      <c r="B782" s="241" t="s">
        <v>2896</v>
      </c>
      <c r="C782" s="264">
        <v>1500</v>
      </c>
      <c r="D782" s="242" t="s">
        <v>3080</v>
      </c>
    </row>
    <row r="783" spans="2:4">
      <c r="B783" s="241" t="s">
        <v>2896</v>
      </c>
      <c r="C783" s="264">
        <v>1600</v>
      </c>
      <c r="D783" s="242" t="s">
        <v>2961</v>
      </c>
    </row>
    <row r="784" spans="2:4">
      <c r="B784" s="241" t="s">
        <v>2896</v>
      </c>
      <c r="C784" s="264">
        <v>2000</v>
      </c>
      <c r="D784" s="242" t="s">
        <v>3047</v>
      </c>
    </row>
    <row r="785" spans="2:4">
      <c r="B785" s="241" t="s">
        <v>2896</v>
      </c>
      <c r="C785" s="264">
        <v>3000</v>
      </c>
      <c r="D785" s="242" t="s">
        <v>3253</v>
      </c>
    </row>
    <row r="786" spans="2:4">
      <c r="B786" s="241" t="s">
        <v>2896</v>
      </c>
      <c r="C786" s="264">
        <v>3000</v>
      </c>
      <c r="D786" s="242" t="s">
        <v>3447</v>
      </c>
    </row>
    <row r="787" spans="2:4">
      <c r="B787" s="241" t="s">
        <v>2896</v>
      </c>
      <c r="C787" s="264">
        <v>3000</v>
      </c>
      <c r="D787" s="242" t="s">
        <v>3772</v>
      </c>
    </row>
    <row r="788" spans="2:4">
      <c r="B788" s="241" t="s">
        <v>2896</v>
      </c>
      <c r="C788" s="264">
        <v>3000</v>
      </c>
      <c r="D788" s="242" t="s">
        <v>3448</v>
      </c>
    </row>
    <row r="789" spans="2:4">
      <c r="B789" s="241" t="s">
        <v>2896</v>
      </c>
      <c r="C789" s="264">
        <v>3400</v>
      </c>
      <c r="D789" s="242" t="s">
        <v>3449</v>
      </c>
    </row>
    <row r="790" spans="2:4">
      <c r="B790" s="241" t="s">
        <v>2896</v>
      </c>
      <c r="C790" s="264">
        <v>4800</v>
      </c>
      <c r="D790" s="242" t="s">
        <v>3450</v>
      </c>
    </row>
    <row r="791" spans="2:4">
      <c r="B791" s="241" t="s">
        <v>2896</v>
      </c>
      <c r="C791" s="264">
        <v>5000</v>
      </c>
      <c r="D791" s="242" t="s">
        <v>3451</v>
      </c>
    </row>
    <row r="792" spans="2:4">
      <c r="B792" s="241" t="s">
        <v>2896</v>
      </c>
      <c r="C792" s="264">
        <v>5000</v>
      </c>
      <c r="D792" s="242" t="s">
        <v>3452</v>
      </c>
    </row>
    <row r="793" spans="2:4" ht="26.25">
      <c r="B793" s="241" t="s">
        <v>2896</v>
      </c>
      <c r="C793" s="264">
        <v>5000</v>
      </c>
      <c r="D793" s="242" t="s">
        <v>3453</v>
      </c>
    </row>
    <row r="794" spans="2:4" ht="26.25">
      <c r="B794" s="241" t="s">
        <v>2896</v>
      </c>
      <c r="C794" s="264">
        <v>15000</v>
      </c>
      <c r="D794" s="242" t="s">
        <v>3454</v>
      </c>
    </row>
    <row r="795" spans="2:4" ht="26.25">
      <c r="B795" s="241" t="s">
        <v>2896</v>
      </c>
      <c r="C795" s="264">
        <v>15000</v>
      </c>
      <c r="D795" s="242" t="s">
        <v>3455</v>
      </c>
    </row>
    <row r="796" spans="2:4" ht="26.25">
      <c r="B796" s="241" t="s">
        <v>2896</v>
      </c>
      <c r="C796" s="264">
        <v>15000</v>
      </c>
      <c r="D796" s="242" t="s">
        <v>3456</v>
      </c>
    </row>
    <row r="797" spans="2:4">
      <c r="B797" s="241" t="s">
        <v>2896</v>
      </c>
      <c r="C797" s="264">
        <v>15000</v>
      </c>
      <c r="D797" s="242" t="s">
        <v>3457</v>
      </c>
    </row>
    <row r="798" spans="2:4">
      <c r="B798" s="241" t="s">
        <v>2896</v>
      </c>
      <c r="C798" s="264">
        <v>20000</v>
      </c>
      <c r="D798" s="242" t="s">
        <v>3458</v>
      </c>
    </row>
    <row r="799" spans="2:4">
      <c r="B799" s="241" t="s">
        <v>2896</v>
      </c>
      <c r="C799" s="264">
        <v>20000</v>
      </c>
      <c r="D799" s="242" t="s">
        <v>3459</v>
      </c>
    </row>
    <row r="800" spans="2:4">
      <c r="B800" s="241" t="s">
        <v>2896</v>
      </c>
      <c r="C800" s="264">
        <v>150000</v>
      </c>
      <c r="D800" s="242" t="s">
        <v>3185</v>
      </c>
    </row>
    <row r="801" spans="2:4">
      <c r="B801" s="241" t="s">
        <v>2588</v>
      </c>
      <c r="C801" s="264">
        <v>0.01</v>
      </c>
      <c r="D801" s="242" t="s">
        <v>3460</v>
      </c>
    </row>
    <row r="802" spans="2:4">
      <c r="B802" s="241" t="s">
        <v>2588</v>
      </c>
      <c r="C802" s="264">
        <v>0.09</v>
      </c>
      <c r="D802" s="242" t="s">
        <v>3461</v>
      </c>
    </row>
    <row r="803" spans="2:4" ht="26.25">
      <c r="B803" s="241" t="s">
        <v>2588</v>
      </c>
      <c r="C803" s="264">
        <v>0.16</v>
      </c>
      <c r="D803" s="242" t="s">
        <v>3462</v>
      </c>
    </row>
    <row r="804" spans="2:4">
      <c r="B804" s="241" t="s">
        <v>2588</v>
      </c>
      <c r="C804" s="264">
        <v>0.2</v>
      </c>
      <c r="D804" s="242" t="s">
        <v>3353</v>
      </c>
    </row>
    <row r="805" spans="2:4" ht="26.25">
      <c r="B805" s="241" t="s">
        <v>2588</v>
      </c>
      <c r="C805" s="264">
        <v>0.65</v>
      </c>
      <c r="D805" s="242" t="s">
        <v>2905</v>
      </c>
    </row>
    <row r="806" spans="2:4">
      <c r="B806" s="241" t="s">
        <v>2588</v>
      </c>
      <c r="C806" s="264">
        <v>0.91</v>
      </c>
      <c r="D806" s="242" t="s">
        <v>3463</v>
      </c>
    </row>
    <row r="807" spans="2:4">
      <c r="B807" s="241" t="s">
        <v>2588</v>
      </c>
      <c r="C807" s="264">
        <v>0.95</v>
      </c>
      <c r="D807" s="242" t="s">
        <v>3464</v>
      </c>
    </row>
    <row r="808" spans="2:4">
      <c r="B808" s="241" t="s">
        <v>2588</v>
      </c>
      <c r="C808" s="264">
        <v>1.0900000000000001</v>
      </c>
      <c r="D808" s="242" t="s">
        <v>3465</v>
      </c>
    </row>
    <row r="809" spans="2:4">
      <c r="B809" s="241" t="s">
        <v>2588</v>
      </c>
      <c r="C809" s="264">
        <v>1.1200000000000001</v>
      </c>
      <c r="D809" s="242" t="s">
        <v>3466</v>
      </c>
    </row>
    <row r="810" spans="2:4">
      <c r="B810" s="241" t="s">
        <v>2588</v>
      </c>
      <c r="C810" s="264">
        <v>3.12</v>
      </c>
      <c r="D810" s="242" t="s">
        <v>3467</v>
      </c>
    </row>
    <row r="811" spans="2:4">
      <c r="B811" s="241" t="s">
        <v>2588</v>
      </c>
      <c r="C811" s="264">
        <v>5.36</v>
      </c>
      <c r="D811" s="242" t="s">
        <v>3468</v>
      </c>
    </row>
    <row r="812" spans="2:4">
      <c r="B812" s="241" t="s">
        <v>2588</v>
      </c>
      <c r="C812" s="264">
        <v>6</v>
      </c>
      <c r="D812" s="242" t="s">
        <v>3469</v>
      </c>
    </row>
    <row r="813" spans="2:4">
      <c r="B813" s="241" t="s">
        <v>2588</v>
      </c>
      <c r="C813" s="264">
        <v>6.77</v>
      </c>
      <c r="D813" s="242" t="s">
        <v>3470</v>
      </c>
    </row>
    <row r="814" spans="2:4">
      <c r="B814" s="241" t="s">
        <v>2588</v>
      </c>
      <c r="C814" s="264">
        <v>20.83</v>
      </c>
      <c r="D814" s="242" t="s">
        <v>3471</v>
      </c>
    </row>
    <row r="815" spans="2:4">
      <c r="B815" s="241" t="s">
        <v>2588</v>
      </c>
      <c r="C815" s="264">
        <v>30</v>
      </c>
      <c r="D815" s="242" t="s">
        <v>3472</v>
      </c>
    </row>
    <row r="816" spans="2:4">
      <c r="B816" s="241" t="s">
        <v>2588</v>
      </c>
      <c r="C816" s="264">
        <v>30</v>
      </c>
      <c r="D816" s="242" t="s">
        <v>3472</v>
      </c>
    </row>
    <row r="817" spans="2:4">
      <c r="B817" s="241" t="s">
        <v>2588</v>
      </c>
      <c r="C817" s="264">
        <v>30</v>
      </c>
      <c r="D817" s="242" t="s">
        <v>3473</v>
      </c>
    </row>
    <row r="818" spans="2:4">
      <c r="B818" s="241" t="s">
        <v>2588</v>
      </c>
      <c r="C818" s="264">
        <v>40</v>
      </c>
      <c r="D818" s="242" t="s">
        <v>3202</v>
      </c>
    </row>
    <row r="819" spans="2:4">
      <c r="B819" s="241" t="s">
        <v>2588</v>
      </c>
      <c r="C819" s="264">
        <v>53.25</v>
      </c>
      <c r="D819" s="242" t="s">
        <v>3474</v>
      </c>
    </row>
    <row r="820" spans="2:4">
      <c r="B820" s="241" t="s">
        <v>2588</v>
      </c>
      <c r="C820" s="264">
        <v>81.06</v>
      </c>
      <c r="D820" s="242" t="s">
        <v>3335</v>
      </c>
    </row>
    <row r="821" spans="2:4">
      <c r="B821" s="241" t="s">
        <v>2588</v>
      </c>
      <c r="C821" s="264">
        <v>100</v>
      </c>
      <c r="D821" s="242" t="s">
        <v>3065</v>
      </c>
    </row>
    <row r="822" spans="2:4">
      <c r="B822" s="241" t="s">
        <v>2588</v>
      </c>
      <c r="C822" s="264">
        <v>100</v>
      </c>
      <c r="D822" s="242" t="s">
        <v>3107</v>
      </c>
    </row>
    <row r="823" spans="2:4">
      <c r="B823" s="241" t="s">
        <v>2588</v>
      </c>
      <c r="C823" s="264">
        <v>100</v>
      </c>
      <c r="D823" s="242" t="s">
        <v>3475</v>
      </c>
    </row>
    <row r="824" spans="2:4">
      <c r="B824" s="241" t="s">
        <v>2588</v>
      </c>
      <c r="C824" s="264">
        <v>100</v>
      </c>
      <c r="D824" s="242" t="s">
        <v>3476</v>
      </c>
    </row>
    <row r="825" spans="2:4">
      <c r="B825" s="241" t="s">
        <v>2588</v>
      </c>
      <c r="C825" s="264">
        <v>100</v>
      </c>
      <c r="D825" s="242" t="s">
        <v>3233</v>
      </c>
    </row>
    <row r="826" spans="2:4">
      <c r="B826" s="241" t="s">
        <v>2588</v>
      </c>
      <c r="C826" s="264">
        <v>105</v>
      </c>
      <c r="D826" s="242" t="s">
        <v>3080</v>
      </c>
    </row>
    <row r="827" spans="2:4">
      <c r="B827" s="241" t="s">
        <v>2588</v>
      </c>
      <c r="C827" s="264">
        <v>106</v>
      </c>
      <c r="D827" s="242" t="s">
        <v>3477</v>
      </c>
    </row>
    <row r="828" spans="2:4">
      <c r="B828" s="241" t="s">
        <v>2588</v>
      </c>
      <c r="C828" s="264">
        <v>110.91</v>
      </c>
      <c r="D828" s="242" t="s">
        <v>3478</v>
      </c>
    </row>
    <row r="829" spans="2:4">
      <c r="B829" s="241" t="s">
        <v>2588</v>
      </c>
      <c r="C829" s="264">
        <v>139</v>
      </c>
      <c r="D829" s="242" t="s">
        <v>3479</v>
      </c>
    </row>
    <row r="830" spans="2:4">
      <c r="B830" s="241" t="s">
        <v>2588</v>
      </c>
      <c r="C830" s="264">
        <v>150</v>
      </c>
      <c r="D830" s="242" t="s">
        <v>3480</v>
      </c>
    </row>
    <row r="831" spans="2:4">
      <c r="B831" s="241" t="s">
        <v>2588</v>
      </c>
      <c r="C831" s="264">
        <v>150</v>
      </c>
      <c r="D831" s="242" t="s">
        <v>3195</v>
      </c>
    </row>
    <row r="832" spans="2:4">
      <c r="B832" s="241" t="s">
        <v>2588</v>
      </c>
      <c r="C832" s="264">
        <v>165</v>
      </c>
      <c r="D832" s="242" t="s">
        <v>3302</v>
      </c>
    </row>
    <row r="833" spans="2:4">
      <c r="B833" s="241" t="s">
        <v>2588</v>
      </c>
      <c r="C833" s="264">
        <v>200</v>
      </c>
      <c r="D833" s="242" t="s">
        <v>3481</v>
      </c>
    </row>
    <row r="834" spans="2:4">
      <c r="B834" s="241" t="s">
        <v>2588</v>
      </c>
      <c r="C834" s="264">
        <v>200</v>
      </c>
      <c r="D834" s="242" t="s">
        <v>2916</v>
      </c>
    </row>
    <row r="835" spans="2:4">
      <c r="B835" s="241" t="s">
        <v>2588</v>
      </c>
      <c r="C835" s="264">
        <v>200</v>
      </c>
      <c r="D835" s="242" t="s">
        <v>2982</v>
      </c>
    </row>
    <row r="836" spans="2:4">
      <c r="B836" s="241" t="s">
        <v>2588</v>
      </c>
      <c r="C836" s="264">
        <v>200</v>
      </c>
      <c r="D836" s="242" t="s">
        <v>3482</v>
      </c>
    </row>
    <row r="837" spans="2:4">
      <c r="B837" s="241" t="s">
        <v>2588</v>
      </c>
      <c r="C837" s="264">
        <v>200</v>
      </c>
      <c r="D837" s="242" t="s">
        <v>3483</v>
      </c>
    </row>
    <row r="838" spans="2:4">
      <c r="B838" s="241" t="s">
        <v>2588</v>
      </c>
      <c r="C838" s="264">
        <v>200</v>
      </c>
      <c r="D838" s="242" t="s">
        <v>3150</v>
      </c>
    </row>
    <row r="839" spans="2:4">
      <c r="B839" s="241" t="s">
        <v>2588</v>
      </c>
      <c r="C839" s="264">
        <v>200</v>
      </c>
      <c r="D839" s="242" t="s">
        <v>3116</v>
      </c>
    </row>
    <row r="840" spans="2:4">
      <c r="B840" s="241" t="s">
        <v>2588</v>
      </c>
      <c r="C840" s="264">
        <v>200.35</v>
      </c>
      <c r="D840" s="242" t="s">
        <v>3484</v>
      </c>
    </row>
    <row r="841" spans="2:4">
      <c r="B841" s="241" t="s">
        <v>2588</v>
      </c>
      <c r="C841" s="264">
        <v>242.67</v>
      </c>
      <c r="D841" s="242" t="s">
        <v>3485</v>
      </c>
    </row>
    <row r="842" spans="2:4">
      <c r="B842" s="241" t="s">
        <v>2588</v>
      </c>
      <c r="C842" s="264">
        <v>250</v>
      </c>
      <c r="D842" s="242" t="s">
        <v>3236</v>
      </c>
    </row>
    <row r="843" spans="2:4">
      <c r="B843" s="241" t="s">
        <v>2588</v>
      </c>
      <c r="C843" s="264">
        <v>255</v>
      </c>
      <c r="D843" s="242" t="s">
        <v>3237</v>
      </c>
    </row>
    <row r="844" spans="2:4">
      <c r="B844" s="241" t="s">
        <v>2588</v>
      </c>
      <c r="C844" s="264">
        <v>260</v>
      </c>
      <c r="D844" s="242" t="s">
        <v>3486</v>
      </c>
    </row>
    <row r="845" spans="2:4">
      <c r="B845" s="241" t="s">
        <v>2588</v>
      </c>
      <c r="C845" s="264">
        <v>270</v>
      </c>
      <c r="D845" s="242" t="s">
        <v>3240</v>
      </c>
    </row>
    <row r="846" spans="2:4">
      <c r="B846" s="241" t="s">
        <v>2588</v>
      </c>
      <c r="C846" s="264">
        <v>394.67</v>
      </c>
      <c r="D846" s="242" t="s">
        <v>3487</v>
      </c>
    </row>
    <row r="847" spans="2:4">
      <c r="B847" s="241" t="s">
        <v>2588</v>
      </c>
      <c r="C847" s="264">
        <v>447.24</v>
      </c>
      <c r="D847" s="242" t="s">
        <v>3488</v>
      </c>
    </row>
    <row r="848" spans="2:4">
      <c r="B848" s="241" t="s">
        <v>2588</v>
      </c>
      <c r="C848" s="264">
        <v>500</v>
      </c>
      <c r="D848" s="242" t="s">
        <v>3489</v>
      </c>
    </row>
    <row r="849" spans="2:4">
      <c r="B849" s="241" t="s">
        <v>2588</v>
      </c>
      <c r="C849" s="264">
        <v>500</v>
      </c>
      <c r="D849" s="242" t="s">
        <v>3038</v>
      </c>
    </row>
    <row r="850" spans="2:4">
      <c r="B850" s="241" t="s">
        <v>2588</v>
      </c>
      <c r="C850" s="264">
        <v>500</v>
      </c>
      <c r="D850" s="242" t="s">
        <v>3490</v>
      </c>
    </row>
    <row r="851" spans="2:4">
      <c r="B851" s="241" t="s">
        <v>2588</v>
      </c>
      <c r="C851" s="264">
        <v>520</v>
      </c>
      <c r="D851" s="242" t="s">
        <v>3491</v>
      </c>
    </row>
    <row r="852" spans="2:4">
      <c r="B852" s="241" t="s">
        <v>2588</v>
      </c>
      <c r="C852" s="264">
        <v>722.34</v>
      </c>
      <c r="D852" s="242" t="s">
        <v>3492</v>
      </c>
    </row>
    <row r="853" spans="2:4">
      <c r="B853" s="241" t="s">
        <v>2588</v>
      </c>
      <c r="C853" s="264">
        <v>750</v>
      </c>
      <c r="D853" s="242" t="s">
        <v>3493</v>
      </c>
    </row>
    <row r="854" spans="2:4">
      <c r="B854" s="241" t="s">
        <v>2588</v>
      </c>
      <c r="C854" s="264">
        <v>1000</v>
      </c>
      <c r="D854" s="242" t="s">
        <v>3494</v>
      </c>
    </row>
    <row r="855" spans="2:4">
      <c r="B855" s="241" t="s">
        <v>2588</v>
      </c>
      <c r="C855" s="264">
        <v>1000</v>
      </c>
      <c r="D855" s="242" t="s">
        <v>2948</v>
      </c>
    </row>
    <row r="856" spans="2:4">
      <c r="B856" s="241" t="s">
        <v>2588</v>
      </c>
      <c r="C856" s="264">
        <v>1000</v>
      </c>
      <c r="D856" s="242" t="s">
        <v>3495</v>
      </c>
    </row>
    <row r="857" spans="2:4">
      <c r="B857" s="241" t="s">
        <v>2588</v>
      </c>
      <c r="C857" s="264">
        <v>1000</v>
      </c>
      <c r="D857" s="242" t="s">
        <v>3496</v>
      </c>
    </row>
    <row r="858" spans="2:4">
      <c r="B858" s="241" t="s">
        <v>2588</v>
      </c>
      <c r="C858" s="264">
        <v>1000</v>
      </c>
      <c r="D858" s="242" t="s">
        <v>3497</v>
      </c>
    </row>
    <row r="859" spans="2:4">
      <c r="B859" s="241" t="s">
        <v>2588</v>
      </c>
      <c r="C859" s="264">
        <v>1000</v>
      </c>
      <c r="D859" s="242" t="s">
        <v>3498</v>
      </c>
    </row>
    <row r="860" spans="2:4">
      <c r="B860" s="241" t="s">
        <v>2588</v>
      </c>
      <c r="C860" s="264">
        <v>1000</v>
      </c>
      <c r="D860" s="242" t="s">
        <v>3499</v>
      </c>
    </row>
    <row r="861" spans="2:4">
      <c r="B861" s="241" t="s">
        <v>2588</v>
      </c>
      <c r="C861" s="264">
        <v>1000</v>
      </c>
      <c r="D861" s="242" t="s">
        <v>3500</v>
      </c>
    </row>
    <row r="862" spans="2:4">
      <c r="B862" s="241" t="s">
        <v>2588</v>
      </c>
      <c r="C862" s="264">
        <v>1097.03</v>
      </c>
      <c r="D862" s="242" t="s">
        <v>3501</v>
      </c>
    </row>
    <row r="863" spans="2:4">
      <c r="B863" s="241" t="s">
        <v>2588</v>
      </c>
      <c r="C863" s="264">
        <v>1098.1099999999999</v>
      </c>
      <c r="D863" s="242" t="s">
        <v>3502</v>
      </c>
    </row>
    <row r="864" spans="2:4">
      <c r="B864" s="241" t="s">
        <v>2588</v>
      </c>
      <c r="C864" s="264">
        <v>1317.55</v>
      </c>
      <c r="D864" s="242" t="s">
        <v>3503</v>
      </c>
    </row>
    <row r="865" spans="2:4">
      <c r="B865" s="241" t="s">
        <v>2588</v>
      </c>
      <c r="C865" s="264">
        <v>1500</v>
      </c>
      <c r="D865" s="242" t="s">
        <v>3504</v>
      </c>
    </row>
    <row r="866" spans="2:4">
      <c r="B866" s="241" t="s">
        <v>2588</v>
      </c>
      <c r="C866" s="264">
        <v>2000</v>
      </c>
      <c r="D866" s="242" t="s">
        <v>3505</v>
      </c>
    </row>
    <row r="867" spans="2:4">
      <c r="B867" s="241" t="s">
        <v>2588</v>
      </c>
      <c r="C867" s="264">
        <v>2000</v>
      </c>
      <c r="D867" s="242" t="s">
        <v>3506</v>
      </c>
    </row>
    <row r="868" spans="2:4">
      <c r="B868" s="241" t="s">
        <v>2588</v>
      </c>
      <c r="C868" s="264">
        <v>2000</v>
      </c>
      <c r="D868" s="242" t="s">
        <v>2956</v>
      </c>
    </row>
    <row r="869" spans="2:4">
      <c r="B869" s="241" t="s">
        <v>2588</v>
      </c>
      <c r="C869" s="264">
        <v>2000</v>
      </c>
      <c r="D869" s="242" t="s">
        <v>3507</v>
      </c>
    </row>
    <row r="870" spans="2:4">
      <c r="B870" s="241" t="s">
        <v>2588</v>
      </c>
      <c r="C870" s="264">
        <v>2922.71</v>
      </c>
      <c r="D870" s="242" t="s">
        <v>3508</v>
      </c>
    </row>
    <row r="871" spans="2:4">
      <c r="B871" s="241" t="s">
        <v>2588</v>
      </c>
      <c r="C871" s="264">
        <v>3000</v>
      </c>
      <c r="D871" s="242" t="s">
        <v>3509</v>
      </c>
    </row>
    <row r="872" spans="2:4">
      <c r="B872" s="241" t="s">
        <v>2588</v>
      </c>
      <c r="C872" s="264">
        <v>3000</v>
      </c>
      <c r="D872" s="242" t="s">
        <v>3510</v>
      </c>
    </row>
    <row r="873" spans="2:4">
      <c r="B873" s="241" t="s">
        <v>2588</v>
      </c>
      <c r="C873" s="264">
        <v>3000</v>
      </c>
      <c r="D873" s="242" t="s">
        <v>3511</v>
      </c>
    </row>
    <row r="874" spans="2:4">
      <c r="B874" s="241" t="s">
        <v>2588</v>
      </c>
      <c r="C874" s="264">
        <v>3000</v>
      </c>
      <c r="D874" s="242" t="s">
        <v>3512</v>
      </c>
    </row>
    <row r="875" spans="2:4">
      <c r="B875" s="241" t="s">
        <v>2588</v>
      </c>
      <c r="C875" s="264">
        <v>3600</v>
      </c>
      <c r="D875" s="242" t="s">
        <v>3772</v>
      </c>
    </row>
    <row r="876" spans="2:4">
      <c r="B876" s="241" t="s">
        <v>2588</v>
      </c>
      <c r="C876" s="264">
        <v>4000</v>
      </c>
      <c r="D876" s="242" t="s">
        <v>3513</v>
      </c>
    </row>
    <row r="877" spans="2:4">
      <c r="B877" s="241" t="s">
        <v>2588</v>
      </c>
      <c r="C877" s="264">
        <v>5000</v>
      </c>
      <c r="D877" s="242" t="s">
        <v>3514</v>
      </c>
    </row>
    <row r="878" spans="2:4">
      <c r="B878" s="241" t="s">
        <v>2588</v>
      </c>
      <c r="C878" s="264">
        <v>5000</v>
      </c>
      <c r="D878" s="242" t="s">
        <v>3515</v>
      </c>
    </row>
    <row r="879" spans="2:4">
      <c r="B879" s="241" t="s">
        <v>2588</v>
      </c>
      <c r="C879" s="264">
        <v>5000</v>
      </c>
      <c r="D879" s="242" t="s">
        <v>3516</v>
      </c>
    </row>
    <row r="880" spans="2:4">
      <c r="B880" s="241" t="s">
        <v>2588</v>
      </c>
      <c r="C880" s="264">
        <v>5000</v>
      </c>
      <c r="D880" s="242" t="s">
        <v>3517</v>
      </c>
    </row>
    <row r="881" spans="2:4">
      <c r="B881" s="241" t="s">
        <v>2588</v>
      </c>
      <c r="C881" s="264">
        <v>5000</v>
      </c>
      <c r="D881" s="242" t="s">
        <v>3518</v>
      </c>
    </row>
    <row r="882" spans="2:4">
      <c r="B882" s="241" t="s">
        <v>2588</v>
      </c>
      <c r="C882" s="264">
        <v>10000</v>
      </c>
      <c r="D882" s="242" t="s">
        <v>3519</v>
      </c>
    </row>
    <row r="883" spans="2:4">
      <c r="B883" s="241" t="s">
        <v>2588</v>
      </c>
      <c r="C883" s="264">
        <v>30000</v>
      </c>
      <c r="D883" s="242" t="s">
        <v>3520</v>
      </c>
    </row>
    <row r="884" spans="2:4">
      <c r="B884" s="228" t="s">
        <v>2588</v>
      </c>
      <c r="C884" s="264">
        <v>50000</v>
      </c>
      <c r="D884" s="90" t="s">
        <v>3056</v>
      </c>
    </row>
    <row r="885" spans="2:4">
      <c r="B885" s="241" t="s">
        <v>2587</v>
      </c>
      <c r="C885" s="264">
        <v>0.68</v>
      </c>
      <c r="D885" s="242" t="s">
        <v>3521</v>
      </c>
    </row>
    <row r="886" spans="2:4">
      <c r="B886" s="241" t="s">
        <v>2587</v>
      </c>
      <c r="C886" s="264">
        <v>6</v>
      </c>
      <c r="D886" s="242" t="s">
        <v>3522</v>
      </c>
    </row>
    <row r="887" spans="2:4">
      <c r="B887" s="241" t="s">
        <v>2587</v>
      </c>
      <c r="C887" s="264">
        <v>8.8699999999999992</v>
      </c>
      <c r="D887" s="242" t="s">
        <v>3523</v>
      </c>
    </row>
    <row r="888" spans="2:4">
      <c r="B888" s="241" t="s">
        <v>2587</v>
      </c>
      <c r="C888" s="264">
        <v>9.2100000000000009</v>
      </c>
      <c r="D888" s="242" t="s">
        <v>3524</v>
      </c>
    </row>
    <row r="889" spans="2:4">
      <c r="B889" s="241" t="s">
        <v>2587</v>
      </c>
      <c r="C889" s="264">
        <v>9.84</v>
      </c>
      <c r="D889" s="242" t="s">
        <v>3525</v>
      </c>
    </row>
    <row r="890" spans="2:4">
      <c r="B890" s="241" t="s">
        <v>2587</v>
      </c>
      <c r="C890" s="264">
        <v>20</v>
      </c>
      <c r="D890" s="242" t="s">
        <v>3202</v>
      </c>
    </row>
    <row r="891" spans="2:4">
      <c r="B891" s="241" t="s">
        <v>2587</v>
      </c>
      <c r="C891" s="264">
        <v>39</v>
      </c>
      <c r="D891" s="242" t="s">
        <v>3526</v>
      </c>
    </row>
    <row r="892" spans="2:4">
      <c r="B892" s="241" t="s">
        <v>2587</v>
      </c>
      <c r="C892" s="264">
        <v>100</v>
      </c>
      <c r="D892" s="242" t="s">
        <v>3197</v>
      </c>
    </row>
    <row r="893" spans="2:4">
      <c r="B893" s="241" t="s">
        <v>2587</v>
      </c>
      <c r="C893" s="264">
        <v>100</v>
      </c>
      <c r="D893" s="242" t="s">
        <v>3382</v>
      </c>
    </row>
    <row r="894" spans="2:4">
      <c r="B894" s="241" t="s">
        <v>2587</v>
      </c>
      <c r="C894" s="264">
        <v>100</v>
      </c>
      <c r="D894" s="242" t="s">
        <v>3247</v>
      </c>
    </row>
    <row r="895" spans="2:4">
      <c r="B895" s="241" t="s">
        <v>2587</v>
      </c>
      <c r="C895" s="264">
        <v>101.1</v>
      </c>
      <c r="D895" s="242" t="s">
        <v>3527</v>
      </c>
    </row>
    <row r="896" spans="2:4">
      <c r="B896" s="241" t="s">
        <v>2587</v>
      </c>
      <c r="C896" s="264">
        <v>101.1</v>
      </c>
      <c r="D896" s="242" t="s">
        <v>3426</v>
      </c>
    </row>
    <row r="897" spans="2:4">
      <c r="B897" s="241" t="s">
        <v>2587</v>
      </c>
      <c r="C897" s="264">
        <v>113</v>
      </c>
      <c r="D897" s="242" t="s">
        <v>2919</v>
      </c>
    </row>
    <row r="898" spans="2:4">
      <c r="B898" s="241" t="s">
        <v>2587</v>
      </c>
      <c r="C898" s="264">
        <v>115</v>
      </c>
      <c r="D898" s="242" t="s">
        <v>2919</v>
      </c>
    </row>
    <row r="899" spans="2:4">
      <c r="B899" s="241" t="s">
        <v>2587</v>
      </c>
      <c r="C899" s="264">
        <v>119</v>
      </c>
      <c r="D899" s="242" t="s">
        <v>2917</v>
      </c>
    </row>
    <row r="900" spans="2:4">
      <c r="B900" s="241" t="s">
        <v>2587</v>
      </c>
      <c r="C900" s="264">
        <v>132</v>
      </c>
      <c r="D900" s="242" t="s">
        <v>3528</v>
      </c>
    </row>
    <row r="901" spans="2:4">
      <c r="B901" s="241" t="s">
        <v>2587</v>
      </c>
      <c r="C901" s="264">
        <v>150</v>
      </c>
      <c r="D901" s="242" t="s">
        <v>3065</v>
      </c>
    </row>
    <row r="902" spans="2:4">
      <c r="B902" s="241" t="s">
        <v>2587</v>
      </c>
      <c r="C902" s="264">
        <v>150</v>
      </c>
      <c r="D902" s="242" t="s">
        <v>3151</v>
      </c>
    </row>
    <row r="903" spans="2:4">
      <c r="B903" s="241" t="s">
        <v>2587</v>
      </c>
      <c r="C903" s="264">
        <v>150</v>
      </c>
      <c r="D903" s="242" t="s">
        <v>3476</v>
      </c>
    </row>
    <row r="904" spans="2:4">
      <c r="B904" s="241" t="s">
        <v>2587</v>
      </c>
      <c r="C904" s="264">
        <v>199</v>
      </c>
      <c r="D904" s="242" t="s">
        <v>3529</v>
      </c>
    </row>
    <row r="905" spans="2:4">
      <c r="B905" s="241" t="s">
        <v>2587</v>
      </c>
      <c r="C905" s="264">
        <v>200</v>
      </c>
      <c r="D905" s="242" t="s">
        <v>2921</v>
      </c>
    </row>
    <row r="906" spans="2:4">
      <c r="B906" s="241" t="s">
        <v>2587</v>
      </c>
      <c r="C906" s="264">
        <v>200</v>
      </c>
      <c r="D906" s="242" t="s">
        <v>2922</v>
      </c>
    </row>
    <row r="907" spans="2:4">
      <c r="B907" s="241" t="s">
        <v>2587</v>
      </c>
      <c r="C907" s="264">
        <v>203</v>
      </c>
      <c r="D907" s="242" t="s">
        <v>2987</v>
      </c>
    </row>
    <row r="908" spans="2:4">
      <c r="B908" s="241" t="s">
        <v>2587</v>
      </c>
      <c r="C908" s="264">
        <v>250</v>
      </c>
      <c r="D908" s="242" t="s">
        <v>3238</v>
      </c>
    </row>
    <row r="909" spans="2:4">
      <c r="B909" s="241" t="s">
        <v>2587</v>
      </c>
      <c r="C909" s="264">
        <v>250</v>
      </c>
      <c r="D909" s="242" t="s">
        <v>3234</v>
      </c>
    </row>
    <row r="910" spans="2:4">
      <c r="B910" s="241" t="s">
        <v>2587</v>
      </c>
      <c r="C910" s="264">
        <v>250</v>
      </c>
      <c r="D910" s="242" t="s">
        <v>3238</v>
      </c>
    </row>
    <row r="911" spans="2:4">
      <c r="B911" s="241" t="s">
        <v>2587</v>
      </c>
      <c r="C911" s="264">
        <v>250</v>
      </c>
      <c r="D911" s="242" t="s">
        <v>3234</v>
      </c>
    </row>
    <row r="912" spans="2:4">
      <c r="B912" s="241" t="s">
        <v>2587</v>
      </c>
      <c r="C912" s="264">
        <v>270</v>
      </c>
      <c r="D912" s="242" t="s">
        <v>3240</v>
      </c>
    </row>
    <row r="913" spans="2:4">
      <c r="B913" s="241" t="s">
        <v>2587</v>
      </c>
      <c r="C913" s="264">
        <v>286</v>
      </c>
      <c r="D913" s="242" t="s">
        <v>3530</v>
      </c>
    </row>
    <row r="914" spans="2:4">
      <c r="B914" s="241" t="s">
        <v>2587</v>
      </c>
      <c r="C914" s="264">
        <v>300</v>
      </c>
      <c r="D914" s="242" t="s">
        <v>2925</v>
      </c>
    </row>
    <row r="915" spans="2:4">
      <c r="B915" s="241" t="s">
        <v>2587</v>
      </c>
      <c r="C915" s="264">
        <v>300</v>
      </c>
      <c r="D915" s="242" t="s">
        <v>3531</v>
      </c>
    </row>
    <row r="916" spans="2:4">
      <c r="B916" s="241" t="s">
        <v>2587</v>
      </c>
      <c r="C916" s="264">
        <v>300</v>
      </c>
      <c r="D916" s="242" t="s">
        <v>3532</v>
      </c>
    </row>
    <row r="917" spans="2:4">
      <c r="B917" s="241" t="s">
        <v>2587</v>
      </c>
      <c r="C917" s="264">
        <v>500</v>
      </c>
      <c r="D917" s="242" t="s">
        <v>3389</v>
      </c>
    </row>
    <row r="918" spans="2:4">
      <c r="B918" s="241" t="s">
        <v>2587</v>
      </c>
      <c r="C918" s="264">
        <v>500</v>
      </c>
      <c r="D918" s="242" t="s">
        <v>2935</v>
      </c>
    </row>
    <row r="919" spans="2:4" ht="26.25">
      <c r="B919" s="241" t="s">
        <v>2587</v>
      </c>
      <c r="C919" s="264">
        <v>500</v>
      </c>
      <c r="D919" s="242" t="s">
        <v>3342</v>
      </c>
    </row>
    <row r="920" spans="2:4">
      <c r="B920" s="241" t="s">
        <v>2587</v>
      </c>
      <c r="C920" s="264">
        <v>500</v>
      </c>
      <c r="D920" s="242" t="s">
        <v>2934</v>
      </c>
    </row>
    <row r="921" spans="2:4">
      <c r="B921" s="241" t="s">
        <v>2587</v>
      </c>
      <c r="C921" s="264">
        <v>500</v>
      </c>
      <c r="D921" s="242" t="s">
        <v>3389</v>
      </c>
    </row>
    <row r="922" spans="2:4">
      <c r="B922" s="241" t="s">
        <v>2587</v>
      </c>
      <c r="C922" s="264">
        <v>500</v>
      </c>
      <c r="D922" s="242" t="s">
        <v>3533</v>
      </c>
    </row>
    <row r="923" spans="2:4">
      <c r="B923" s="241" t="s">
        <v>2587</v>
      </c>
      <c r="C923" s="264">
        <v>500</v>
      </c>
      <c r="D923" s="242" t="s">
        <v>2934</v>
      </c>
    </row>
    <row r="924" spans="2:4">
      <c r="B924" s="241" t="s">
        <v>2587</v>
      </c>
      <c r="C924" s="264">
        <v>539.97</v>
      </c>
      <c r="D924" s="242" t="s">
        <v>3534</v>
      </c>
    </row>
    <row r="925" spans="2:4">
      <c r="B925" s="241" t="s">
        <v>2587</v>
      </c>
      <c r="C925" s="264">
        <v>627</v>
      </c>
      <c r="D925" s="242" t="s">
        <v>3535</v>
      </c>
    </row>
    <row r="926" spans="2:4">
      <c r="B926" s="241" t="s">
        <v>2587</v>
      </c>
      <c r="C926" s="264">
        <v>700</v>
      </c>
      <c r="D926" s="242" t="s">
        <v>3438</v>
      </c>
    </row>
    <row r="927" spans="2:4">
      <c r="B927" s="241" t="s">
        <v>2587</v>
      </c>
      <c r="C927" s="264">
        <v>875.07</v>
      </c>
      <c r="D927" s="242" t="s">
        <v>3536</v>
      </c>
    </row>
    <row r="928" spans="2:4">
      <c r="B928" s="241" t="s">
        <v>2587</v>
      </c>
      <c r="C928" s="264">
        <v>1000</v>
      </c>
      <c r="D928" s="242" t="s">
        <v>2948</v>
      </c>
    </row>
    <row r="929" spans="2:4">
      <c r="B929" s="241" t="s">
        <v>2587</v>
      </c>
      <c r="C929" s="264">
        <v>1000</v>
      </c>
      <c r="D929" s="242" t="s">
        <v>3537</v>
      </c>
    </row>
    <row r="930" spans="2:4">
      <c r="B930" s="241" t="s">
        <v>2587</v>
      </c>
      <c r="C930" s="264">
        <v>1000</v>
      </c>
      <c r="D930" s="242" t="s">
        <v>3538</v>
      </c>
    </row>
    <row r="931" spans="2:4">
      <c r="B931" s="241" t="s">
        <v>2587</v>
      </c>
      <c r="C931" s="264">
        <v>1000</v>
      </c>
      <c r="D931" s="242" t="s">
        <v>2961</v>
      </c>
    </row>
    <row r="932" spans="2:4">
      <c r="B932" s="241" t="s">
        <v>2587</v>
      </c>
      <c r="C932" s="264">
        <v>1000</v>
      </c>
      <c r="D932" s="242" t="s">
        <v>3539</v>
      </c>
    </row>
    <row r="933" spans="2:4">
      <c r="B933" s="241" t="s">
        <v>2587</v>
      </c>
      <c r="C933" s="264">
        <v>1000</v>
      </c>
      <c r="D933" s="242" t="s">
        <v>3540</v>
      </c>
    </row>
    <row r="934" spans="2:4">
      <c r="B934" s="241" t="s">
        <v>2587</v>
      </c>
      <c r="C934" s="264">
        <v>2000</v>
      </c>
      <c r="D934" s="242" t="s">
        <v>3168</v>
      </c>
    </row>
    <row r="935" spans="2:4">
      <c r="B935" s="241" t="s">
        <v>2587</v>
      </c>
      <c r="C935" s="264">
        <v>2650</v>
      </c>
      <c r="D935" s="242" t="s">
        <v>3772</v>
      </c>
    </row>
    <row r="936" spans="2:4">
      <c r="B936" s="241" t="s">
        <v>2587</v>
      </c>
      <c r="C936" s="264">
        <v>3000</v>
      </c>
      <c r="D936" s="242" t="s">
        <v>3253</v>
      </c>
    </row>
    <row r="937" spans="2:4">
      <c r="B937" s="241" t="s">
        <v>2587</v>
      </c>
      <c r="C937" s="264">
        <v>3000</v>
      </c>
      <c r="D937" s="242" t="s">
        <v>3541</v>
      </c>
    </row>
    <row r="938" spans="2:4">
      <c r="B938" s="241" t="s">
        <v>2587</v>
      </c>
      <c r="C938" s="264">
        <v>5000</v>
      </c>
      <c r="D938" s="242" t="s">
        <v>3542</v>
      </c>
    </row>
    <row r="939" spans="2:4">
      <c r="B939" s="241" t="s">
        <v>2587</v>
      </c>
      <c r="C939" s="264">
        <v>5000</v>
      </c>
      <c r="D939" s="242" t="s">
        <v>3543</v>
      </c>
    </row>
    <row r="940" spans="2:4">
      <c r="B940" s="241" t="s">
        <v>2587</v>
      </c>
      <c r="C940" s="264">
        <v>5000</v>
      </c>
      <c r="D940" s="242" t="s">
        <v>3457</v>
      </c>
    </row>
    <row r="941" spans="2:4">
      <c r="B941" s="241" t="s">
        <v>2587</v>
      </c>
      <c r="C941" s="264">
        <v>5000</v>
      </c>
      <c r="D941" s="242" t="s">
        <v>3404</v>
      </c>
    </row>
    <row r="942" spans="2:4">
      <c r="B942" s="241" t="s">
        <v>2587</v>
      </c>
      <c r="C942" s="264">
        <v>5000</v>
      </c>
      <c r="D942" s="242" t="s">
        <v>3544</v>
      </c>
    </row>
    <row r="943" spans="2:4">
      <c r="B943" s="241" t="s">
        <v>2586</v>
      </c>
      <c r="C943" s="264">
        <v>22.95</v>
      </c>
      <c r="D943" s="242" t="s">
        <v>3545</v>
      </c>
    </row>
    <row r="944" spans="2:4" ht="26.25">
      <c r="B944" s="241" t="s">
        <v>2586</v>
      </c>
      <c r="C944" s="264">
        <v>26</v>
      </c>
      <c r="D944" s="242" t="s">
        <v>3546</v>
      </c>
    </row>
    <row r="945" spans="2:4">
      <c r="B945" s="241" t="s">
        <v>2586</v>
      </c>
      <c r="C945" s="264">
        <v>42.45</v>
      </c>
      <c r="D945" s="242" t="s">
        <v>3547</v>
      </c>
    </row>
    <row r="946" spans="2:4">
      <c r="B946" s="241" t="s">
        <v>2586</v>
      </c>
      <c r="C946" s="264">
        <v>42.83</v>
      </c>
      <c r="D946" s="242" t="s">
        <v>3548</v>
      </c>
    </row>
    <row r="947" spans="2:4">
      <c r="B947" s="241" t="s">
        <v>2586</v>
      </c>
      <c r="C947" s="264">
        <v>50</v>
      </c>
      <c r="D947" s="242" t="s">
        <v>3549</v>
      </c>
    </row>
    <row r="948" spans="2:4">
      <c r="B948" s="241" t="s">
        <v>2586</v>
      </c>
      <c r="C948" s="264">
        <v>100</v>
      </c>
      <c r="D948" s="242" t="s">
        <v>3197</v>
      </c>
    </row>
    <row r="949" spans="2:4">
      <c r="B949" s="241" t="s">
        <v>2586</v>
      </c>
      <c r="C949" s="264">
        <v>100</v>
      </c>
      <c r="D949" s="242" t="s">
        <v>3550</v>
      </c>
    </row>
    <row r="950" spans="2:4">
      <c r="B950" s="241" t="s">
        <v>2586</v>
      </c>
      <c r="C950" s="264">
        <v>100</v>
      </c>
      <c r="D950" s="242" t="s">
        <v>3233</v>
      </c>
    </row>
    <row r="951" spans="2:4">
      <c r="B951" s="241" t="s">
        <v>2586</v>
      </c>
      <c r="C951" s="264">
        <v>100.75</v>
      </c>
      <c r="D951" s="242" t="s">
        <v>3551</v>
      </c>
    </row>
    <row r="952" spans="2:4">
      <c r="B952" s="241" t="s">
        <v>2586</v>
      </c>
      <c r="C952" s="264">
        <v>101</v>
      </c>
      <c r="D952" s="242" t="s">
        <v>2919</v>
      </c>
    </row>
    <row r="953" spans="2:4">
      <c r="B953" s="241" t="s">
        <v>2586</v>
      </c>
      <c r="C953" s="264">
        <v>104.24</v>
      </c>
      <c r="D953" s="242" t="s">
        <v>3552</v>
      </c>
    </row>
    <row r="954" spans="2:4">
      <c r="B954" s="241" t="s">
        <v>2586</v>
      </c>
      <c r="C954" s="264">
        <v>105</v>
      </c>
      <c r="D954" s="242" t="s">
        <v>3528</v>
      </c>
    </row>
    <row r="955" spans="2:4">
      <c r="B955" s="241" t="s">
        <v>2586</v>
      </c>
      <c r="C955" s="264">
        <v>119</v>
      </c>
      <c r="D955" s="242" t="s">
        <v>2917</v>
      </c>
    </row>
    <row r="956" spans="2:4">
      <c r="B956" s="241" t="s">
        <v>2586</v>
      </c>
      <c r="C956" s="264">
        <v>150</v>
      </c>
      <c r="D956" s="242" t="s">
        <v>2981</v>
      </c>
    </row>
    <row r="957" spans="2:4">
      <c r="B957" s="241" t="s">
        <v>2586</v>
      </c>
      <c r="C957" s="264">
        <v>150</v>
      </c>
      <c r="D957" s="242" t="s">
        <v>3553</v>
      </c>
    </row>
    <row r="958" spans="2:4">
      <c r="B958" s="241" t="s">
        <v>2586</v>
      </c>
      <c r="C958" s="264">
        <v>150</v>
      </c>
      <c r="D958" s="242" t="s">
        <v>3554</v>
      </c>
    </row>
    <row r="959" spans="2:4">
      <c r="B959" s="241" t="s">
        <v>2586</v>
      </c>
      <c r="C959" s="264">
        <v>160</v>
      </c>
      <c r="D959" s="242" t="s">
        <v>3149</v>
      </c>
    </row>
    <row r="960" spans="2:4">
      <c r="B960" s="241" t="s">
        <v>2586</v>
      </c>
      <c r="C960" s="264">
        <v>200</v>
      </c>
      <c r="D960" s="242" t="s">
        <v>3065</v>
      </c>
    </row>
    <row r="961" spans="2:4">
      <c r="B961" s="241" t="s">
        <v>2586</v>
      </c>
      <c r="C961" s="264">
        <v>240</v>
      </c>
      <c r="D961" s="242" t="s">
        <v>3234</v>
      </c>
    </row>
    <row r="962" spans="2:4">
      <c r="B962" s="241" t="s">
        <v>2586</v>
      </c>
      <c r="C962" s="264">
        <v>250</v>
      </c>
      <c r="D962" s="242" t="s">
        <v>3236</v>
      </c>
    </row>
    <row r="963" spans="2:4">
      <c r="B963" s="241" t="s">
        <v>2586</v>
      </c>
      <c r="C963" s="264">
        <v>255</v>
      </c>
      <c r="D963" s="242" t="s">
        <v>3237</v>
      </c>
    </row>
    <row r="964" spans="2:4">
      <c r="B964" s="241" t="s">
        <v>2586</v>
      </c>
      <c r="C964" s="264">
        <v>260</v>
      </c>
      <c r="D964" s="242" t="s">
        <v>3486</v>
      </c>
    </row>
    <row r="965" spans="2:4">
      <c r="B965" s="241" t="s">
        <v>2586</v>
      </c>
      <c r="C965" s="264">
        <v>270</v>
      </c>
      <c r="D965" s="242" t="s">
        <v>3240</v>
      </c>
    </row>
    <row r="966" spans="2:4">
      <c r="B966" s="241" t="s">
        <v>2586</v>
      </c>
      <c r="C966" s="264">
        <v>299.95</v>
      </c>
      <c r="D966" s="242" t="s">
        <v>3555</v>
      </c>
    </row>
    <row r="967" spans="2:4">
      <c r="B967" s="241" t="s">
        <v>2586</v>
      </c>
      <c r="C967" s="264">
        <v>300</v>
      </c>
      <c r="D967" s="242" t="s">
        <v>2983</v>
      </c>
    </row>
    <row r="968" spans="2:4">
      <c r="B968" s="241" t="s">
        <v>2586</v>
      </c>
      <c r="C968" s="264">
        <v>452.54</v>
      </c>
      <c r="D968" s="242" t="s">
        <v>3556</v>
      </c>
    </row>
    <row r="969" spans="2:4">
      <c r="B969" s="241" t="s">
        <v>2586</v>
      </c>
      <c r="C969" s="264">
        <v>500</v>
      </c>
      <c r="D969" s="242" t="s">
        <v>3476</v>
      </c>
    </row>
    <row r="970" spans="2:4">
      <c r="B970" s="241" t="s">
        <v>2586</v>
      </c>
      <c r="C970" s="264">
        <v>500</v>
      </c>
      <c r="D970" s="242" t="s">
        <v>2935</v>
      </c>
    </row>
    <row r="971" spans="2:4">
      <c r="B971" s="241" t="s">
        <v>2586</v>
      </c>
      <c r="C971" s="264">
        <v>500</v>
      </c>
      <c r="D971" s="242" t="s">
        <v>3393</v>
      </c>
    </row>
    <row r="972" spans="2:4">
      <c r="B972" s="241" t="s">
        <v>2586</v>
      </c>
      <c r="C972" s="264">
        <v>500</v>
      </c>
      <c r="D972" s="242" t="s">
        <v>2939</v>
      </c>
    </row>
    <row r="973" spans="2:4">
      <c r="B973" s="241" t="s">
        <v>2586</v>
      </c>
      <c r="C973" s="264">
        <v>500</v>
      </c>
      <c r="D973" s="242" t="s">
        <v>2938</v>
      </c>
    </row>
    <row r="974" spans="2:4">
      <c r="B974" s="241" t="s">
        <v>2586</v>
      </c>
      <c r="C974" s="264">
        <v>500</v>
      </c>
      <c r="D974" s="242" t="s">
        <v>3557</v>
      </c>
    </row>
    <row r="975" spans="2:4">
      <c r="B975" s="241" t="s">
        <v>2586</v>
      </c>
      <c r="C975" s="264">
        <v>500</v>
      </c>
      <c r="D975" s="242" t="s">
        <v>3558</v>
      </c>
    </row>
    <row r="976" spans="2:4">
      <c r="B976" s="241" t="s">
        <v>2586</v>
      </c>
      <c r="C976" s="264">
        <v>500</v>
      </c>
      <c r="D976" s="242" t="s">
        <v>3559</v>
      </c>
    </row>
    <row r="977" spans="2:4">
      <c r="B977" s="241" t="s">
        <v>2586</v>
      </c>
      <c r="C977" s="264">
        <v>500</v>
      </c>
      <c r="D977" s="242" t="s">
        <v>3560</v>
      </c>
    </row>
    <row r="978" spans="2:4">
      <c r="B978" s="241" t="s">
        <v>2586</v>
      </c>
      <c r="C978" s="264">
        <v>500</v>
      </c>
      <c r="D978" s="242" t="s">
        <v>3123</v>
      </c>
    </row>
    <row r="979" spans="2:4">
      <c r="B979" s="241" t="s">
        <v>2586</v>
      </c>
      <c r="C979" s="264">
        <v>500</v>
      </c>
      <c r="D979" s="242" t="s">
        <v>2934</v>
      </c>
    </row>
    <row r="980" spans="2:4">
      <c r="B980" s="241" t="s">
        <v>2586</v>
      </c>
      <c r="C980" s="264">
        <v>500</v>
      </c>
      <c r="D980" s="242" t="s">
        <v>3344</v>
      </c>
    </row>
    <row r="981" spans="2:4">
      <c r="B981" s="241" t="s">
        <v>2586</v>
      </c>
      <c r="C981" s="264">
        <v>1000</v>
      </c>
      <c r="D981" s="242" t="s">
        <v>3561</v>
      </c>
    </row>
    <row r="982" spans="2:4">
      <c r="B982" s="241" t="s">
        <v>2586</v>
      </c>
      <c r="C982" s="264">
        <v>1000</v>
      </c>
      <c r="D982" s="242" t="s">
        <v>3562</v>
      </c>
    </row>
    <row r="983" spans="2:4">
      <c r="B983" s="241" t="s">
        <v>2586</v>
      </c>
      <c r="C983" s="264">
        <v>1000</v>
      </c>
      <c r="D983" s="242" t="s">
        <v>3038</v>
      </c>
    </row>
    <row r="984" spans="2:4">
      <c r="B984" s="241" t="s">
        <v>2586</v>
      </c>
      <c r="C984" s="264">
        <v>1000</v>
      </c>
      <c r="D984" s="242" t="s">
        <v>3067</v>
      </c>
    </row>
    <row r="985" spans="2:4">
      <c r="B985" s="241" t="s">
        <v>2586</v>
      </c>
      <c r="C985" s="264">
        <v>1000</v>
      </c>
      <c r="D985" s="242" t="s">
        <v>3090</v>
      </c>
    </row>
    <row r="986" spans="2:4">
      <c r="B986" s="241" t="s">
        <v>2586</v>
      </c>
      <c r="C986" s="264">
        <v>1000</v>
      </c>
      <c r="D986" s="242" t="s">
        <v>2958</v>
      </c>
    </row>
    <row r="987" spans="2:4">
      <c r="B987" s="241" t="s">
        <v>2586</v>
      </c>
      <c r="C987" s="264">
        <v>1000</v>
      </c>
      <c r="D987" s="242" t="s">
        <v>3563</v>
      </c>
    </row>
    <row r="988" spans="2:4">
      <c r="B988" s="241" t="s">
        <v>2586</v>
      </c>
      <c r="C988" s="264">
        <v>1000</v>
      </c>
      <c r="D988" s="242" t="s">
        <v>2940</v>
      </c>
    </row>
    <row r="989" spans="2:4">
      <c r="B989" s="241" t="s">
        <v>2586</v>
      </c>
      <c r="C989" s="264">
        <v>1000</v>
      </c>
      <c r="D989" s="242" t="s">
        <v>3564</v>
      </c>
    </row>
    <row r="990" spans="2:4">
      <c r="B990" s="241" t="s">
        <v>2586</v>
      </c>
      <c r="C990" s="264">
        <v>1200</v>
      </c>
      <c r="D990" s="242" t="s">
        <v>3565</v>
      </c>
    </row>
    <row r="991" spans="2:4">
      <c r="B991" s="241" t="s">
        <v>2586</v>
      </c>
      <c r="C991" s="264">
        <v>1300</v>
      </c>
      <c r="D991" s="242" t="s">
        <v>3566</v>
      </c>
    </row>
    <row r="992" spans="2:4">
      <c r="B992" s="241" t="s">
        <v>2586</v>
      </c>
      <c r="C992" s="264">
        <v>1500</v>
      </c>
      <c r="D992" s="242" t="s">
        <v>3567</v>
      </c>
    </row>
    <row r="993" spans="2:4">
      <c r="B993" s="241" t="s">
        <v>2586</v>
      </c>
      <c r="C993" s="264">
        <v>1590</v>
      </c>
      <c r="D993" s="242" t="s">
        <v>3568</v>
      </c>
    </row>
    <row r="994" spans="2:4">
      <c r="B994" s="241" t="s">
        <v>2586</v>
      </c>
      <c r="C994" s="264">
        <v>2000</v>
      </c>
      <c r="D994" s="242" t="s">
        <v>3569</v>
      </c>
    </row>
    <row r="995" spans="2:4" ht="26.25">
      <c r="B995" s="241" t="s">
        <v>2586</v>
      </c>
      <c r="C995" s="264">
        <v>2252.8200000000002</v>
      </c>
      <c r="D995" s="242" t="s">
        <v>2906</v>
      </c>
    </row>
    <row r="996" spans="2:4">
      <c r="B996" s="241" t="s">
        <v>2586</v>
      </c>
      <c r="C996" s="264">
        <v>5000</v>
      </c>
      <c r="D996" s="242" t="s">
        <v>2956</v>
      </c>
    </row>
    <row r="997" spans="2:4">
      <c r="B997" s="241" t="s">
        <v>2586</v>
      </c>
      <c r="C997" s="264">
        <v>5000</v>
      </c>
      <c r="D997" s="242" t="s">
        <v>3046</v>
      </c>
    </row>
    <row r="998" spans="2:4">
      <c r="B998" s="241" t="s">
        <v>2586</v>
      </c>
      <c r="C998" s="264">
        <v>5000</v>
      </c>
      <c r="D998" s="242" t="s">
        <v>3570</v>
      </c>
    </row>
    <row r="999" spans="2:4">
      <c r="B999" s="241" t="s">
        <v>2586</v>
      </c>
      <c r="C999" s="264">
        <v>5000</v>
      </c>
      <c r="D999" s="242" t="s">
        <v>3571</v>
      </c>
    </row>
    <row r="1000" spans="2:4">
      <c r="B1000" s="241" t="s">
        <v>2586</v>
      </c>
      <c r="C1000" s="264">
        <v>10000</v>
      </c>
      <c r="D1000" s="242" t="s">
        <v>3572</v>
      </c>
    </row>
    <row r="1001" spans="2:4">
      <c r="B1001" s="241" t="s">
        <v>2586</v>
      </c>
      <c r="C1001" s="264">
        <v>10000</v>
      </c>
      <c r="D1001" s="242" t="s">
        <v>3183</v>
      </c>
    </row>
    <row r="1002" spans="2:4">
      <c r="B1002" s="241" t="s">
        <v>2586</v>
      </c>
      <c r="C1002" s="264">
        <v>16067.25</v>
      </c>
      <c r="D1002" s="242" t="s">
        <v>3772</v>
      </c>
    </row>
    <row r="1003" spans="2:4">
      <c r="B1003" s="241" t="s">
        <v>2898</v>
      </c>
      <c r="C1003" s="264">
        <v>8.31</v>
      </c>
      <c r="D1003" s="242" t="s">
        <v>3573</v>
      </c>
    </row>
    <row r="1004" spans="2:4">
      <c r="B1004" s="241" t="s">
        <v>2898</v>
      </c>
      <c r="C1004" s="264">
        <v>8.5</v>
      </c>
      <c r="D1004" s="242" t="s">
        <v>3574</v>
      </c>
    </row>
    <row r="1005" spans="2:4">
      <c r="B1005" s="241" t="s">
        <v>2898</v>
      </c>
      <c r="C1005" s="264">
        <v>30.49</v>
      </c>
      <c r="D1005" s="242" t="s">
        <v>3575</v>
      </c>
    </row>
    <row r="1006" spans="2:4">
      <c r="B1006" s="241" t="s">
        <v>2898</v>
      </c>
      <c r="C1006" s="264">
        <v>40.4</v>
      </c>
      <c r="D1006" s="242" t="s">
        <v>3576</v>
      </c>
    </row>
    <row r="1007" spans="2:4">
      <c r="B1007" s="241" t="s">
        <v>2898</v>
      </c>
      <c r="C1007" s="264">
        <v>50</v>
      </c>
      <c r="D1007" s="242" t="s">
        <v>3192</v>
      </c>
    </row>
    <row r="1008" spans="2:4">
      <c r="B1008" s="241" t="s">
        <v>2898</v>
      </c>
      <c r="C1008" s="264">
        <v>50</v>
      </c>
      <c r="D1008" s="242" t="s">
        <v>3772</v>
      </c>
    </row>
    <row r="1009" spans="2:4">
      <c r="B1009" s="241" t="s">
        <v>2898</v>
      </c>
      <c r="C1009" s="264">
        <v>50</v>
      </c>
      <c r="D1009" s="242" t="s">
        <v>3577</v>
      </c>
    </row>
    <row r="1010" spans="2:4">
      <c r="B1010" s="241" t="s">
        <v>2898</v>
      </c>
      <c r="C1010" s="264">
        <v>100</v>
      </c>
      <c r="D1010" s="242" t="s">
        <v>2977</v>
      </c>
    </row>
    <row r="1011" spans="2:4">
      <c r="B1011" s="241" t="s">
        <v>2898</v>
      </c>
      <c r="C1011" s="264">
        <v>100</v>
      </c>
      <c r="D1011" s="242" t="s">
        <v>2977</v>
      </c>
    </row>
    <row r="1012" spans="2:4">
      <c r="B1012" s="241" t="s">
        <v>2898</v>
      </c>
      <c r="C1012" s="264">
        <v>100</v>
      </c>
      <c r="D1012" s="242" t="s">
        <v>3578</v>
      </c>
    </row>
    <row r="1013" spans="2:4">
      <c r="B1013" s="241" t="s">
        <v>2898</v>
      </c>
      <c r="C1013" s="264">
        <v>100</v>
      </c>
      <c r="D1013" s="242" t="s">
        <v>3579</v>
      </c>
    </row>
    <row r="1014" spans="2:4">
      <c r="B1014" s="241" t="s">
        <v>2898</v>
      </c>
      <c r="C1014" s="264">
        <v>100</v>
      </c>
      <c r="D1014" s="242" t="s">
        <v>3580</v>
      </c>
    </row>
    <row r="1015" spans="2:4">
      <c r="B1015" s="241" t="s">
        <v>2898</v>
      </c>
      <c r="C1015" s="264">
        <v>105</v>
      </c>
      <c r="D1015" s="242" t="s">
        <v>3528</v>
      </c>
    </row>
    <row r="1016" spans="2:4">
      <c r="B1016" s="241" t="s">
        <v>2898</v>
      </c>
      <c r="C1016" s="264">
        <v>115</v>
      </c>
      <c r="D1016" s="242" t="s">
        <v>3528</v>
      </c>
    </row>
    <row r="1017" spans="2:4">
      <c r="B1017" s="241" t="s">
        <v>2898</v>
      </c>
      <c r="C1017" s="264">
        <v>121</v>
      </c>
      <c r="D1017" s="242" t="s">
        <v>2919</v>
      </c>
    </row>
    <row r="1018" spans="2:4">
      <c r="B1018" s="241" t="s">
        <v>2898</v>
      </c>
      <c r="C1018" s="264">
        <v>126.97</v>
      </c>
      <c r="D1018" s="242" t="s">
        <v>3581</v>
      </c>
    </row>
    <row r="1019" spans="2:4">
      <c r="B1019" s="241" t="s">
        <v>2898</v>
      </c>
      <c r="C1019" s="264">
        <v>143</v>
      </c>
      <c r="D1019" s="242" t="s">
        <v>2917</v>
      </c>
    </row>
    <row r="1020" spans="2:4">
      <c r="B1020" s="241" t="s">
        <v>2898</v>
      </c>
      <c r="C1020" s="264">
        <v>150</v>
      </c>
      <c r="D1020" s="242" t="s">
        <v>3151</v>
      </c>
    </row>
    <row r="1021" spans="2:4">
      <c r="B1021" s="241" t="s">
        <v>2898</v>
      </c>
      <c r="C1021" s="264">
        <v>174</v>
      </c>
      <c r="D1021" s="242" t="s">
        <v>3582</v>
      </c>
    </row>
    <row r="1022" spans="2:4">
      <c r="B1022" s="241" t="s">
        <v>2898</v>
      </c>
      <c r="C1022" s="264">
        <v>200</v>
      </c>
      <c r="D1022" s="242" t="s">
        <v>3065</v>
      </c>
    </row>
    <row r="1023" spans="2:4">
      <c r="B1023" s="241" t="s">
        <v>2898</v>
      </c>
      <c r="C1023" s="264">
        <v>200</v>
      </c>
      <c r="D1023" s="242" t="s">
        <v>3150</v>
      </c>
    </row>
    <row r="1024" spans="2:4">
      <c r="B1024" s="241" t="s">
        <v>2898</v>
      </c>
      <c r="C1024" s="264">
        <v>213.23</v>
      </c>
      <c r="D1024" s="242" t="s">
        <v>3583</v>
      </c>
    </row>
    <row r="1025" spans="2:4">
      <c r="B1025" s="241" t="s">
        <v>2898</v>
      </c>
      <c r="C1025" s="264">
        <v>250</v>
      </c>
      <c r="D1025" s="242" t="s">
        <v>3238</v>
      </c>
    </row>
    <row r="1026" spans="2:4">
      <c r="B1026" s="241" t="s">
        <v>2898</v>
      </c>
      <c r="C1026" s="264">
        <v>250</v>
      </c>
      <c r="D1026" s="242" t="s">
        <v>3584</v>
      </c>
    </row>
    <row r="1027" spans="2:4">
      <c r="B1027" s="241" t="s">
        <v>2898</v>
      </c>
      <c r="C1027" s="264">
        <v>300</v>
      </c>
      <c r="D1027" s="242" t="s">
        <v>3585</v>
      </c>
    </row>
    <row r="1028" spans="2:4">
      <c r="B1028" s="241" t="s">
        <v>2898</v>
      </c>
      <c r="C1028" s="264">
        <v>300</v>
      </c>
      <c r="D1028" s="242" t="s">
        <v>2936</v>
      </c>
    </row>
    <row r="1029" spans="2:4">
      <c r="B1029" s="241" t="s">
        <v>2898</v>
      </c>
      <c r="C1029" s="264">
        <v>300</v>
      </c>
      <c r="D1029" s="242" t="s">
        <v>3233</v>
      </c>
    </row>
    <row r="1030" spans="2:4">
      <c r="B1030" s="241" t="s">
        <v>2898</v>
      </c>
      <c r="C1030" s="264">
        <v>339.7</v>
      </c>
      <c r="D1030" s="242" t="s">
        <v>3586</v>
      </c>
    </row>
    <row r="1031" spans="2:4">
      <c r="B1031" s="241" t="s">
        <v>2898</v>
      </c>
      <c r="C1031" s="264">
        <v>430.11</v>
      </c>
      <c r="D1031" s="242" t="s">
        <v>3587</v>
      </c>
    </row>
    <row r="1032" spans="2:4">
      <c r="B1032" s="241" t="s">
        <v>2898</v>
      </c>
      <c r="C1032" s="264">
        <v>500</v>
      </c>
      <c r="D1032" s="242" t="s">
        <v>3162</v>
      </c>
    </row>
    <row r="1033" spans="2:4">
      <c r="B1033" s="241" t="s">
        <v>2898</v>
      </c>
      <c r="C1033" s="264">
        <v>500</v>
      </c>
      <c r="D1033" s="242" t="s">
        <v>2935</v>
      </c>
    </row>
    <row r="1034" spans="2:4">
      <c r="B1034" s="241" t="s">
        <v>2898</v>
      </c>
      <c r="C1034" s="264">
        <v>500</v>
      </c>
      <c r="D1034" s="242" t="s">
        <v>3389</v>
      </c>
    </row>
    <row r="1035" spans="2:4">
      <c r="B1035" s="241" t="s">
        <v>2898</v>
      </c>
      <c r="C1035" s="264">
        <v>500</v>
      </c>
      <c r="D1035" s="242" t="s">
        <v>3588</v>
      </c>
    </row>
    <row r="1036" spans="2:4">
      <c r="B1036" s="241" t="s">
        <v>2898</v>
      </c>
      <c r="C1036" s="264">
        <v>500</v>
      </c>
      <c r="D1036" s="242" t="s">
        <v>3212</v>
      </c>
    </row>
    <row r="1037" spans="2:4">
      <c r="B1037" s="241" t="s">
        <v>2898</v>
      </c>
      <c r="C1037" s="264">
        <v>600</v>
      </c>
      <c r="D1037" s="242" t="s">
        <v>3772</v>
      </c>
    </row>
    <row r="1038" spans="2:4">
      <c r="B1038" s="241" t="s">
        <v>2898</v>
      </c>
      <c r="C1038" s="264">
        <v>900</v>
      </c>
      <c r="D1038" s="242" t="s">
        <v>3247</v>
      </c>
    </row>
    <row r="1039" spans="2:4">
      <c r="B1039" s="241" t="s">
        <v>2898</v>
      </c>
      <c r="C1039" s="264">
        <v>911.36</v>
      </c>
      <c r="D1039" s="242" t="s">
        <v>3568</v>
      </c>
    </row>
    <row r="1040" spans="2:4">
      <c r="B1040" s="241" t="s">
        <v>2898</v>
      </c>
      <c r="C1040" s="264">
        <v>1000</v>
      </c>
      <c r="D1040" s="242" t="s">
        <v>2997</v>
      </c>
    </row>
    <row r="1041" spans="2:4">
      <c r="B1041" s="241" t="s">
        <v>2898</v>
      </c>
      <c r="C1041" s="264">
        <v>1000</v>
      </c>
      <c r="D1041" s="242" t="s">
        <v>3589</v>
      </c>
    </row>
    <row r="1042" spans="2:4">
      <c r="B1042" s="241" t="s">
        <v>2898</v>
      </c>
      <c r="C1042" s="264">
        <v>1000</v>
      </c>
      <c r="D1042" s="242" t="s">
        <v>3590</v>
      </c>
    </row>
    <row r="1043" spans="2:4">
      <c r="B1043" s="241" t="s">
        <v>2898</v>
      </c>
      <c r="C1043" s="264">
        <v>1000</v>
      </c>
      <c r="D1043" s="242" t="s">
        <v>2940</v>
      </c>
    </row>
    <row r="1044" spans="2:4">
      <c r="B1044" s="241" t="s">
        <v>2898</v>
      </c>
      <c r="C1044" s="264">
        <v>1000</v>
      </c>
      <c r="D1044" s="242" t="s">
        <v>3591</v>
      </c>
    </row>
    <row r="1045" spans="2:4">
      <c r="B1045" s="241" t="s">
        <v>2898</v>
      </c>
      <c r="C1045" s="264">
        <v>1008.87</v>
      </c>
      <c r="D1045" s="242" t="s">
        <v>3592</v>
      </c>
    </row>
    <row r="1046" spans="2:4">
      <c r="B1046" s="241" t="s">
        <v>2898</v>
      </c>
      <c r="C1046" s="264">
        <v>1047.54</v>
      </c>
      <c r="D1046" s="242" t="s">
        <v>3593</v>
      </c>
    </row>
    <row r="1047" spans="2:4">
      <c r="B1047" s="241" t="s">
        <v>2898</v>
      </c>
      <c r="C1047" s="264">
        <v>1067.01</v>
      </c>
      <c r="D1047" s="242" t="s">
        <v>3594</v>
      </c>
    </row>
    <row r="1048" spans="2:4">
      <c r="B1048" s="241" t="s">
        <v>2898</v>
      </c>
      <c r="C1048" s="264">
        <v>1367.39</v>
      </c>
      <c r="D1048" s="242" t="s">
        <v>3595</v>
      </c>
    </row>
    <row r="1049" spans="2:4">
      <c r="B1049" s="241" t="s">
        <v>2898</v>
      </c>
      <c r="C1049" s="264">
        <v>2000</v>
      </c>
      <c r="D1049" s="242" t="s">
        <v>3034</v>
      </c>
    </row>
    <row r="1050" spans="2:4">
      <c r="B1050" s="241" t="s">
        <v>2898</v>
      </c>
      <c r="C1050" s="264">
        <v>2000</v>
      </c>
      <c r="D1050" s="242" t="s">
        <v>3596</v>
      </c>
    </row>
    <row r="1051" spans="2:4">
      <c r="B1051" s="241" t="s">
        <v>2898</v>
      </c>
      <c r="C1051" s="264">
        <v>3000</v>
      </c>
      <c r="D1051" s="242" t="s">
        <v>3012</v>
      </c>
    </row>
    <row r="1052" spans="2:4">
      <c r="B1052" s="241" t="s">
        <v>2898</v>
      </c>
      <c r="C1052" s="264">
        <v>3000</v>
      </c>
      <c r="D1052" s="242" t="s">
        <v>3597</v>
      </c>
    </row>
    <row r="1053" spans="2:4">
      <c r="B1053" s="241" t="s">
        <v>2898</v>
      </c>
      <c r="C1053" s="264">
        <v>5000</v>
      </c>
      <c r="D1053" s="242" t="s">
        <v>3598</v>
      </c>
    </row>
    <row r="1054" spans="2:4">
      <c r="B1054" s="241" t="s">
        <v>2898</v>
      </c>
      <c r="C1054" s="264">
        <v>5000</v>
      </c>
      <c r="D1054" s="242" t="s">
        <v>3599</v>
      </c>
    </row>
    <row r="1055" spans="2:4">
      <c r="B1055" s="241" t="s">
        <v>2898</v>
      </c>
      <c r="C1055" s="264">
        <v>10000</v>
      </c>
      <c r="D1055" s="242" t="s">
        <v>3600</v>
      </c>
    </row>
    <row r="1056" spans="2:4">
      <c r="B1056" s="241" t="s">
        <v>2898</v>
      </c>
      <c r="C1056" s="264">
        <v>21564.48</v>
      </c>
      <c r="D1056" s="242" t="s">
        <v>3772</v>
      </c>
    </row>
    <row r="1057" spans="2:4">
      <c r="B1057" s="241" t="s">
        <v>2898</v>
      </c>
      <c r="C1057" s="264">
        <v>50000</v>
      </c>
      <c r="D1057" s="242" t="s">
        <v>3601</v>
      </c>
    </row>
    <row r="1058" spans="2:4">
      <c r="B1058" s="241" t="s">
        <v>2898</v>
      </c>
      <c r="C1058" s="264">
        <v>50000</v>
      </c>
      <c r="D1058" s="90" t="s">
        <v>3602</v>
      </c>
    </row>
    <row r="1059" spans="2:4">
      <c r="B1059" s="241" t="s">
        <v>2584</v>
      </c>
      <c r="C1059" s="264">
        <v>0.02</v>
      </c>
      <c r="D1059" s="242" t="s">
        <v>3603</v>
      </c>
    </row>
    <row r="1060" spans="2:4">
      <c r="B1060" s="241" t="s">
        <v>2584</v>
      </c>
      <c r="C1060" s="264">
        <v>0.03</v>
      </c>
      <c r="D1060" s="242" t="s">
        <v>3604</v>
      </c>
    </row>
    <row r="1061" spans="2:4">
      <c r="B1061" s="241" t="s">
        <v>2584</v>
      </c>
      <c r="C1061" s="264">
        <v>0.2</v>
      </c>
      <c r="D1061" s="242" t="s">
        <v>3605</v>
      </c>
    </row>
    <row r="1062" spans="2:4">
      <c r="B1062" s="241" t="s">
        <v>2584</v>
      </c>
      <c r="C1062" s="264">
        <v>0.23</v>
      </c>
      <c r="D1062" s="242" t="s">
        <v>3606</v>
      </c>
    </row>
    <row r="1063" spans="2:4" ht="26.25">
      <c r="B1063" s="241" t="s">
        <v>2584</v>
      </c>
      <c r="C1063" s="264">
        <v>0.44</v>
      </c>
      <c r="D1063" s="242" t="s">
        <v>3607</v>
      </c>
    </row>
    <row r="1064" spans="2:4">
      <c r="B1064" s="241" t="s">
        <v>2584</v>
      </c>
      <c r="C1064" s="264">
        <v>0.52</v>
      </c>
      <c r="D1064" s="242" t="s">
        <v>3608</v>
      </c>
    </row>
    <row r="1065" spans="2:4">
      <c r="B1065" s="241" t="s">
        <v>2584</v>
      </c>
      <c r="C1065" s="264">
        <v>0.71</v>
      </c>
      <c r="D1065" s="242" t="s">
        <v>3609</v>
      </c>
    </row>
    <row r="1066" spans="2:4">
      <c r="B1066" s="241" t="s">
        <v>2584</v>
      </c>
      <c r="C1066" s="264">
        <v>0.74</v>
      </c>
      <c r="D1066" s="242" t="s">
        <v>3610</v>
      </c>
    </row>
    <row r="1067" spans="2:4">
      <c r="B1067" s="241" t="s">
        <v>2584</v>
      </c>
      <c r="C1067" s="264">
        <v>0.77</v>
      </c>
      <c r="D1067" s="242" t="s">
        <v>3611</v>
      </c>
    </row>
    <row r="1068" spans="2:4">
      <c r="B1068" s="241" t="s">
        <v>2584</v>
      </c>
      <c r="C1068" s="264">
        <v>0.98</v>
      </c>
      <c r="D1068" s="242" t="s">
        <v>3612</v>
      </c>
    </row>
    <row r="1069" spans="2:4">
      <c r="B1069" s="241" t="s">
        <v>2584</v>
      </c>
      <c r="C1069" s="264">
        <v>1.34</v>
      </c>
      <c r="D1069" s="242" t="s">
        <v>3613</v>
      </c>
    </row>
    <row r="1070" spans="2:4">
      <c r="B1070" s="241" t="s">
        <v>2584</v>
      </c>
      <c r="C1070" s="264">
        <v>3</v>
      </c>
      <c r="D1070" s="242" t="s">
        <v>3614</v>
      </c>
    </row>
    <row r="1071" spans="2:4">
      <c r="B1071" s="241" t="s">
        <v>2584</v>
      </c>
      <c r="C1071" s="264">
        <v>4.5999999999999996</v>
      </c>
      <c r="D1071" s="242" t="s">
        <v>3615</v>
      </c>
    </row>
    <row r="1072" spans="2:4">
      <c r="B1072" s="241" t="s">
        <v>2584</v>
      </c>
      <c r="C1072" s="264">
        <v>4.96</v>
      </c>
      <c r="D1072" s="242" t="s">
        <v>3616</v>
      </c>
    </row>
    <row r="1073" spans="2:4">
      <c r="B1073" s="241" t="s">
        <v>2584</v>
      </c>
      <c r="C1073" s="264">
        <v>5.67</v>
      </c>
      <c r="D1073" s="242" t="s">
        <v>3617</v>
      </c>
    </row>
    <row r="1074" spans="2:4">
      <c r="B1074" s="241" t="s">
        <v>2584</v>
      </c>
      <c r="C1074" s="264">
        <v>6</v>
      </c>
      <c r="D1074" s="242" t="s">
        <v>3583</v>
      </c>
    </row>
    <row r="1075" spans="2:4">
      <c r="B1075" s="241" t="s">
        <v>2584</v>
      </c>
      <c r="C1075" s="264">
        <v>6</v>
      </c>
      <c r="D1075" s="242" t="s">
        <v>3618</v>
      </c>
    </row>
    <row r="1076" spans="2:4">
      <c r="B1076" s="241" t="s">
        <v>2584</v>
      </c>
      <c r="C1076" s="264">
        <v>15.46</v>
      </c>
      <c r="D1076" s="242" t="s">
        <v>3619</v>
      </c>
    </row>
    <row r="1077" spans="2:4">
      <c r="B1077" s="241" t="s">
        <v>2584</v>
      </c>
      <c r="C1077" s="264">
        <v>24</v>
      </c>
      <c r="D1077" s="242" t="s">
        <v>3620</v>
      </c>
    </row>
    <row r="1078" spans="2:4">
      <c r="B1078" s="241" t="s">
        <v>2584</v>
      </c>
      <c r="C1078" s="264">
        <v>28.6</v>
      </c>
      <c r="D1078" s="242" t="s">
        <v>3621</v>
      </c>
    </row>
    <row r="1079" spans="2:4">
      <c r="B1079" s="241" t="s">
        <v>2584</v>
      </c>
      <c r="C1079" s="264">
        <v>30</v>
      </c>
      <c r="D1079" s="242" t="s">
        <v>3622</v>
      </c>
    </row>
    <row r="1080" spans="2:4">
      <c r="B1080" s="241" t="s">
        <v>2584</v>
      </c>
      <c r="C1080" s="264">
        <v>30.55</v>
      </c>
      <c r="D1080" s="242" t="s">
        <v>3623</v>
      </c>
    </row>
    <row r="1081" spans="2:4">
      <c r="B1081" s="241" t="s">
        <v>2584</v>
      </c>
      <c r="C1081" s="264">
        <v>50</v>
      </c>
      <c r="D1081" s="242" t="s">
        <v>3624</v>
      </c>
    </row>
    <row r="1082" spans="2:4">
      <c r="B1082" s="241" t="s">
        <v>2584</v>
      </c>
      <c r="C1082" s="264">
        <v>52</v>
      </c>
      <c r="D1082" s="242" t="s">
        <v>3625</v>
      </c>
    </row>
    <row r="1083" spans="2:4">
      <c r="B1083" s="241" t="s">
        <v>2584</v>
      </c>
      <c r="C1083" s="264">
        <v>88.59</v>
      </c>
      <c r="D1083" s="242" t="s">
        <v>3626</v>
      </c>
    </row>
    <row r="1084" spans="2:4">
      <c r="B1084" s="241" t="s">
        <v>2584</v>
      </c>
      <c r="C1084" s="264">
        <v>92.14</v>
      </c>
      <c r="D1084" s="242" t="s">
        <v>3627</v>
      </c>
    </row>
    <row r="1085" spans="2:4">
      <c r="B1085" s="241" t="s">
        <v>2584</v>
      </c>
      <c r="C1085" s="264">
        <v>100</v>
      </c>
      <c r="D1085" s="242" t="s">
        <v>3158</v>
      </c>
    </row>
    <row r="1086" spans="2:4">
      <c r="B1086" s="241" t="s">
        <v>2584</v>
      </c>
      <c r="C1086" s="264">
        <v>100</v>
      </c>
      <c r="D1086" s="242" t="s">
        <v>3265</v>
      </c>
    </row>
    <row r="1087" spans="2:4">
      <c r="B1087" s="241" t="s">
        <v>2584</v>
      </c>
      <c r="C1087" s="264">
        <v>100</v>
      </c>
      <c r="D1087" s="242" t="s">
        <v>3628</v>
      </c>
    </row>
    <row r="1088" spans="2:4">
      <c r="B1088" s="241" t="s">
        <v>2584</v>
      </c>
      <c r="C1088" s="264">
        <v>100</v>
      </c>
      <c r="D1088" s="242" t="s">
        <v>2977</v>
      </c>
    </row>
    <row r="1089" spans="2:4">
      <c r="B1089" s="241" t="s">
        <v>2584</v>
      </c>
      <c r="C1089" s="264">
        <v>103</v>
      </c>
      <c r="D1089" s="242" t="s">
        <v>2917</v>
      </c>
    </row>
    <row r="1090" spans="2:4">
      <c r="B1090" s="241" t="s">
        <v>2584</v>
      </c>
      <c r="C1090" s="264">
        <v>105</v>
      </c>
      <c r="D1090" s="242" t="s">
        <v>3528</v>
      </c>
    </row>
    <row r="1091" spans="2:4">
      <c r="B1091" s="241" t="s">
        <v>2584</v>
      </c>
      <c r="C1091" s="264">
        <v>115</v>
      </c>
      <c r="D1091" s="242" t="s">
        <v>3528</v>
      </c>
    </row>
    <row r="1092" spans="2:4">
      <c r="B1092" s="241" t="s">
        <v>2584</v>
      </c>
      <c r="C1092" s="264">
        <v>116</v>
      </c>
      <c r="D1092" s="242" t="s">
        <v>3629</v>
      </c>
    </row>
    <row r="1093" spans="2:4">
      <c r="B1093" s="241" t="s">
        <v>2584</v>
      </c>
      <c r="C1093" s="264">
        <v>118</v>
      </c>
      <c r="D1093" s="242" t="s">
        <v>2919</v>
      </c>
    </row>
    <row r="1094" spans="2:4">
      <c r="B1094" s="241" t="s">
        <v>2584</v>
      </c>
      <c r="C1094" s="264">
        <v>137.97999999999999</v>
      </c>
      <c r="D1094" s="242" t="s">
        <v>3630</v>
      </c>
    </row>
    <row r="1095" spans="2:4">
      <c r="B1095" s="241" t="s">
        <v>2584</v>
      </c>
      <c r="C1095" s="264">
        <v>150</v>
      </c>
      <c r="D1095" s="242" t="s">
        <v>2981</v>
      </c>
    </row>
    <row r="1096" spans="2:4">
      <c r="B1096" s="241" t="s">
        <v>2584</v>
      </c>
      <c r="C1096" s="264">
        <v>150</v>
      </c>
      <c r="D1096" s="242" t="s">
        <v>3065</v>
      </c>
    </row>
    <row r="1097" spans="2:4">
      <c r="B1097" s="241" t="s">
        <v>2584</v>
      </c>
      <c r="C1097" s="264">
        <v>150</v>
      </c>
      <c r="D1097" s="242" t="s">
        <v>3631</v>
      </c>
    </row>
    <row r="1098" spans="2:4">
      <c r="B1098" s="241" t="s">
        <v>2584</v>
      </c>
      <c r="C1098" s="264">
        <v>240</v>
      </c>
      <c r="D1098" s="242" t="s">
        <v>3234</v>
      </c>
    </row>
    <row r="1099" spans="2:4">
      <c r="B1099" s="241" t="s">
        <v>2584</v>
      </c>
      <c r="C1099" s="264">
        <v>250</v>
      </c>
      <c r="D1099" s="242" t="s">
        <v>3236</v>
      </c>
    </row>
    <row r="1100" spans="2:4">
      <c r="B1100" s="241" t="s">
        <v>2584</v>
      </c>
      <c r="C1100" s="264">
        <v>255</v>
      </c>
      <c r="D1100" s="242" t="s">
        <v>3237</v>
      </c>
    </row>
    <row r="1101" spans="2:4">
      <c r="B1101" s="241" t="s">
        <v>2584</v>
      </c>
      <c r="C1101" s="264">
        <v>260</v>
      </c>
      <c r="D1101" s="242" t="s">
        <v>3486</v>
      </c>
    </row>
    <row r="1102" spans="2:4">
      <c r="B1102" s="241" t="s">
        <v>2584</v>
      </c>
      <c r="C1102" s="264">
        <v>382.77</v>
      </c>
      <c r="D1102" s="242" t="s">
        <v>3632</v>
      </c>
    </row>
    <row r="1103" spans="2:4">
      <c r="B1103" s="241" t="s">
        <v>2584</v>
      </c>
      <c r="C1103" s="264">
        <v>384.35</v>
      </c>
      <c r="D1103" s="242" t="s">
        <v>3633</v>
      </c>
    </row>
    <row r="1104" spans="2:4">
      <c r="B1104" s="241" t="s">
        <v>2584</v>
      </c>
      <c r="C1104" s="264">
        <v>500</v>
      </c>
      <c r="D1104" s="242" t="s">
        <v>3489</v>
      </c>
    </row>
    <row r="1105" spans="2:4">
      <c r="B1105" s="241" t="s">
        <v>2584</v>
      </c>
      <c r="C1105" s="264">
        <v>500</v>
      </c>
      <c r="D1105" s="242" t="s">
        <v>3634</v>
      </c>
    </row>
    <row r="1106" spans="2:4">
      <c r="B1106" s="241" t="s">
        <v>2584</v>
      </c>
      <c r="C1106" s="264">
        <v>500</v>
      </c>
      <c r="D1106" s="242" t="s">
        <v>2934</v>
      </c>
    </row>
    <row r="1107" spans="2:4">
      <c r="B1107" s="241" t="s">
        <v>2584</v>
      </c>
      <c r="C1107" s="264">
        <v>500</v>
      </c>
      <c r="D1107" s="242" t="s">
        <v>3276</v>
      </c>
    </row>
    <row r="1108" spans="2:4">
      <c r="B1108" s="241" t="s">
        <v>2584</v>
      </c>
      <c r="C1108" s="264">
        <v>700</v>
      </c>
      <c r="D1108" s="242" t="s">
        <v>3635</v>
      </c>
    </row>
    <row r="1109" spans="2:4">
      <c r="B1109" s="241" t="s">
        <v>2584</v>
      </c>
      <c r="C1109" s="264">
        <v>833</v>
      </c>
      <c r="D1109" s="242" t="s">
        <v>3636</v>
      </c>
    </row>
    <row r="1110" spans="2:4">
      <c r="B1110" s="241" t="s">
        <v>2584</v>
      </c>
      <c r="C1110" s="264">
        <v>833.05</v>
      </c>
      <c r="D1110" s="242" t="s">
        <v>3637</v>
      </c>
    </row>
    <row r="1111" spans="2:4">
      <c r="B1111" s="241" t="s">
        <v>2584</v>
      </c>
      <c r="C1111" s="264">
        <v>919.4</v>
      </c>
      <c r="D1111" s="242" t="s">
        <v>3638</v>
      </c>
    </row>
    <row r="1112" spans="2:4">
      <c r="B1112" s="241" t="s">
        <v>2584</v>
      </c>
      <c r="C1112" s="264">
        <v>1000</v>
      </c>
      <c r="D1112" s="242" t="s">
        <v>3129</v>
      </c>
    </row>
    <row r="1113" spans="2:4">
      <c r="B1113" s="241" t="s">
        <v>2584</v>
      </c>
      <c r="C1113" s="264">
        <v>1000</v>
      </c>
      <c r="D1113" s="242" t="s">
        <v>3131</v>
      </c>
    </row>
    <row r="1114" spans="2:4">
      <c r="B1114" s="241" t="s">
        <v>2584</v>
      </c>
      <c r="C1114" s="264">
        <v>1000</v>
      </c>
      <c r="D1114" s="242" t="s">
        <v>3166</v>
      </c>
    </row>
    <row r="1115" spans="2:4">
      <c r="B1115" s="241" t="s">
        <v>2584</v>
      </c>
      <c r="C1115" s="264">
        <v>1000</v>
      </c>
      <c r="D1115" s="242" t="s">
        <v>2950</v>
      </c>
    </row>
    <row r="1116" spans="2:4">
      <c r="B1116" s="241" t="s">
        <v>2584</v>
      </c>
      <c r="C1116" s="264">
        <v>1000</v>
      </c>
      <c r="D1116" s="242" t="s">
        <v>3639</v>
      </c>
    </row>
    <row r="1117" spans="2:4">
      <c r="B1117" s="241" t="s">
        <v>2584</v>
      </c>
      <c r="C1117" s="264">
        <v>1000</v>
      </c>
      <c r="D1117" s="242" t="s">
        <v>3640</v>
      </c>
    </row>
    <row r="1118" spans="2:4">
      <c r="B1118" s="241" t="s">
        <v>2584</v>
      </c>
      <c r="C1118" s="264">
        <v>1000</v>
      </c>
      <c r="D1118" s="242" t="s">
        <v>3641</v>
      </c>
    </row>
    <row r="1119" spans="2:4">
      <c r="B1119" s="241" t="s">
        <v>2584</v>
      </c>
      <c r="C1119" s="264">
        <v>1000</v>
      </c>
      <c r="D1119" s="242" t="s">
        <v>3229</v>
      </c>
    </row>
    <row r="1120" spans="2:4">
      <c r="B1120" s="241" t="s">
        <v>2584</v>
      </c>
      <c r="C1120" s="264">
        <v>1000</v>
      </c>
      <c r="D1120" s="242" t="s">
        <v>3042</v>
      </c>
    </row>
    <row r="1121" spans="2:4">
      <c r="B1121" s="241" t="s">
        <v>2584</v>
      </c>
      <c r="C1121" s="264">
        <v>1160.8399999999999</v>
      </c>
      <c r="D1121" s="242" t="s">
        <v>3772</v>
      </c>
    </row>
    <row r="1122" spans="2:4">
      <c r="B1122" s="241" t="s">
        <v>2584</v>
      </c>
      <c r="C1122" s="264">
        <v>1200</v>
      </c>
      <c r="D1122" s="242" t="s">
        <v>2959</v>
      </c>
    </row>
    <row r="1123" spans="2:4">
      <c r="B1123" s="241" t="s">
        <v>2584</v>
      </c>
      <c r="C1123" s="264">
        <v>1350</v>
      </c>
      <c r="D1123" s="242" t="s">
        <v>2961</v>
      </c>
    </row>
    <row r="1124" spans="2:4">
      <c r="B1124" s="241" t="s">
        <v>2584</v>
      </c>
      <c r="C1124" s="264">
        <v>2000</v>
      </c>
      <c r="D1124" s="242" t="s">
        <v>3642</v>
      </c>
    </row>
    <row r="1125" spans="2:4">
      <c r="B1125" s="241" t="s">
        <v>2584</v>
      </c>
      <c r="C1125" s="264">
        <v>2000</v>
      </c>
      <c r="D1125" s="242" t="s">
        <v>3643</v>
      </c>
    </row>
    <row r="1126" spans="2:4">
      <c r="B1126" s="241" t="s">
        <v>2584</v>
      </c>
      <c r="C1126" s="264">
        <v>2500</v>
      </c>
      <c r="D1126" s="242" t="s">
        <v>3506</v>
      </c>
    </row>
    <row r="1127" spans="2:4">
      <c r="B1127" s="241" t="s">
        <v>2584</v>
      </c>
      <c r="C1127" s="264">
        <v>2531.31</v>
      </c>
      <c r="D1127" s="242" t="s">
        <v>3644</v>
      </c>
    </row>
    <row r="1128" spans="2:4">
      <c r="B1128" s="241" t="s">
        <v>2584</v>
      </c>
      <c r="C1128" s="264">
        <v>2862.52</v>
      </c>
      <c r="D1128" s="242" t="s">
        <v>3645</v>
      </c>
    </row>
    <row r="1129" spans="2:4">
      <c r="B1129" s="241" t="s">
        <v>2584</v>
      </c>
      <c r="C1129" s="264">
        <v>3000</v>
      </c>
      <c r="D1129" s="242" t="s">
        <v>3646</v>
      </c>
    </row>
    <row r="1130" spans="2:4">
      <c r="B1130" s="241" t="s">
        <v>2584</v>
      </c>
      <c r="C1130" s="264">
        <v>3000</v>
      </c>
      <c r="D1130" s="242" t="s">
        <v>3647</v>
      </c>
    </row>
    <row r="1131" spans="2:4">
      <c r="B1131" s="241" t="s">
        <v>2584</v>
      </c>
      <c r="C1131" s="264">
        <v>3000</v>
      </c>
      <c r="D1131" s="242" t="s">
        <v>3179</v>
      </c>
    </row>
    <row r="1132" spans="2:4">
      <c r="B1132" s="241" t="s">
        <v>2584</v>
      </c>
      <c r="C1132" s="264">
        <v>3000</v>
      </c>
      <c r="D1132" s="242" t="s">
        <v>3648</v>
      </c>
    </row>
    <row r="1133" spans="2:4" ht="26.25">
      <c r="B1133" s="241" t="s">
        <v>2584</v>
      </c>
      <c r="C1133" s="264">
        <v>3344.06</v>
      </c>
      <c r="D1133" s="242" t="s">
        <v>3649</v>
      </c>
    </row>
    <row r="1134" spans="2:4">
      <c r="B1134" s="241" t="s">
        <v>2584</v>
      </c>
      <c r="C1134" s="264">
        <v>5000</v>
      </c>
      <c r="D1134" s="242" t="s">
        <v>3650</v>
      </c>
    </row>
    <row r="1135" spans="2:4">
      <c r="B1135" s="241" t="s">
        <v>2584</v>
      </c>
      <c r="C1135" s="264">
        <v>5000</v>
      </c>
      <c r="D1135" s="242" t="s">
        <v>2969</v>
      </c>
    </row>
    <row r="1136" spans="2:4">
      <c r="B1136" s="241" t="s">
        <v>2584</v>
      </c>
      <c r="C1136" s="264">
        <v>10000</v>
      </c>
      <c r="D1136" s="242" t="s">
        <v>3651</v>
      </c>
    </row>
    <row r="1137" spans="2:4">
      <c r="B1137" s="241" t="s">
        <v>2584</v>
      </c>
      <c r="C1137" s="264">
        <v>15454</v>
      </c>
      <c r="D1137" s="243" t="s">
        <v>3652</v>
      </c>
    </row>
    <row r="1138" spans="2:4">
      <c r="B1138" s="241" t="s">
        <v>2899</v>
      </c>
      <c r="C1138" s="264">
        <v>1.9</v>
      </c>
      <c r="D1138" s="242" t="s">
        <v>3653</v>
      </c>
    </row>
    <row r="1139" spans="2:4">
      <c r="B1139" s="241" t="s">
        <v>2899</v>
      </c>
      <c r="C1139" s="264">
        <v>5.1100000000000003</v>
      </c>
      <c r="D1139" s="242" t="s">
        <v>3654</v>
      </c>
    </row>
    <row r="1140" spans="2:4">
      <c r="B1140" s="241" t="s">
        <v>2899</v>
      </c>
      <c r="C1140" s="264">
        <v>9</v>
      </c>
      <c r="D1140" s="242" t="s">
        <v>3655</v>
      </c>
    </row>
    <row r="1141" spans="2:4">
      <c r="B1141" s="241" t="s">
        <v>2899</v>
      </c>
      <c r="C1141" s="264">
        <v>10.039999999999999</v>
      </c>
      <c r="D1141" s="242" t="s">
        <v>3656</v>
      </c>
    </row>
    <row r="1142" spans="2:4">
      <c r="B1142" s="241" t="s">
        <v>2899</v>
      </c>
      <c r="C1142" s="264">
        <v>12.72</v>
      </c>
      <c r="D1142" s="242" t="s">
        <v>3657</v>
      </c>
    </row>
    <row r="1143" spans="2:4">
      <c r="B1143" s="241" t="s">
        <v>2899</v>
      </c>
      <c r="C1143" s="264">
        <v>15.29</v>
      </c>
      <c r="D1143" s="242" t="s">
        <v>3658</v>
      </c>
    </row>
    <row r="1144" spans="2:4">
      <c r="B1144" s="241" t="s">
        <v>2899</v>
      </c>
      <c r="C1144" s="264">
        <v>22.39</v>
      </c>
      <c r="D1144" s="242" t="s">
        <v>3659</v>
      </c>
    </row>
    <row r="1145" spans="2:4">
      <c r="B1145" s="241" t="s">
        <v>2899</v>
      </c>
      <c r="C1145" s="264">
        <v>23.61</v>
      </c>
      <c r="D1145" s="242" t="s">
        <v>3660</v>
      </c>
    </row>
    <row r="1146" spans="2:4">
      <c r="B1146" s="241" t="s">
        <v>2899</v>
      </c>
      <c r="C1146" s="264">
        <v>23.91</v>
      </c>
      <c r="D1146" s="242" t="s">
        <v>3661</v>
      </c>
    </row>
    <row r="1147" spans="2:4">
      <c r="B1147" s="241" t="s">
        <v>2899</v>
      </c>
      <c r="C1147" s="264">
        <v>25</v>
      </c>
      <c r="D1147" s="242" t="s">
        <v>3149</v>
      </c>
    </row>
    <row r="1148" spans="2:4">
      <c r="B1148" s="241" t="s">
        <v>2899</v>
      </c>
      <c r="C1148" s="264">
        <v>25.96</v>
      </c>
      <c r="D1148" s="242" t="s">
        <v>3662</v>
      </c>
    </row>
    <row r="1149" spans="2:4">
      <c r="B1149" s="241" t="s">
        <v>2899</v>
      </c>
      <c r="C1149" s="264">
        <v>33.53</v>
      </c>
      <c r="D1149" s="242" t="s">
        <v>3663</v>
      </c>
    </row>
    <row r="1150" spans="2:4">
      <c r="B1150" s="241" t="s">
        <v>2899</v>
      </c>
      <c r="C1150" s="264">
        <v>42.76</v>
      </c>
      <c r="D1150" s="242" t="s">
        <v>3664</v>
      </c>
    </row>
    <row r="1151" spans="2:4">
      <c r="B1151" s="241" t="s">
        <v>2899</v>
      </c>
      <c r="C1151" s="264">
        <v>69.510000000000005</v>
      </c>
      <c r="D1151" s="242" t="s">
        <v>3665</v>
      </c>
    </row>
    <row r="1152" spans="2:4">
      <c r="B1152" s="241" t="s">
        <v>2899</v>
      </c>
      <c r="C1152" s="264">
        <v>100</v>
      </c>
      <c r="D1152" s="242" t="s">
        <v>3666</v>
      </c>
    </row>
    <row r="1153" spans="2:4">
      <c r="B1153" s="241" t="s">
        <v>2899</v>
      </c>
      <c r="C1153" s="264">
        <v>100</v>
      </c>
      <c r="D1153" s="242" t="s">
        <v>3667</v>
      </c>
    </row>
    <row r="1154" spans="2:4">
      <c r="B1154" s="241" t="s">
        <v>2899</v>
      </c>
      <c r="C1154" s="264">
        <v>100</v>
      </c>
      <c r="D1154" s="242" t="s">
        <v>2977</v>
      </c>
    </row>
    <row r="1155" spans="2:4">
      <c r="B1155" s="241" t="s">
        <v>2899</v>
      </c>
      <c r="C1155" s="264">
        <v>100</v>
      </c>
      <c r="D1155" s="242" t="s">
        <v>3374</v>
      </c>
    </row>
    <row r="1156" spans="2:4">
      <c r="B1156" s="241" t="s">
        <v>2899</v>
      </c>
      <c r="C1156" s="264">
        <v>100</v>
      </c>
      <c r="D1156" s="242" t="s">
        <v>3107</v>
      </c>
    </row>
    <row r="1157" spans="2:4">
      <c r="B1157" s="241" t="s">
        <v>2899</v>
      </c>
      <c r="C1157" s="264">
        <v>100</v>
      </c>
      <c r="D1157" s="242" t="s">
        <v>3668</v>
      </c>
    </row>
    <row r="1158" spans="2:4">
      <c r="B1158" s="241" t="s">
        <v>2899</v>
      </c>
      <c r="C1158" s="264">
        <v>103</v>
      </c>
      <c r="D1158" s="242" t="s">
        <v>2917</v>
      </c>
    </row>
    <row r="1159" spans="2:4">
      <c r="B1159" s="241" t="s">
        <v>2899</v>
      </c>
      <c r="C1159" s="264">
        <v>105</v>
      </c>
      <c r="D1159" s="242" t="s">
        <v>2919</v>
      </c>
    </row>
    <row r="1160" spans="2:4">
      <c r="B1160" s="241" t="s">
        <v>2899</v>
      </c>
      <c r="C1160" s="264">
        <v>105</v>
      </c>
      <c r="D1160" s="242" t="s">
        <v>3528</v>
      </c>
    </row>
    <row r="1161" spans="2:4">
      <c r="B1161" s="241" t="s">
        <v>2899</v>
      </c>
      <c r="C1161" s="264">
        <v>150</v>
      </c>
      <c r="D1161" s="242" t="s">
        <v>3669</v>
      </c>
    </row>
    <row r="1162" spans="2:4">
      <c r="B1162" s="241" t="s">
        <v>2899</v>
      </c>
      <c r="C1162" s="264">
        <v>150</v>
      </c>
      <c r="D1162" s="242" t="s">
        <v>3065</v>
      </c>
    </row>
    <row r="1163" spans="2:4">
      <c r="B1163" s="241" t="s">
        <v>2899</v>
      </c>
      <c r="C1163" s="264">
        <v>200</v>
      </c>
      <c r="D1163" s="242" t="s">
        <v>2983</v>
      </c>
    </row>
    <row r="1164" spans="2:4">
      <c r="B1164" s="241" t="s">
        <v>2899</v>
      </c>
      <c r="C1164" s="264">
        <v>200</v>
      </c>
      <c r="D1164" s="242" t="s">
        <v>3670</v>
      </c>
    </row>
    <row r="1165" spans="2:4">
      <c r="B1165" s="241" t="s">
        <v>2899</v>
      </c>
      <c r="C1165" s="264">
        <v>240</v>
      </c>
      <c r="D1165" s="242" t="s">
        <v>3234</v>
      </c>
    </row>
    <row r="1166" spans="2:4">
      <c r="B1166" s="241" t="s">
        <v>2899</v>
      </c>
      <c r="C1166" s="264">
        <v>250</v>
      </c>
      <c r="D1166" s="242" t="s">
        <v>3671</v>
      </c>
    </row>
    <row r="1167" spans="2:4">
      <c r="B1167" s="241" t="s">
        <v>2899</v>
      </c>
      <c r="C1167" s="264">
        <v>250</v>
      </c>
      <c r="D1167" s="242" t="s">
        <v>3671</v>
      </c>
    </row>
    <row r="1168" spans="2:4">
      <c r="B1168" s="241" t="s">
        <v>2899</v>
      </c>
      <c r="C1168" s="264">
        <v>250</v>
      </c>
      <c r="D1168" s="242" t="s">
        <v>3671</v>
      </c>
    </row>
    <row r="1169" spans="2:4">
      <c r="B1169" s="241" t="s">
        <v>2899</v>
      </c>
      <c r="C1169" s="264">
        <v>250</v>
      </c>
      <c r="D1169" s="242" t="s">
        <v>3671</v>
      </c>
    </row>
    <row r="1170" spans="2:4">
      <c r="B1170" s="241" t="s">
        <v>2899</v>
      </c>
      <c r="C1170" s="264">
        <v>397.1</v>
      </c>
      <c r="D1170" s="242" t="s">
        <v>3672</v>
      </c>
    </row>
    <row r="1171" spans="2:4">
      <c r="B1171" s="241" t="s">
        <v>2899</v>
      </c>
      <c r="C1171" s="264">
        <v>402.78</v>
      </c>
      <c r="D1171" s="242" t="s">
        <v>3673</v>
      </c>
    </row>
    <row r="1172" spans="2:4">
      <c r="B1172" s="241" t="s">
        <v>2899</v>
      </c>
      <c r="C1172" s="264">
        <v>470.67</v>
      </c>
      <c r="D1172" s="242" t="s">
        <v>3674</v>
      </c>
    </row>
    <row r="1173" spans="2:4">
      <c r="B1173" s="241" t="s">
        <v>2899</v>
      </c>
      <c r="C1173" s="264">
        <v>500</v>
      </c>
      <c r="D1173" s="242" t="s">
        <v>2934</v>
      </c>
    </row>
    <row r="1174" spans="2:4">
      <c r="B1174" s="241" t="s">
        <v>2899</v>
      </c>
      <c r="C1174" s="264">
        <v>500</v>
      </c>
      <c r="D1174" s="242" t="s">
        <v>3389</v>
      </c>
    </row>
    <row r="1175" spans="2:4">
      <c r="B1175" s="241" t="s">
        <v>2899</v>
      </c>
      <c r="C1175" s="264">
        <v>500</v>
      </c>
      <c r="D1175" s="242" t="s">
        <v>2941</v>
      </c>
    </row>
    <row r="1176" spans="2:4">
      <c r="B1176" s="241" t="s">
        <v>2899</v>
      </c>
      <c r="C1176" s="264">
        <v>500</v>
      </c>
      <c r="D1176" s="242" t="s">
        <v>3675</v>
      </c>
    </row>
    <row r="1177" spans="2:4">
      <c r="B1177" s="241" t="s">
        <v>2899</v>
      </c>
      <c r="C1177" s="264">
        <v>500</v>
      </c>
      <c r="D1177" s="242" t="s">
        <v>3676</v>
      </c>
    </row>
    <row r="1178" spans="2:4">
      <c r="B1178" s="241" t="s">
        <v>2899</v>
      </c>
      <c r="C1178" s="264">
        <v>500</v>
      </c>
      <c r="D1178" s="242" t="s">
        <v>2935</v>
      </c>
    </row>
    <row r="1179" spans="2:4">
      <c r="B1179" s="241" t="s">
        <v>2899</v>
      </c>
      <c r="C1179" s="264">
        <v>551.1</v>
      </c>
      <c r="D1179" s="242" t="s">
        <v>3677</v>
      </c>
    </row>
    <row r="1180" spans="2:4">
      <c r="B1180" s="241" t="s">
        <v>2899</v>
      </c>
      <c r="C1180" s="264">
        <v>720</v>
      </c>
      <c r="D1180" s="242" t="s">
        <v>3678</v>
      </c>
    </row>
    <row r="1181" spans="2:4">
      <c r="B1181" s="241" t="s">
        <v>2899</v>
      </c>
      <c r="C1181" s="264">
        <v>900</v>
      </c>
      <c r="D1181" s="242" t="s">
        <v>3668</v>
      </c>
    </row>
    <row r="1182" spans="2:4">
      <c r="B1182" s="241" t="s">
        <v>2899</v>
      </c>
      <c r="C1182" s="264">
        <v>1000</v>
      </c>
      <c r="D1182" s="242" t="s">
        <v>3679</v>
      </c>
    </row>
    <row r="1183" spans="2:4">
      <c r="B1183" s="241" t="s">
        <v>2899</v>
      </c>
      <c r="C1183" s="264">
        <v>1000</v>
      </c>
      <c r="D1183" s="242" t="s">
        <v>3680</v>
      </c>
    </row>
    <row r="1184" spans="2:4">
      <c r="B1184" s="241" t="s">
        <v>2899</v>
      </c>
      <c r="C1184" s="264">
        <v>1000</v>
      </c>
      <c r="D1184" s="242" t="s">
        <v>3174</v>
      </c>
    </row>
    <row r="1185" spans="2:4">
      <c r="B1185" s="241" t="s">
        <v>2899</v>
      </c>
      <c r="C1185" s="264">
        <v>1028.77</v>
      </c>
      <c r="D1185" s="242" t="s">
        <v>3772</v>
      </c>
    </row>
    <row r="1186" spans="2:4">
      <c r="B1186" s="241" t="s">
        <v>2899</v>
      </c>
      <c r="C1186" s="264">
        <v>1200</v>
      </c>
      <c r="D1186" s="242" t="s">
        <v>3681</v>
      </c>
    </row>
    <row r="1187" spans="2:4">
      <c r="B1187" s="241" t="s">
        <v>2899</v>
      </c>
      <c r="C1187" s="264">
        <v>1496.43</v>
      </c>
      <c r="D1187" s="242" t="s">
        <v>3682</v>
      </c>
    </row>
    <row r="1188" spans="2:4">
      <c r="B1188" s="241" t="s">
        <v>2899</v>
      </c>
      <c r="C1188" s="264">
        <v>1500</v>
      </c>
      <c r="D1188" s="242" t="s">
        <v>3683</v>
      </c>
    </row>
    <row r="1189" spans="2:4">
      <c r="B1189" s="241" t="s">
        <v>2899</v>
      </c>
      <c r="C1189" s="264">
        <v>2000</v>
      </c>
      <c r="D1189" s="242" t="s">
        <v>2956</v>
      </c>
    </row>
    <row r="1190" spans="2:4">
      <c r="B1190" s="241" t="s">
        <v>2899</v>
      </c>
      <c r="C1190" s="264">
        <v>3000</v>
      </c>
      <c r="D1190" s="242" t="s">
        <v>3253</v>
      </c>
    </row>
    <row r="1191" spans="2:4">
      <c r="B1191" s="241" t="s">
        <v>2899</v>
      </c>
      <c r="C1191" s="264">
        <v>3000</v>
      </c>
      <c r="D1191" s="242" t="s">
        <v>3684</v>
      </c>
    </row>
    <row r="1192" spans="2:4">
      <c r="B1192" s="241" t="s">
        <v>2899</v>
      </c>
      <c r="C1192" s="264">
        <v>5000</v>
      </c>
      <c r="D1192" s="242" t="s">
        <v>3685</v>
      </c>
    </row>
    <row r="1193" spans="2:4">
      <c r="B1193" s="241" t="s">
        <v>2899</v>
      </c>
      <c r="C1193" s="264">
        <v>6384</v>
      </c>
      <c r="D1193" s="242" t="s">
        <v>3686</v>
      </c>
    </row>
    <row r="1194" spans="2:4">
      <c r="B1194" s="241" t="s">
        <v>2899</v>
      </c>
      <c r="C1194" s="264">
        <v>7080.57</v>
      </c>
      <c r="D1194" s="242" t="s">
        <v>3083</v>
      </c>
    </row>
    <row r="1195" spans="2:4">
      <c r="B1195" s="241" t="s">
        <v>2899</v>
      </c>
      <c r="C1195" s="264">
        <v>10000</v>
      </c>
      <c r="D1195" s="242" t="s">
        <v>3291</v>
      </c>
    </row>
    <row r="1196" spans="2:4">
      <c r="B1196" s="241" t="s">
        <v>2899</v>
      </c>
      <c r="C1196" s="264">
        <v>10000</v>
      </c>
      <c r="D1196" s="242" t="s">
        <v>3687</v>
      </c>
    </row>
    <row r="1197" spans="2:4">
      <c r="B1197" s="241" t="s">
        <v>2900</v>
      </c>
      <c r="C1197" s="264">
        <v>0.09</v>
      </c>
      <c r="D1197" s="242" t="s">
        <v>3688</v>
      </c>
    </row>
    <row r="1198" spans="2:4">
      <c r="B1198" s="241" t="s">
        <v>2900</v>
      </c>
      <c r="C1198" s="264">
        <v>0.11</v>
      </c>
      <c r="D1198" s="242" t="s">
        <v>3689</v>
      </c>
    </row>
    <row r="1199" spans="2:4">
      <c r="B1199" s="241" t="s">
        <v>2900</v>
      </c>
      <c r="C1199" s="264">
        <v>0.15</v>
      </c>
      <c r="D1199" s="242" t="s">
        <v>3690</v>
      </c>
    </row>
    <row r="1200" spans="2:4">
      <c r="B1200" s="241" t="s">
        <v>2900</v>
      </c>
      <c r="C1200" s="264">
        <v>0.2</v>
      </c>
      <c r="D1200" s="242" t="s">
        <v>3691</v>
      </c>
    </row>
    <row r="1201" spans="2:4">
      <c r="B1201" s="241" t="s">
        <v>2900</v>
      </c>
      <c r="C1201" s="264">
        <v>0.28000000000000003</v>
      </c>
      <c r="D1201" s="242" t="s">
        <v>3692</v>
      </c>
    </row>
    <row r="1202" spans="2:4">
      <c r="B1202" s="241" t="s">
        <v>2900</v>
      </c>
      <c r="C1202" s="264">
        <v>0.28999999999999998</v>
      </c>
      <c r="D1202" s="242" t="s">
        <v>3693</v>
      </c>
    </row>
    <row r="1203" spans="2:4">
      <c r="B1203" s="241" t="s">
        <v>2900</v>
      </c>
      <c r="C1203" s="264">
        <v>0.31</v>
      </c>
      <c r="D1203" s="242" t="s">
        <v>3694</v>
      </c>
    </row>
    <row r="1204" spans="2:4">
      <c r="B1204" s="241" t="s">
        <v>2900</v>
      </c>
      <c r="C1204" s="264">
        <v>0.43</v>
      </c>
      <c r="D1204" s="242" t="s">
        <v>3695</v>
      </c>
    </row>
    <row r="1205" spans="2:4">
      <c r="B1205" s="241" t="s">
        <v>2900</v>
      </c>
      <c r="C1205" s="264">
        <v>0.46</v>
      </c>
      <c r="D1205" s="242" t="s">
        <v>3696</v>
      </c>
    </row>
    <row r="1206" spans="2:4">
      <c r="B1206" s="241" t="s">
        <v>2900</v>
      </c>
      <c r="C1206" s="264">
        <v>0.55000000000000004</v>
      </c>
      <c r="D1206" s="242" t="s">
        <v>3697</v>
      </c>
    </row>
    <row r="1207" spans="2:4">
      <c r="B1207" s="241" t="s">
        <v>2900</v>
      </c>
      <c r="C1207" s="264">
        <v>0.56000000000000005</v>
      </c>
      <c r="D1207" s="242" t="s">
        <v>3698</v>
      </c>
    </row>
    <row r="1208" spans="2:4">
      <c r="B1208" s="241" t="s">
        <v>2900</v>
      </c>
      <c r="C1208" s="264">
        <v>0.57999999999999996</v>
      </c>
      <c r="D1208" s="242" t="s">
        <v>3699</v>
      </c>
    </row>
    <row r="1209" spans="2:4">
      <c r="B1209" s="241" t="s">
        <v>2900</v>
      </c>
      <c r="C1209" s="264">
        <v>0.66</v>
      </c>
      <c r="D1209" s="242" t="s">
        <v>3700</v>
      </c>
    </row>
    <row r="1210" spans="2:4">
      <c r="B1210" s="241" t="s">
        <v>2900</v>
      </c>
      <c r="C1210" s="264">
        <v>0.7</v>
      </c>
      <c r="D1210" s="242" t="s">
        <v>3701</v>
      </c>
    </row>
    <row r="1211" spans="2:4">
      <c r="B1211" s="241" t="s">
        <v>2900</v>
      </c>
      <c r="C1211" s="264">
        <v>0.8</v>
      </c>
      <c r="D1211" s="242" t="s">
        <v>3702</v>
      </c>
    </row>
    <row r="1212" spans="2:4">
      <c r="B1212" s="241" t="s">
        <v>2900</v>
      </c>
      <c r="C1212" s="264">
        <v>0.91</v>
      </c>
      <c r="D1212" s="242" t="s">
        <v>3703</v>
      </c>
    </row>
    <row r="1213" spans="2:4">
      <c r="B1213" s="241" t="s">
        <v>2900</v>
      </c>
      <c r="C1213" s="264">
        <v>1.28</v>
      </c>
      <c r="D1213" s="242" t="s">
        <v>3704</v>
      </c>
    </row>
    <row r="1214" spans="2:4">
      <c r="B1214" s="241" t="s">
        <v>2900</v>
      </c>
      <c r="C1214" s="264">
        <v>1.52</v>
      </c>
      <c r="D1214" s="242" t="s">
        <v>3705</v>
      </c>
    </row>
    <row r="1215" spans="2:4">
      <c r="B1215" s="241" t="s">
        <v>2900</v>
      </c>
      <c r="C1215" s="264">
        <v>2.5499999999999998</v>
      </c>
      <c r="D1215" s="242" t="s">
        <v>3706</v>
      </c>
    </row>
    <row r="1216" spans="2:4">
      <c r="B1216" s="241" t="s">
        <v>2900</v>
      </c>
      <c r="C1216" s="264">
        <v>20</v>
      </c>
      <c r="D1216" s="242" t="s">
        <v>3392</v>
      </c>
    </row>
    <row r="1217" spans="2:4">
      <c r="B1217" s="241" t="s">
        <v>2900</v>
      </c>
      <c r="C1217" s="264">
        <v>29.44</v>
      </c>
      <c r="D1217" s="242" t="s">
        <v>3707</v>
      </c>
    </row>
    <row r="1218" spans="2:4">
      <c r="B1218" s="241" t="s">
        <v>2900</v>
      </c>
      <c r="C1218" s="264">
        <v>30</v>
      </c>
      <c r="D1218" s="242" t="s">
        <v>3708</v>
      </c>
    </row>
    <row r="1219" spans="2:4">
      <c r="B1219" s="241" t="s">
        <v>2900</v>
      </c>
      <c r="C1219" s="264">
        <v>39.119999999999997</v>
      </c>
      <c r="D1219" s="242" t="s">
        <v>3709</v>
      </c>
    </row>
    <row r="1220" spans="2:4">
      <c r="B1220" s="241" t="s">
        <v>2900</v>
      </c>
      <c r="C1220" s="264">
        <v>50</v>
      </c>
      <c r="D1220" s="242" t="s">
        <v>3374</v>
      </c>
    </row>
    <row r="1221" spans="2:4">
      <c r="B1221" s="241" t="s">
        <v>2900</v>
      </c>
      <c r="C1221" s="264">
        <v>52</v>
      </c>
      <c r="D1221" s="242" t="s">
        <v>2987</v>
      </c>
    </row>
    <row r="1222" spans="2:4">
      <c r="B1222" s="241" t="s">
        <v>2900</v>
      </c>
      <c r="C1222" s="264">
        <v>64</v>
      </c>
      <c r="D1222" s="242" t="s">
        <v>3710</v>
      </c>
    </row>
    <row r="1223" spans="2:4">
      <c r="B1223" s="241" t="s">
        <v>2900</v>
      </c>
      <c r="C1223" s="264">
        <v>66.42</v>
      </c>
      <c r="D1223" s="242" t="s">
        <v>3711</v>
      </c>
    </row>
    <row r="1224" spans="2:4">
      <c r="B1224" s="241" t="s">
        <v>2900</v>
      </c>
      <c r="C1224" s="264">
        <v>71.63</v>
      </c>
      <c r="D1224" s="242" t="s">
        <v>3712</v>
      </c>
    </row>
    <row r="1225" spans="2:4">
      <c r="B1225" s="241" t="s">
        <v>2900</v>
      </c>
      <c r="C1225" s="264">
        <v>100</v>
      </c>
      <c r="D1225" s="242" t="s">
        <v>2977</v>
      </c>
    </row>
    <row r="1226" spans="2:4">
      <c r="B1226" s="241" t="s">
        <v>2900</v>
      </c>
      <c r="C1226" s="264">
        <v>104</v>
      </c>
      <c r="D1226" s="242" t="s">
        <v>2917</v>
      </c>
    </row>
    <row r="1227" spans="2:4">
      <c r="B1227" s="241" t="s">
        <v>2900</v>
      </c>
      <c r="C1227" s="264">
        <v>115</v>
      </c>
      <c r="D1227" s="242" t="s">
        <v>3629</v>
      </c>
    </row>
    <row r="1228" spans="2:4" ht="39">
      <c r="B1228" s="241" t="s">
        <v>2900</v>
      </c>
      <c r="C1228" s="264">
        <v>171.59</v>
      </c>
      <c r="D1228" s="242" t="s">
        <v>3713</v>
      </c>
    </row>
    <row r="1229" spans="2:4">
      <c r="B1229" s="241" t="s">
        <v>2900</v>
      </c>
      <c r="C1229" s="264">
        <v>177.52</v>
      </c>
      <c r="D1229" s="242" t="s">
        <v>3714</v>
      </c>
    </row>
    <row r="1230" spans="2:4">
      <c r="B1230" s="241" t="s">
        <v>2900</v>
      </c>
      <c r="C1230" s="264">
        <v>200</v>
      </c>
      <c r="D1230" s="242" t="s">
        <v>2921</v>
      </c>
    </row>
    <row r="1231" spans="2:4">
      <c r="B1231" s="241" t="s">
        <v>2900</v>
      </c>
      <c r="C1231" s="264">
        <v>200</v>
      </c>
      <c r="D1231" s="242" t="s">
        <v>3150</v>
      </c>
    </row>
    <row r="1232" spans="2:4">
      <c r="B1232" s="241" t="s">
        <v>2900</v>
      </c>
      <c r="C1232" s="264">
        <v>210.51</v>
      </c>
      <c r="D1232" s="242" t="s">
        <v>3715</v>
      </c>
    </row>
    <row r="1233" spans="2:4">
      <c r="B1233" s="241" t="s">
        <v>2900</v>
      </c>
      <c r="C1233" s="264">
        <v>232.62</v>
      </c>
      <c r="D1233" s="242" t="s">
        <v>3716</v>
      </c>
    </row>
    <row r="1234" spans="2:4">
      <c r="B1234" s="241" t="s">
        <v>2900</v>
      </c>
      <c r="C1234" s="264">
        <v>240</v>
      </c>
      <c r="D1234" s="242" t="s">
        <v>3234</v>
      </c>
    </row>
    <row r="1235" spans="2:4">
      <c r="B1235" s="241" t="s">
        <v>2900</v>
      </c>
      <c r="C1235" s="264">
        <v>250</v>
      </c>
      <c r="D1235" s="242" t="s">
        <v>3236</v>
      </c>
    </row>
    <row r="1236" spans="2:4">
      <c r="B1236" s="241" t="s">
        <v>2900</v>
      </c>
      <c r="C1236" s="264">
        <v>250</v>
      </c>
      <c r="D1236" s="242" t="s">
        <v>3671</v>
      </c>
    </row>
    <row r="1237" spans="2:4">
      <c r="B1237" s="241" t="s">
        <v>2900</v>
      </c>
      <c r="C1237" s="264">
        <v>250</v>
      </c>
      <c r="D1237" s="242" t="s">
        <v>3671</v>
      </c>
    </row>
    <row r="1238" spans="2:4">
      <c r="B1238" s="241" t="s">
        <v>2900</v>
      </c>
      <c r="C1238" s="264">
        <v>250</v>
      </c>
      <c r="D1238" s="242" t="s">
        <v>3671</v>
      </c>
    </row>
    <row r="1239" spans="2:4">
      <c r="B1239" s="241" t="s">
        <v>2900</v>
      </c>
      <c r="C1239" s="264">
        <v>260</v>
      </c>
      <c r="D1239" s="242" t="s">
        <v>3486</v>
      </c>
    </row>
    <row r="1240" spans="2:4">
      <c r="B1240" s="241" t="s">
        <v>2900</v>
      </c>
      <c r="C1240" s="264">
        <v>265</v>
      </c>
      <c r="D1240" s="242" t="s">
        <v>3240</v>
      </c>
    </row>
    <row r="1241" spans="2:4">
      <c r="B1241" s="241" t="s">
        <v>2900</v>
      </c>
      <c r="C1241" s="264">
        <v>280</v>
      </c>
      <c r="D1241" s="242" t="s">
        <v>3717</v>
      </c>
    </row>
    <row r="1242" spans="2:4">
      <c r="B1242" s="241" t="s">
        <v>2900</v>
      </c>
      <c r="C1242" s="264">
        <v>300</v>
      </c>
      <c r="D1242" s="242" t="s">
        <v>3233</v>
      </c>
    </row>
    <row r="1243" spans="2:4">
      <c r="B1243" s="241" t="s">
        <v>2900</v>
      </c>
      <c r="C1243" s="264">
        <v>363.58</v>
      </c>
      <c r="D1243" s="242" t="s">
        <v>3718</v>
      </c>
    </row>
    <row r="1244" spans="2:4">
      <c r="B1244" s="241" t="s">
        <v>2900</v>
      </c>
      <c r="C1244" s="264">
        <v>500</v>
      </c>
      <c r="D1244" s="242" t="s">
        <v>2935</v>
      </c>
    </row>
    <row r="1245" spans="2:4">
      <c r="B1245" s="241" t="s">
        <v>2900</v>
      </c>
      <c r="C1245" s="264">
        <v>500</v>
      </c>
      <c r="D1245" s="242" t="s">
        <v>3719</v>
      </c>
    </row>
    <row r="1246" spans="2:4">
      <c r="B1246" s="241" t="s">
        <v>2900</v>
      </c>
      <c r="C1246" s="264">
        <v>500</v>
      </c>
      <c r="D1246" s="242" t="s">
        <v>3389</v>
      </c>
    </row>
    <row r="1247" spans="2:4">
      <c r="B1247" s="241" t="s">
        <v>2900</v>
      </c>
      <c r="C1247" s="264">
        <v>500</v>
      </c>
      <c r="D1247" s="242" t="s">
        <v>2934</v>
      </c>
    </row>
    <row r="1248" spans="2:4">
      <c r="B1248" s="241" t="s">
        <v>2900</v>
      </c>
      <c r="C1248" s="264">
        <v>568.92999999999995</v>
      </c>
      <c r="D1248" s="242" t="s">
        <v>3720</v>
      </c>
    </row>
    <row r="1249" spans="2:4">
      <c r="B1249" s="241" t="s">
        <v>2900</v>
      </c>
      <c r="C1249" s="264">
        <v>598.12</v>
      </c>
      <c r="D1249" s="242" t="s">
        <v>3721</v>
      </c>
    </row>
    <row r="1250" spans="2:4">
      <c r="B1250" s="241" t="s">
        <v>2900</v>
      </c>
      <c r="C1250" s="264">
        <v>997.4</v>
      </c>
      <c r="D1250" s="242" t="s">
        <v>3722</v>
      </c>
    </row>
    <row r="1251" spans="2:4">
      <c r="B1251" s="241" t="s">
        <v>2900</v>
      </c>
      <c r="C1251" s="264">
        <v>1000</v>
      </c>
      <c r="D1251" s="242" t="s">
        <v>3723</v>
      </c>
    </row>
    <row r="1252" spans="2:4">
      <c r="B1252" s="241" t="s">
        <v>2900</v>
      </c>
      <c r="C1252" s="264">
        <v>1000</v>
      </c>
      <c r="D1252" s="242" t="s">
        <v>3135</v>
      </c>
    </row>
    <row r="1253" spans="2:4">
      <c r="B1253" s="241" t="s">
        <v>2900</v>
      </c>
      <c r="C1253" s="264">
        <v>1000</v>
      </c>
      <c r="D1253" s="242" t="s">
        <v>3724</v>
      </c>
    </row>
    <row r="1254" spans="2:4">
      <c r="B1254" s="241" t="s">
        <v>2900</v>
      </c>
      <c r="C1254" s="264">
        <v>1000</v>
      </c>
      <c r="D1254" s="242" t="s">
        <v>2953</v>
      </c>
    </row>
    <row r="1255" spans="2:4">
      <c r="B1255" s="241" t="s">
        <v>2900</v>
      </c>
      <c r="C1255" s="264">
        <v>1000</v>
      </c>
      <c r="D1255" s="242" t="s">
        <v>3725</v>
      </c>
    </row>
    <row r="1256" spans="2:4">
      <c r="B1256" s="241" t="s">
        <v>2900</v>
      </c>
      <c r="C1256" s="264">
        <v>1000</v>
      </c>
      <c r="D1256" s="242" t="s">
        <v>3726</v>
      </c>
    </row>
    <row r="1257" spans="2:4">
      <c r="B1257" s="241" t="s">
        <v>2900</v>
      </c>
      <c r="C1257" s="264">
        <v>1000</v>
      </c>
      <c r="D1257" s="242" t="s">
        <v>2945</v>
      </c>
    </row>
    <row r="1258" spans="2:4">
      <c r="B1258" s="241" t="s">
        <v>2900</v>
      </c>
      <c r="C1258" s="264">
        <v>1000</v>
      </c>
      <c r="D1258" s="242" t="s">
        <v>2946</v>
      </c>
    </row>
    <row r="1259" spans="2:4">
      <c r="B1259" s="241" t="s">
        <v>2900</v>
      </c>
      <c r="C1259" s="264">
        <v>1177.93</v>
      </c>
      <c r="D1259" s="242" t="s">
        <v>3727</v>
      </c>
    </row>
    <row r="1260" spans="2:4">
      <c r="B1260" s="241" t="s">
        <v>2900</v>
      </c>
      <c r="C1260" s="264">
        <v>1228</v>
      </c>
      <c r="D1260" s="242" t="s">
        <v>3728</v>
      </c>
    </row>
    <row r="1261" spans="2:4">
      <c r="B1261" s="241" t="s">
        <v>2900</v>
      </c>
      <c r="C1261" s="264">
        <v>1500</v>
      </c>
      <c r="D1261" s="242" t="s">
        <v>3729</v>
      </c>
    </row>
    <row r="1262" spans="2:4">
      <c r="B1262" s="241" t="s">
        <v>2900</v>
      </c>
      <c r="C1262" s="264">
        <v>1500</v>
      </c>
      <c r="D1262" s="242" t="s">
        <v>3730</v>
      </c>
    </row>
    <row r="1263" spans="2:4">
      <c r="B1263" s="241" t="s">
        <v>2900</v>
      </c>
      <c r="C1263" s="264">
        <v>1562.02</v>
      </c>
      <c r="D1263" s="242" t="s">
        <v>3772</v>
      </c>
    </row>
    <row r="1264" spans="2:4">
      <c r="B1264" s="241" t="s">
        <v>2900</v>
      </c>
      <c r="C1264" s="264">
        <v>3000</v>
      </c>
      <c r="D1264" s="242" t="s">
        <v>3731</v>
      </c>
    </row>
    <row r="1265" spans="2:4">
      <c r="B1265" s="241" t="s">
        <v>2900</v>
      </c>
      <c r="C1265" s="264">
        <v>3000</v>
      </c>
      <c r="D1265" s="242" t="s">
        <v>3732</v>
      </c>
    </row>
    <row r="1266" spans="2:4">
      <c r="B1266" s="241" t="s">
        <v>2900</v>
      </c>
      <c r="C1266" s="264">
        <v>5000</v>
      </c>
      <c r="D1266" s="242" t="s">
        <v>3733</v>
      </c>
    </row>
    <row r="1267" spans="2:4">
      <c r="B1267" s="241" t="s">
        <v>2900</v>
      </c>
      <c r="C1267" s="264">
        <v>10000</v>
      </c>
      <c r="D1267" s="242" t="s">
        <v>3734</v>
      </c>
    </row>
    <row r="1268" spans="2:4">
      <c r="B1268" s="241" t="s">
        <v>2900</v>
      </c>
      <c r="C1268" s="264">
        <v>20000</v>
      </c>
      <c r="D1268" s="242" t="s">
        <v>3735</v>
      </c>
    </row>
    <row r="1269" spans="2:4">
      <c r="B1269" s="228" t="s">
        <v>2900</v>
      </c>
      <c r="C1269" s="264">
        <v>20000</v>
      </c>
      <c r="D1269" s="90" t="s">
        <v>3736</v>
      </c>
    </row>
    <row r="1270" spans="2:4">
      <c r="B1270" s="241" t="s">
        <v>2901</v>
      </c>
      <c r="C1270" s="264">
        <v>0.17</v>
      </c>
      <c r="D1270" s="242" t="s">
        <v>3737</v>
      </c>
    </row>
    <row r="1271" spans="2:4">
      <c r="B1271" s="241" t="s">
        <v>2901</v>
      </c>
      <c r="C1271" s="264">
        <v>0.26</v>
      </c>
      <c r="D1271" s="242" t="s">
        <v>3738</v>
      </c>
    </row>
    <row r="1272" spans="2:4">
      <c r="B1272" s="241" t="s">
        <v>2901</v>
      </c>
      <c r="C1272" s="264">
        <v>0.77</v>
      </c>
      <c r="D1272" s="242" t="s">
        <v>3739</v>
      </c>
    </row>
    <row r="1273" spans="2:4">
      <c r="B1273" s="241" t="s">
        <v>2901</v>
      </c>
      <c r="C1273" s="264">
        <v>3.4</v>
      </c>
      <c r="D1273" s="242" t="s">
        <v>3740</v>
      </c>
    </row>
    <row r="1274" spans="2:4">
      <c r="B1274" s="241" t="s">
        <v>2901</v>
      </c>
      <c r="C1274" s="264">
        <v>3.72</v>
      </c>
      <c r="D1274" s="242" t="s">
        <v>3741</v>
      </c>
    </row>
    <row r="1275" spans="2:4">
      <c r="B1275" s="241" t="s">
        <v>2901</v>
      </c>
      <c r="C1275" s="264">
        <v>5.28</v>
      </c>
      <c r="D1275" s="242" t="s">
        <v>3742</v>
      </c>
    </row>
    <row r="1276" spans="2:4">
      <c r="B1276" s="241" t="s">
        <v>2901</v>
      </c>
      <c r="C1276" s="264">
        <v>36.200000000000003</v>
      </c>
      <c r="D1276" s="242" t="s">
        <v>3743</v>
      </c>
    </row>
    <row r="1277" spans="2:4">
      <c r="B1277" s="241" t="s">
        <v>2901</v>
      </c>
      <c r="C1277" s="264">
        <v>39</v>
      </c>
      <c r="D1277" s="242" t="s">
        <v>3744</v>
      </c>
    </row>
    <row r="1278" spans="2:4">
      <c r="B1278" s="241" t="s">
        <v>2901</v>
      </c>
      <c r="C1278" s="264">
        <v>94.18</v>
      </c>
      <c r="D1278" s="242" t="s">
        <v>3745</v>
      </c>
    </row>
    <row r="1279" spans="2:4">
      <c r="B1279" s="241" t="s">
        <v>2901</v>
      </c>
      <c r="C1279" s="264">
        <v>100</v>
      </c>
      <c r="D1279" s="242" t="s">
        <v>3233</v>
      </c>
    </row>
    <row r="1280" spans="2:4">
      <c r="B1280" s="241" t="s">
        <v>2901</v>
      </c>
      <c r="C1280" s="264">
        <v>101</v>
      </c>
      <c r="D1280" s="242" t="s">
        <v>3527</v>
      </c>
    </row>
    <row r="1281" spans="2:4">
      <c r="B1281" s="241" t="s">
        <v>2901</v>
      </c>
      <c r="C1281" s="264">
        <v>101</v>
      </c>
      <c r="D1281" s="242" t="s">
        <v>3426</v>
      </c>
    </row>
    <row r="1282" spans="2:4">
      <c r="B1282" s="241" t="s">
        <v>2901</v>
      </c>
      <c r="C1282" s="264">
        <v>105</v>
      </c>
      <c r="D1282" s="242" t="s">
        <v>3528</v>
      </c>
    </row>
    <row r="1283" spans="2:4">
      <c r="B1283" s="241" t="s">
        <v>2901</v>
      </c>
      <c r="C1283" s="264">
        <v>114</v>
      </c>
      <c r="D1283" s="242" t="s">
        <v>2917</v>
      </c>
    </row>
    <row r="1284" spans="2:4">
      <c r="B1284" s="241" t="s">
        <v>2901</v>
      </c>
      <c r="C1284" s="264">
        <v>115</v>
      </c>
      <c r="D1284" s="242" t="s">
        <v>3528</v>
      </c>
    </row>
    <row r="1285" spans="2:4">
      <c r="B1285" s="241" t="s">
        <v>2901</v>
      </c>
      <c r="C1285" s="264">
        <v>133</v>
      </c>
      <c r="D1285" s="242" t="s">
        <v>2919</v>
      </c>
    </row>
    <row r="1286" spans="2:4">
      <c r="B1286" s="241" t="s">
        <v>2901</v>
      </c>
      <c r="C1286" s="264">
        <v>137.94999999999999</v>
      </c>
      <c r="D1286" s="242" t="s">
        <v>3746</v>
      </c>
    </row>
    <row r="1287" spans="2:4">
      <c r="B1287" s="241" t="s">
        <v>2901</v>
      </c>
      <c r="C1287" s="264">
        <v>143</v>
      </c>
      <c r="D1287" s="242" t="s">
        <v>2919</v>
      </c>
    </row>
    <row r="1288" spans="2:4">
      <c r="B1288" s="241" t="s">
        <v>2901</v>
      </c>
      <c r="C1288" s="264">
        <v>149.13</v>
      </c>
      <c r="D1288" s="242" t="s">
        <v>3747</v>
      </c>
    </row>
    <row r="1289" spans="2:4">
      <c r="B1289" s="241" t="s">
        <v>2901</v>
      </c>
      <c r="C1289" s="264">
        <v>173</v>
      </c>
      <c r="D1289" s="242" t="s">
        <v>3748</v>
      </c>
    </row>
    <row r="1290" spans="2:4">
      <c r="B1290" s="241" t="s">
        <v>2901</v>
      </c>
      <c r="C1290" s="264">
        <v>186.02</v>
      </c>
      <c r="D1290" s="242" t="s">
        <v>3749</v>
      </c>
    </row>
    <row r="1291" spans="2:4">
      <c r="B1291" s="241" t="s">
        <v>2901</v>
      </c>
      <c r="C1291" s="264">
        <v>200</v>
      </c>
      <c r="D1291" s="242" t="s">
        <v>2977</v>
      </c>
    </row>
    <row r="1292" spans="2:4">
      <c r="B1292" s="241" t="s">
        <v>2901</v>
      </c>
      <c r="C1292" s="264">
        <v>200</v>
      </c>
      <c r="D1292" s="242" t="s">
        <v>3750</v>
      </c>
    </row>
    <row r="1293" spans="2:4">
      <c r="B1293" s="241" t="s">
        <v>2901</v>
      </c>
      <c r="C1293" s="264">
        <v>240</v>
      </c>
      <c r="D1293" s="242" t="s">
        <v>3234</v>
      </c>
    </row>
    <row r="1294" spans="2:4">
      <c r="B1294" s="241" t="s">
        <v>2901</v>
      </c>
      <c r="C1294" s="264">
        <v>250</v>
      </c>
      <c r="D1294" s="242" t="s">
        <v>3476</v>
      </c>
    </row>
    <row r="1295" spans="2:4">
      <c r="B1295" s="241" t="s">
        <v>2901</v>
      </c>
      <c r="C1295" s="264">
        <v>250</v>
      </c>
      <c r="D1295" s="242" t="s">
        <v>3236</v>
      </c>
    </row>
    <row r="1296" spans="2:4">
      <c r="B1296" s="241" t="s">
        <v>2901</v>
      </c>
      <c r="C1296" s="264">
        <v>250</v>
      </c>
      <c r="D1296" s="242" t="s">
        <v>3671</v>
      </c>
    </row>
    <row r="1297" spans="2:4">
      <c r="B1297" s="241" t="s">
        <v>2901</v>
      </c>
      <c r="C1297" s="264">
        <v>250</v>
      </c>
      <c r="D1297" s="242" t="s">
        <v>3671</v>
      </c>
    </row>
    <row r="1298" spans="2:4">
      <c r="B1298" s="241" t="s">
        <v>2901</v>
      </c>
      <c r="C1298" s="264">
        <v>250</v>
      </c>
      <c r="D1298" s="242" t="s">
        <v>3476</v>
      </c>
    </row>
    <row r="1299" spans="2:4">
      <c r="B1299" s="241" t="s">
        <v>2901</v>
      </c>
      <c r="C1299" s="264">
        <v>260</v>
      </c>
      <c r="D1299" s="242" t="s">
        <v>3486</v>
      </c>
    </row>
    <row r="1300" spans="2:4">
      <c r="B1300" s="241" t="s">
        <v>2901</v>
      </c>
      <c r="C1300" s="264">
        <v>262.91000000000003</v>
      </c>
      <c r="D1300" s="242" t="s">
        <v>3751</v>
      </c>
    </row>
    <row r="1301" spans="2:4">
      <c r="B1301" s="241" t="s">
        <v>2901</v>
      </c>
      <c r="C1301" s="264">
        <v>265</v>
      </c>
      <c r="D1301" s="242" t="s">
        <v>3240</v>
      </c>
    </row>
    <row r="1302" spans="2:4">
      <c r="B1302" s="241" t="s">
        <v>2901</v>
      </c>
      <c r="C1302" s="264">
        <v>265</v>
      </c>
      <c r="D1302" s="242" t="s">
        <v>3240</v>
      </c>
    </row>
    <row r="1303" spans="2:4">
      <c r="B1303" s="241" t="s">
        <v>2901</v>
      </c>
      <c r="C1303" s="264">
        <v>270</v>
      </c>
      <c r="D1303" s="242" t="s">
        <v>3237</v>
      </c>
    </row>
    <row r="1304" spans="2:4">
      <c r="B1304" s="241" t="s">
        <v>2901</v>
      </c>
      <c r="C1304" s="264">
        <v>271.14</v>
      </c>
      <c r="D1304" s="242" t="s">
        <v>3752</v>
      </c>
    </row>
    <row r="1305" spans="2:4">
      <c r="B1305" s="241" t="s">
        <v>2901</v>
      </c>
      <c r="C1305" s="264">
        <v>284</v>
      </c>
      <c r="D1305" s="242" t="s">
        <v>3302</v>
      </c>
    </row>
    <row r="1306" spans="2:4">
      <c r="B1306" s="241" t="s">
        <v>2901</v>
      </c>
      <c r="C1306" s="264">
        <v>350</v>
      </c>
      <c r="D1306" s="242" t="s">
        <v>3753</v>
      </c>
    </row>
    <row r="1307" spans="2:4">
      <c r="B1307" s="241" t="s">
        <v>2901</v>
      </c>
      <c r="C1307" s="264">
        <v>383</v>
      </c>
      <c r="D1307" s="242" t="s">
        <v>3772</v>
      </c>
    </row>
    <row r="1308" spans="2:4">
      <c r="B1308" s="241" t="s">
        <v>2901</v>
      </c>
      <c r="C1308" s="264">
        <v>500</v>
      </c>
      <c r="D1308" s="242" t="s">
        <v>3389</v>
      </c>
    </row>
    <row r="1309" spans="2:4">
      <c r="B1309" s="241" t="s">
        <v>2901</v>
      </c>
      <c r="C1309" s="264">
        <v>500</v>
      </c>
      <c r="D1309" s="242" t="s">
        <v>3754</v>
      </c>
    </row>
    <row r="1310" spans="2:4">
      <c r="B1310" s="241" t="s">
        <v>2901</v>
      </c>
      <c r="C1310" s="264">
        <v>500</v>
      </c>
      <c r="D1310" s="242" t="s">
        <v>2934</v>
      </c>
    </row>
    <row r="1311" spans="2:4">
      <c r="B1311" s="241" t="s">
        <v>2901</v>
      </c>
      <c r="C1311" s="264">
        <v>500</v>
      </c>
      <c r="D1311" s="242" t="s">
        <v>3755</v>
      </c>
    </row>
    <row r="1312" spans="2:4">
      <c r="B1312" s="241" t="s">
        <v>2901</v>
      </c>
      <c r="C1312" s="264">
        <v>500</v>
      </c>
      <c r="D1312" s="242" t="s">
        <v>2939</v>
      </c>
    </row>
    <row r="1313" spans="2:4">
      <c r="B1313" s="241" t="s">
        <v>2901</v>
      </c>
      <c r="C1313" s="264">
        <v>500</v>
      </c>
      <c r="D1313" s="242" t="s">
        <v>2938</v>
      </c>
    </row>
    <row r="1314" spans="2:4">
      <c r="B1314" s="241" t="s">
        <v>2901</v>
      </c>
      <c r="C1314" s="264">
        <v>500</v>
      </c>
      <c r="D1314" s="242" t="s">
        <v>3754</v>
      </c>
    </row>
    <row r="1315" spans="2:4">
      <c r="B1315" s="241" t="s">
        <v>2901</v>
      </c>
      <c r="C1315" s="264">
        <v>500</v>
      </c>
      <c r="D1315" s="242" t="s">
        <v>3247</v>
      </c>
    </row>
    <row r="1316" spans="2:4">
      <c r="B1316" s="241" t="s">
        <v>2901</v>
      </c>
      <c r="C1316" s="264">
        <v>500</v>
      </c>
      <c r="D1316" s="242" t="s">
        <v>3754</v>
      </c>
    </row>
    <row r="1317" spans="2:4">
      <c r="B1317" s="241" t="s">
        <v>2901</v>
      </c>
      <c r="C1317" s="264">
        <v>500</v>
      </c>
      <c r="D1317" s="242" t="s">
        <v>3756</v>
      </c>
    </row>
    <row r="1318" spans="2:4" ht="26.25">
      <c r="B1318" s="241" t="s">
        <v>2901</v>
      </c>
      <c r="C1318" s="264">
        <v>500</v>
      </c>
      <c r="D1318" s="242" t="s">
        <v>3757</v>
      </c>
    </row>
    <row r="1319" spans="2:4">
      <c r="B1319" s="241" t="s">
        <v>2901</v>
      </c>
      <c r="C1319" s="264">
        <v>500</v>
      </c>
      <c r="D1319" s="242" t="s">
        <v>2941</v>
      </c>
    </row>
    <row r="1320" spans="2:4">
      <c r="B1320" s="241" t="s">
        <v>2901</v>
      </c>
      <c r="C1320" s="264">
        <v>996.01</v>
      </c>
      <c r="D1320" s="242" t="s">
        <v>3758</v>
      </c>
    </row>
    <row r="1321" spans="2:4">
      <c r="B1321" s="241" t="s">
        <v>2901</v>
      </c>
      <c r="C1321" s="264">
        <v>1000</v>
      </c>
      <c r="D1321" s="242" t="s">
        <v>3131</v>
      </c>
    </row>
    <row r="1322" spans="2:4">
      <c r="B1322" s="241" t="s">
        <v>2901</v>
      </c>
      <c r="C1322" s="264">
        <v>1000</v>
      </c>
      <c r="D1322" s="242" t="s">
        <v>3759</v>
      </c>
    </row>
    <row r="1323" spans="2:4">
      <c r="B1323" s="241" t="s">
        <v>2901</v>
      </c>
      <c r="C1323" s="264">
        <v>1000</v>
      </c>
      <c r="D1323" s="242" t="s">
        <v>3216</v>
      </c>
    </row>
    <row r="1324" spans="2:4">
      <c r="B1324" s="241" t="s">
        <v>2901</v>
      </c>
      <c r="C1324" s="264">
        <v>1000</v>
      </c>
      <c r="D1324" s="242" t="s">
        <v>3443</v>
      </c>
    </row>
    <row r="1325" spans="2:4">
      <c r="B1325" s="241" t="s">
        <v>2901</v>
      </c>
      <c r="C1325" s="264">
        <v>1000</v>
      </c>
      <c r="D1325" s="242" t="s">
        <v>3399</v>
      </c>
    </row>
    <row r="1326" spans="2:4">
      <c r="B1326" s="241" t="s">
        <v>2901</v>
      </c>
      <c r="C1326" s="264">
        <v>1000</v>
      </c>
      <c r="D1326" s="242" t="s">
        <v>3760</v>
      </c>
    </row>
    <row r="1327" spans="2:4">
      <c r="B1327" s="241" t="s">
        <v>2901</v>
      </c>
      <c r="C1327" s="264">
        <v>1000</v>
      </c>
      <c r="D1327" s="242" t="s">
        <v>2958</v>
      </c>
    </row>
    <row r="1328" spans="2:4">
      <c r="B1328" s="241" t="s">
        <v>2901</v>
      </c>
      <c r="C1328" s="264">
        <v>1000</v>
      </c>
      <c r="D1328" s="242" t="s">
        <v>3280</v>
      </c>
    </row>
    <row r="1329" spans="2:4">
      <c r="B1329" s="241" t="s">
        <v>2901</v>
      </c>
      <c r="C1329" s="264">
        <v>1000</v>
      </c>
      <c r="D1329" s="242" t="s">
        <v>3761</v>
      </c>
    </row>
    <row r="1330" spans="2:4">
      <c r="B1330" s="241" t="s">
        <v>2901</v>
      </c>
      <c r="C1330" s="264">
        <v>1000</v>
      </c>
      <c r="D1330" s="242" t="s">
        <v>3762</v>
      </c>
    </row>
    <row r="1331" spans="2:4">
      <c r="B1331" s="241" t="s">
        <v>2901</v>
      </c>
      <c r="C1331" s="264">
        <v>1000</v>
      </c>
      <c r="D1331" s="242" t="s">
        <v>3763</v>
      </c>
    </row>
    <row r="1332" spans="2:4">
      <c r="B1332" s="241" t="s">
        <v>2901</v>
      </c>
      <c r="C1332" s="264">
        <v>1000</v>
      </c>
      <c r="D1332" s="242" t="s">
        <v>2954</v>
      </c>
    </row>
    <row r="1333" spans="2:4">
      <c r="B1333" s="241" t="s">
        <v>2901</v>
      </c>
      <c r="C1333" s="264">
        <v>1164.9000000000001</v>
      </c>
      <c r="D1333" s="242" t="s">
        <v>3764</v>
      </c>
    </row>
    <row r="1334" spans="2:4">
      <c r="B1334" s="241" t="s">
        <v>2901</v>
      </c>
      <c r="C1334" s="264">
        <v>1250</v>
      </c>
      <c r="D1334" s="242" t="s">
        <v>2959</v>
      </c>
    </row>
    <row r="1335" spans="2:4">
      <c r="B1335" s="241" t="s">
        <v>2901</v>
      </c>
      <c r="C1335" s="264">
        <v>1250</v>
      </c>
      <c r="D1335" s="242" t="s">
        <v>3565</v>
      </c>
    </row>
    <row r="1336" spans="2:4">
      <c r="B1336" s="241" t="s">
        <v>2901</v>
      </c>
      <c r="C1336" s="264">
        <v>1270</v>
      </c>
      <c r="D1336" s="242" t="s">
        <v>2961</v>
      </c>
    </row>
    <row r="1337" spans="2:4">
      <c r="B1337" s="241" t="s">
        <v>2901</v>
      </c>
      <c r="C1337" s="264">
        <v>1500</v>
      </c>
      <c r="D1337" s="242" t="s">
        <v>3567</v>
      </c>
    </row>
    <row r="1338" spans="2:4">
      <c r="B1338" s="241" t="s">
        <v>2901</v>
      </c>
      <c r="C1338" s="264">
        <v>1500</v>
      </c>
      <c r="D1338" s="242" t="s">
        <v>3765</v>
      </c>
    </row>
    <row r="1339" spans="2:4">
      <c r="B1339" s="241" t="s">
        <v>2901</v>
      </c>
      <c r="C1339" s="264">
        <v>1700</v>
      </c>
      <c r="D1339" s="242" t="s">
        <v>3766</v>
      </c>
    </row>
    <row r="1340" spans="2:4">
      <c r="B1340" s="241" t="s">
        <v>2901</v>
      </c>
      <c r="C1340" s="264">
        <v>1800</v>
      </c>
      <c r="D1340" s="242" t="s">
        <v>3566</v>
      </c>
    </row>
    <row r="1341" spans="2:4" ht="26.25">
      <c r="B1341" s="241" t="s">
        <v>2901</v>
      </c>
      <c r="C1341" s="264">
        <v>2600</v>
      </c>
      <c r="D1341" s="242" t="s">
        <v>3767</v>
      </c>
    </row>
    <row r="1342" spans="2:4">
      <c r="B1342" s="241" t="s">
        <v>2901</v>
      </c>
      <c r="C1342" s="264">
        <v>3000</v>
      </c>
      <c r="D1342" s="242" t="s">
        <v>3768</v>
      </c>
    </row>
    <row r="1343" spans="2:4">
      <c r="B1343" s="241" t="s">
        <v>2901</v>
      </c>
      <c r="C1343" s="264">
        <v>4000</v>
      </c>
      <c r="D1343" s="242" t="s">
        <v>3407</v>
      </c>
    </row>
    <row r="1344" spans="2:4">
      <c r="B1344" s="241" t="s">
        <v>2901</v>
      </c>
      <c r="C1344" s="264">
        <v>4487.58</v>
      </c>
      <c r="D1344" s="242" t="s">
        <v>3769</v>
      </c>
    </row>
    <row r="1345" spans="2:4">
      <c r="B1345" s="241" t="s">
        <v>2901</v>
      </c>
      <c r="C1345" s="264">
        <v>5000</v>
      </c>
      <c r="D1345" s="242" t="s">
        <v>3770</v>
      </c>
    </row>
    <row r="1346" spans="2:4">
      <c r="B1346" s="241" t="s">
        <v>2901</v>
      </c>
      <c r="C1346" s="264">
        <v>10000</v>
      </c>
      <c r="D1346" s="242" t="s">
        <v>3771</v>
      </c>
    </row>
  </sheetData>
  <sheetProtection algorithmName="SHA-512" hashValue="ugksR2mEGu751I6mTpNRO81oeP6pwOwArIy6Ywn2J3jSDrAAQSa70iDzBOSKn2YOjkFBlEK+p24kBA+4mQ9inw==" saltValue="1Q6YQRkdwhD+5K9gJr/n+A==" spinCount="100000" sheet="1" objects="1" scenarios="1"/>
  <mergeCells count="2">
    <mergeCell ref="C1:D1"/>
    <mergeCell ref="B4:D4"/>
  </mergeCell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B1:E1268"/>
  <sheetViews>
    <sheetView zoomScaleNormal="100" workbookViewId="0">
      <selection activeCell="B3" sqref="B3"/>
    </sheetView>
  </sheetViews>
  <sheetFormatPr defaultRowHeight="15"/>
  <cols>
    <col min="1" max="1" width="9.140625" customWidth="1"/>
    <col min="2" max="3" width="21.7109375" style="129" customWidth="1"/>
    <col min="4" max="4" width="45.7109375" customWidth="1"/>
  </cols>
  <sheetData>
    <row r="1" spans="2:5" ht="39.75" customHeight="1">
      <c r="B1" s="61"/>
      <c r="C1" s="306" t="s">
        <v>45</v>
      </c>
      <c r="D1" s="306"/>
    </row>
    <row r="2" spans="2:5">
      <c r="B2" s="5" t="s">
        <v>13</v>
      </c>
      <c r="C2" s="60">
        <f>SUM(C6:C1268)</f>
        <v>235394.28000000017</v>
      </c>
      <c r="D2" s="88"/>
    </row>
    <row r="3" spans="2:5">
      <c r="B3" s="62"/>
      <c r="C3" s="47"/>
      <c r="D3" s="47"/>
    </row>
    <row r="4" spans="2:5" ht="26.25" customHeight="1">
      <c r="B4" s="317" t="s">
        <v>23</v>
      </c>
      <c r="C4" s="315"/>
      <c r="D4" s="318"/>
    </row>
    <row r="5" spans="2:5">
      <c r="B5" s="31" t="s">
        <v>9</v>
      </c>
      <c r="C5" s="63" t="s">
        <v>10</v>
      </c>
      <c r="D5" s="89" t="s">
        <v>11</v>
      </c>
    </row>
    <row r="6" spans="2:5">
      <c r="B6" s="212">
        <v>42552</v>
      </c>
      <c r="C6" s="249">
        <v>0.01</v>
      </c>
      <c r="D6" s="136" t="s">
        <v>2736</v>
      </c>
      <c r="E6" s="131"/>
    </row>
    <row r="7" spans="2:5">
      <c r="B7" s="212">
        <v>42552</v>
      </c>
      <c r="C7" s="249">
        <v>0.2</v>
      </c>
      <c r="D7" s="136" t="s">
        <v>2736</v>
      </c>
      <c r="E7" s="131"/>
    </row>
    <row r="8" spans="2:5">
      <c r="B8" s="212">
        <v>42552</v>
      </c>
      <c r="C8" s="249">
        <v>0.3</v>
      </c>
      <c r="D8" s="136" t="s">
        <v>2736</v>
      </c>
      <c r="E8" s="131"/>
    </row>
    <row r="9" spans="2:5">
      <c r="B9" s="212">
        <v>42552</v>
      </c>
      <c r="C9" s="249">
        <v>0.44</v>
      </c>
      <c r="D9" s="136" t="s">
        <v>2736</v>
      </c>
      <c r="E9" s="131"/>
    </row>
    <row r="10" spans="2:5">
      <c r="B10" s="212">
        <v>42552</v>
      </c>
      <c r="C10" s="249">
        <v>1.1599999999999999</v>
      </c>
      <c r="D10" s="136" t="s">
        <v>2736</v>
      </c>
      <c r="E10" s="131"/>
    </row>
    <row r="11" spans="2:5">
      <c r="B11" s="212">
        <v>42552</v>
      </c>
      <c r="C11" s="249">
        <v>1.45</v>
      </c>
      <c r="D11" s="136" t="s">
        <v>2736</v>
      </c>
      <c r="E11" s="131"/>
    </row>
    <row r="12" spans="2:5">
      <c r="B12" s="212">
        <v>42552</v>
      </c>
      <c r="C12" s="249">
        <v>1.62</v>
      </c>
      <c r="D12" s="136" t="s">
        <v>2736</v>
      </c>
      <c r="E12" s="131"/>
    </row>
    <row r="13" spans="2:5">
      <c r="B13" s="212">
        <v>42552</v>
      </c>
      <c r="C13" s="249">
        <v>2</v>
      </c>
      <c r="D13" s="136" t="s">
        <v>2736</v>
      </c>
      <c r="E13" s="131"/>
    </row>
    <row r="14" spans="2:5">
      <c r="B14" s="212">
        <v>42552</v>
      </c>
      <c r="C14" s="249">
        <v>2</v>
      </c>
      <c r="D14" s="136" t="s">
        <v>2736</v>
      </c>
      <c r="E14" s="131"/>
    </row>
    <row r="15" spans="2:5">
      <c r="B15" s="212">
        <v>42552</v>
      </c>
      <c r="C15" s="249">
        <v>2</v>
      </c>
      <c r="D15" s="136" t="s">
        <v>2736</v>
      </c>
      <c r="E15" s="131"/>
    </row>
    <row r="16" spans="2:5">
      <c r="B16" s="212">
        <v>42552</v>
      </c>
      <c r="C16" s="249">
        <v>2</v>
      </c>
      <c r="D16" s="136" t="s">
        <v>2736</v>
      </c>
      <c r="E16" s="131"/>
    </row>
    <row r="17" spans="2:5">
      <c r="B17" s="212">
        <v>42552</v>
      </c>
      <c r="C17" s="249">
        <v>2</v>
      </c>
      <c r="D17" s="136" t="s">
        <v>2736</v>
      </c>
      <c r="E17" s="131"/>
    </row>
    <row r="18" spans="2:5">
      <c r="B18" s="212">
        <v>42552</v>
      </c>
      <c r="C18" s="249">
        <v>2.65</v>
      </c>
      <c r="D18" s="136" t="s">
        <v>2736</v>
      </c>
      <c r="E18" s="131"/>
    </row>
    <row r="19" spans="2:5">
      <c r="B19" s="212">
        <v>42552</v>
      </c>
      <c r="C19" s="249">
        <v>2.72</v>
      </c>
      <c r="D19" s="136" t="s">
        <v>2736</v>
      </c>
      <c r="E19" s="131"/>
    </row>
    <row r="20" spans="2:5">
      <c r="B20" s="212">
        <v>42552</v>
      </c>
      <c r="C20" s="249">
        <v>3</v>
      </c>
      <c r="D20" s="136" t="s">
        <v>2736</v>
      </c>
      <c r="E20" s="131"/>
    </row>
    <row r="21" spans="2:5">
      <c r="B21" s="212">
        <v>42552</v>
      </c>
      <c r="C21" s="249">
        <v>3.72</v>
      </c>
      <c r="D21" s="136" t="s">
        <v>2736</v>
      </c>
      <c r="E21" s="131"/>
    </row>
    <row r="22" spans="2:5">
      <c r="B22" s="212">
        <v>42552</v>
      </c>
      <c r="C22" s="249">
        <v>5</v>
      </c>
      <c r="D22" s="136" t="s">
        <v>2736</v>
      </c>
      <c r="E22" s="131"/>
    </row>
    <row r="23" spans="2:5">
      <c r="B23" s="212">
        <v>42552</v>
      </c>
      <c r="C23" s="249">
        <v>5.4</v>
      </c>
      <c r="D23" s="136" t="s">
        <v>2736</v>
      </c>
      <c r="E23" s="131"/>
    </row>
    <row r="24" spans="2:5">
      <c r="B24" s="212">
        <v>42552</v>
      </c>
      <c r="C24" s="249">
        <v>7.12</v>
      </c>
      <c r="D24" s="136" t="s">
        <v>2736</v>
      </c>
      <c r="E24" s="131"/>
    </row>
    <row r="25" spans="2:5">
      <c r="B25" s="212">
        <v>42552</v>
      </c>
      <c r="C25" s="249">
        <v>7.4</v>
      </c>
      <c r="D25" s="136" t="s">
        <v>2736</v>
      </c>
      <c r="E25" s="131"/>
    </row>
    <row r="26" spans="2:5">
      <c r="B26" s="212">
        <v>42552</v>
      </c>
      <c r="C26" s="249">
        <v>8</v>
      </c>
      <c r="D26" s="136" t="s">
        <v>2736</v>
      </c>
      <c r="E26" s="131"/>
    </row>
    <row r="27" spans="2:5">
      <c r="B27" s="212">
        <v>42552</v>
      </c>
      <c r="C27" s="249">
        <v>9.32</v>
      </c>
      <c r="D27" s="136" t="s">
        <v>2736</v>
      </c>
      <c r="E27" s="131"/>
    </row>
    <row r="28" spans="2:5">
      <c r="B28" s="212">
        <v>42552</v>
      </c>
      <c r="C28" s="249">
        <v>10</v>
      </c>
      <c r="D28" s="136" t="s">
        <v>2736</v>
      </c>
      <c r="E28" s="131"/>
    </row>
    <row r="29" spans="2:5">
      <c r="B29" s="212">
        <v>42552</v>
      </c>
      <c r="C29" s="249">
        <v>10</v>
      </c>
      <c r="D29" s="136" t="s">
        <v>2736</v>
      </c>
      <c r="E29" s="131"/>
    </row>
    <row r="30" spans="2:5">
      <c r="B30" s="212">
        <v>42552</v>
      </c>
      <c r="C30" s="249">
        <v>10</v>
      </c>
      <c r="D30" s="136" t="s">
        <v>2736</v>
      </c>
      <c r="E30" s="131"/>
    </row>
    <row r="31" spans="2:5">
      <c r="B31" s="212">
        <v>42552</v>
      </c>
      <c r="C31" s="249">
        <v>11.52</v>
      </c>
      <c r="D31" s="136" t="s">
        <v>2736</v>
      </c>
      <c r="E31" s="131"/>
    </row>
    <row r="32" spans="2:5">
      <c r="B32" s="212">
        <v>42552</v>
      </c>
      <c r="C32" s="249">
        <v>12.39</v>
      </c>
      <c r="D32" s="136" t="s">
        <v>2736</v>
      </c>
      <c r="E32" s="131"/>
    </row>
    <row r="33" spans="2:5">
      <c r="B33" s="212">
        <v>42552</v>
      </c>
      <c r="C33" s="249">
        <v>12.8</v>
      </c>
      <c r="D33" s="136" t="s">
        <v>2736</v>
      </c>
      <c r="E33" s="131"/>
    </row>
    <row r="34" spans="2:5">
      <c r="B34" s="212">
        <v>42552</v>
      </c>
      <c r="C34" s="249">
        <v>19.53</v>
      </c>
      <c r="D34" s="136" t="s">
        <v>2736</v>
      </c>
      <c r="E34" s="131"/>
    </row>
    <row r="35" spans="2:5">
      <c r="B35" s="212">
        <v>42552</v>
      </c>
      <c r="C35" s="249">
        <v>20</v>
      </c>
      <c r="D35" s="136" t="s">
        <v>2736</v>
      </c>
      <c r="E35" s="131"/>
    </row>
    <row r="36" spans="2:5">
      <c r="B36" s="212">
        <v>42552</v>
      </c>
      <c r="C36" s="249">
        <v>20</v>
      </c>
      <c r="D36" s="136" t="s">
        <v>2736</v>
      </c>
      <c r="E36" s="131"/>
    </row>
    <row r="37" spans="2:5">
      <c r="B37" s="212">
        <v>42552</v>
      </c>
      <c r="C37" s="249">
        <v>20</v>
      </c>
      <c r="D37" s="136" t="s">
        <v>2736</v>
      </c>
      <c r="E37" s="131"/>
    </row>
    <row r="38" spans="2:5">
      <c r="B38" s="212">
        <v>42552</v>
      </c>
      <c r="C38" s="249">
        <v>20</v>
      </c>
      <c r="D38" s="136" t="s">
        <v>2736</v>
      </c>
      <c r="E38" s="131"/>
    </row>
    <row r="39" spans="2:5">
      <c r="B39" s="212">
        <v>42552</v>
      </c>
      <c r="C39" s="249">
        <v>20</v>
      </c>
      <c r="D39" s="136" t="s">
        <v>2736</v>
      </c>
      <c r="E39" s="131"/>
    </row>
    <row r="40" spans="2:5">
      <c r="B40" s="212">
        <v>42552</v>
      </c>
      <c r="C40" s="249">
        <v>20</v>
      </c>
      <c r="D40" s="136" t="s">
        <v>2736</v>
      </c>
      <c r="E40" s="131"/>
    </row>
    <row r="41" spans="2:5">
      <c r="B41" s="212">
        <v>42552</v>
      </c>
      <c r="C41" s="249">
        <v>20</v>
      </c>
      <c r="D41" s="136" t="s">
        <v>2736</v>
      </c>
      <c r="E41" s="131"/>
    </row>
    <row r="42" spans="2:5">
      <c r="B42" s="212">
        <v>42552</v>
      </c>
      <c r="C42" s="249">
        <v>22</v>
      </c>
      <c r="D42" s="136" t="s">
        <v>2736</v>
      </c>
      <c r="E42" s="131"/>
    </row>
    <row r="43" spans="2:5">
      <c r="B43" s="212">
        <v>42552</v>
      </c>
      <c r="C43" s="249">
        <v>27</v>
      </c>
      <c r="D43" s="136" t="s">
        <v>2736</v>
      </c>
      <c r="E43" s="131"/>
    </row>
    <row r="44" spans="2:5">
      <c r="B44" s="212">
        <v>42552</v>
      </c>
      <c r="C44" s="249">
        <v>30</v>
      </c>
      <c r="D44" s="136" t="s">
        <v>2736</v>
      </c>
      <c r="E44" s="131"/>
    </row>
    <row r="45" spans="2:5">
      <c r="B45" s="212">
        <v>42552</v>
      </c>
      <c r="C45" s="249">
        <v>30</v>
      </c>
      <c r="D45" s="136" t="s">
        <v>2736</v>
      </c>
      <c r="E45" s="131"/>
    </row>
    <row r="46" spans="2:5">
      <c r="B46" s="212">
        <v>42552</v>
      </c>
      <c r="C46" s="249">
        <v>30</v>
      </c>
      <c r="D46" s="136" t="s">
        <v>2736</v>
      </c>
      <c r="E46" s="131"/>
    </row>
    <row r="47" spans="2:5">
      <c r="B47" s="212">
        <v>42552</v>
      </c>
      <c r="C47" s="249">
        <v>31</v>
      </c>
      <c r="D47" s="136" t="s">
        <v>2736</v>
      </c>
      <c r="E47" s="131"/>
    </row>
    <row r="48" spans="2:5">
      <c r="B48" s="212">
        <v>42552</v>
      </c>
      <c r="C48" s="249">
        <v>32</v>
      </c>
      <c r="D48" s="136" t="s">
        <v>2736</v>
      </c>
      <c r="E48" s="131"/>
    </row>
    <row r="49" spans="2:5">
      <c r="B49" s="212">
        <v>42552</v>
      </c>
      <c r="C49" s="249">
        <v>34</v>
      </c>
      <c r="D49" s="136" t="s">
        <v>2736</v>
      </c>
      <c r="E49" s="131"/>
    </row>
    <row r="50" spans="2:5">
      <c r="B50" s="212">
        <v>42552</v>
      </c>
      <c r="C50" s="249">
        <v>35</v>
      </c>
      <c r="D50" s="136" t="s">
        <v>2736</v>
      </c>
      <c r="E50" s="131"/>
    </row>
    <row r="51" spans="2:5">
      <c r="B51" s="212">
        <v>42552</v>
      </c>
      <c r="C51" s="249">
        <v>37</v>
      </c>
      <c r="D51" s="136" t="s">
        <v>2736</v>
      </c>
      <c r="E51" s="131"/>
    </row>
    <row r="52" spans="2:5">
      <c r="B52" s="212">
        <v>42552</v>
      </c>
      <c r="C52" s="249">
        <v>38</v>
      </c>
      <c r="D52" s="136" t="s">
        <v>2736</v>
      </c>
      <c r="E52" s="131"/>
    </row>
    <row r="53" spans="2:5">
      <c r="B53" s="212">
        <v>42552</v>
      </c>
      <c r="C53" s="249">
        <v>40</v>
      </c>
      <c r="D53" s="136" t="s">
        <v>2736</v>
      </c>
      <c r="E53" s="131"/>
    </row>
    <row r="54" spans="2:5">
      <c r="B54" s="212">
        <v>42552</v>
      </c>
      <c r="C54" s="249">
        <v>41.03</v>
      </c>
      <c r="D54" s="136" t="s">
        <v>2736</v>
      </c>
      <c r="E54" s="131"/>
    </row>
    <row r="55" spans="2:5">
      <c r="B55" s="212">
        <v>42552</v>
      </c>
      <c r="C55" s="249">
        <v>45</v>
      </c>
      <c r="D55" s="136" t="s">
        <v>2736</v>
      </c>
      <c r="E55" s="131"/>
    </row>
    <row r="56" spans="2:5">
      <c r="B56" s="212">
        <v>42552</v>
      </c>
      <c r="C56" s="249">
        <v>45</v>
      </c>
      <c r="D56" s="136" t="s">
        <v>2736</v>
      </c>
      <c r="E56" s="131"/>
    </row>
    <row r="57" spans="2:5" s="90" customFormat="1">
      <c r="B57" s="212">
        <v>42552</v>
      </c>
      <c r="C57" s="249">
        <v>45</v>
      </c>
      <c r="D57" s="136" t="s">
        <v>2736</v>
      </c>
      <c r="E57" s="131"/>
    </row>
    <row r="58" spans="2:5">
      <c r="B58" s="212">
        <v>42552</v>
      </c>
      <c r="C58" s="249">
        <v>45</v>
      </c>
      <c r="D58" s="136" t="s">
        <v>2736</v>
      </c>
      <c r="E58" s="131"/>
    </row>
    <row r="59" spans="2:5">
      <c r="B59" s="212">
        <v>42552</v>
      </c>
      <c r="C59" s="249">
        <v>45</v>
      </c>
      <c r="D59" s="136" t="s">
        <v>2736</v>
      </c>
      <c r="E59" s="131"/>
    </row>
    <row r="60" spans="2:5">
      <c r="B60" s="212">
        <v>42552</v>
      </c>
      <c r="C60" s="249">
        <v>45.1</v>
      </c>
      <c r="D60" s="136" t="s">
        <v>2736</v>
      </c>
      <c r="E60" s="131"/>
    </row>
    <row r="61" spans="2:5">
      <c r="B61" s="212">
        <v>42552</v>
      </c>
      <c r="C61" s="249">
        <v>45.1</v>
      </c>
      <c r="D61" s="136" t="s">
        <v>2736</v>
      </c>
      <c r="E61" s="131"/>
    </row>
    <row r="62" spans="2:5">
      <c r="B62" s="212">
        <v>42552</v>
      </c>
      <c r="C62" s="249">
        <v>50</v>
      </c>
      <c r="D62" s="136" t="s">
        <v>2736</v>
      </c>
      <c r="E62" s="131"/>
    </row>
    <row r="63" spans="2:5">
      <c r="B63" s="212">
        <v>42552</v>
      </c>
      <c r="C63" s="249">
        <v>55</v>
      </c>
      <c r="D63" s="136" t="s">
        <v>2736</v>
      </c>
      <c r="E63" s="131"/>
    </row>
    <row r="64" spans="2:5">
      <c r="B64" s="212">
        <v>42552</v>
      </c>
      <c r="C64" s="249">
        <v>60</v>
      </c>
      <c r="D64" s="136" t="s">
        <v>2736</v>
      </c>
      <c r="E64" s="131"/>
    </row>
    <row r="65" spans="2:5">
      <c r="B65" s="212">
        <v>42552</v>
      </c>
      <c r="C65" s="249">
        <v>64.069999999999993</v>
      </c>
      <c r="D65" s="136" t="s">
        <v>2736</v>
      </c>
      <c r="E65" s="131"/>
    </row>
    <row r="66" spans="2:5">
      <c r="B66" s="212">
        <v>42552</v>
      </c>
      <c r="C66" s="249">
        <v>83</v>
      </c>
      <c r="D66" s="136" t="s">
        <v>2736</v>
      </c>
      <c r="E66" s="131"/>
    </row>
    <row r="67" spans="2:5">
      <c r="B67" s="212">
        <v>42552</v>
      </c>
      <c r="C67" s="249">
        <v>89</v>
      </c>
      <c r="D67" s="136" t="s">
        <v>2736</v>
      </c>
      <c r="E67" s="131"/>
    </row>
    <row r="68" spans="2:5">
      <c r="B68" s="212">
        <v>42552</v>
      </c>
      <c r="C68" s="249">
        <v>90</v>
      </c>
      <c r="D68" s="136" t="s">
        <v>2736</v>
      </c>
      <c r="E68" s="131"/>
    </row>
    <row r="69" spans="2:5">
      <c r="B69" s="212">
        <v>42552</v>
      </c>
      <c r="C69" s="249">
        <v>100</v>
      </c>
      <c r="D69" s="136" t="s">
        <v>2736</v>
      </c>
      <c r="E69" s="131"/>
    </row>
    <row r="70" spans="2:5">
      <c r="B70" s="212">
        <v>42552</v>
      </c>
      <c r="C70" s="249">
        <v>102</v>
      </c>
      <c r="D70" s="136" t="s">
        <v>2736</v>
      </c>
      <c r="E70" s="131"/>
    </row>
    <row r="71" spans="2:5">
      <c r="B71" s="212">
        <v>42552</v>
      </c>
      <c r="C71" s="249">
        <v>145.5</v>
      </c>
      <c r="D71" s="133" t="s">
        <v>2737</v>
      </c>
      <c r="E71" s="131"/>
    </row>
    <row r="72" spans="2:5">
      <c r="B72" s="212">
        <v>42552</v>
      </c>
      <c r="C72" s="249">
        <v>200</v>
      </c>
      <c r="D72" s="133" t="s">
        <v>2737</v>
      </c>
      <c r="E72" s="131"/>
    </row>
    <row r="73" spans="2:5">
      <c r="B73" s="212">
        <v>42552</v>
      </c>
      <c r="C73" s="249">
        <v>3254.34</v>
      </c>
      <c r="D73" s="133" t="s">
        <v>2737</v>
      </c>
      <c r="E73" s="131"/>
    </row>
    <row r="74" spans="2:5">
      <c r="B74" s="212">
        <v>42555</v>
      </c>
      <c r="C74" s="249">
        <v>0.05</v>
      </c>
      <c r="D74" s="136" t="s">
        <v>2736</v>
      </c>
      <c r="E74" s="131"/>
    </row>
    <row r="75" spans="2:5">
      <c r="B75" s="212">
        <v>42555</v>
      </c>
      <c r="C75" s="249">
        <v>2</v>
      </c>
      <c r="D75" s="136" t="s">
        <v>2736</v>
      </c>
      <c r="E75" s="131"/>
    </row>
    <row r="76" spans="2:5">
      <c r="B76" s="212">
        <v>42555</v>
      </c>
      <c r="C76" s="249">
        <v>2.57</v>
      </c>
      <c r="D76" s="136" t="s">
        <v>2736</v>
      </c>
      <c r="E76" s="131"/>
    </row>
    <row r="77" spans="2:5">
      <c r="B77" s="212">
        <v>42555</v>
      </c>
      <c r="C77" s="249">
        <v>3.43</v>
      </c>
      <c r="D77" s="213" t="s">
        <v>2738</v>
      </c>
      <c r="E77" s="131"/>
    </row>
    <row r="78" spans="2:5">
      <c r="B78" s="212">
        <v>42555</v>
      </c>
      <c r="C78" s="249">
        <v>4</v>
      </c>
      <c r="D78" s="136" t="s">
        <v>2736</v>
      </c>
      <c r="E78" s="131"/>
    </row>
    <row r="79" spans="2:5">
      <c r="B79" s="212">
        <v>42555</v>
      </c>
      <c r="C79" s="249">
        <v>4.32</v>
      </c>
      <c r="D79" s="136" t="s">
        <v>2736</v>
      </c>
      <c r="E79" s="131"/>
    </row>
    <row r="80" spans="2:5">
      <c r="B80" s="212">
        <v>42555</v>
      </c>
      <c r="C80" s="249">
        <v>4.6100000000000003</v>
      </c>
      <c r="D80" s="136" t="s">
        <v>2736</v>
      </c>
      <c r="E80" s="131"/>
    </row>
    <row r="81" spans="2:5">
      <c r="B81" s="212">
        <v>42555</v>
      </c>
      <c r="C81" s="249">
        <v>5</v>
      </c>
      <c r="D81" s="136" t="s">
        <v>2736</v>
      </c>
      <c r="E81" s="131"/>
    </row>
    <row r="82" spans="2:5">
      <c r="B82" s="212">
        <v>42555</v>
      </c>
      <c r="C82" s="249">
        <v>5.2</v>
      </c>
      <c r="D82" s="136" t="s">
        <v>2736</v>
      </c>
      <c r="E82" s="131"/>
    </row>
    <row r="83" spans="2:5">
      <c r="B83" s="212">
        <v>42555</v>
      </c>
      <c r="C83" s="249">
        <v>5.4</v>
      </c>
      <c r="D83" s="136" t="s">
        <v>2736</v>
      </c>
      <c r="E83" s="131"/>
    </row>
    <row r="84" spans="2:5">
      <c r="B84" s="212">
        <v>42555</v>
      </c>
      <c r="C84" s="249">
        <v>7</v>
      </c>
      <c r="D84" s="136" t="s">
        <v>2736</v>
      </c>
      <c r="E84" s="131"/>
    </row>
    <row r="85" spans="2:5">
      <c r="B85" s="212">
        <v>42555</v>
      </c>
      <c r="C85" s="249">
        <v>7.5</v>
      </c>
      <c r="D85" s="136" t="s">
        <v>2736</v>
      </c>
      <c r="E85" s="131"/>
    </row>
    <row r="86" spans="2:5">
      <c r="B86" s="212">
        <v>42555</v>
      </c>
      <c r="C86" s="249">
        <v>10</v>
      </c>
      <c r="D86" s="136" t="s">
        <v>2736</v>
      </c>
      <c r="E86" s="131"/>
    </row>
    <row r="87" spans="2:5">
      <c r="B87" s="212">
        <v>42555</v>
      </c>
      <c r="C87" s="249">
        <v>10.25</v>
      </c>
      <c r="D87" s="136" t="s">
        <v>2736</v>
      </c>
      <c r="E87" s="131"/>
    </row>
    <row r="88" spans="2:5">
      <c r="B88" s="212">
        <v>42555</v>
      </c>
      <c r="C88" s="249">
        <v>14</v>
      </c>
      <c r="D88" s="136" t="s">
        <v>2736</v>
      </c>
      <c r="E88" s="131"/>
    </row>
    <row r="89" spans="2:5">
      <c r="B89" s="212">
        <v>42555</v>
      </c>
      <c r="C89" s="249">
        <v>14</v>
      </c>
      <c r="D89" s="136" t="s">
        <v>2736</v>
      </c>
      <c r="E89" s="131"/>
    </row>
    <row r="90" spans="2:5">
      <c r="B90" s="212">
        <v>42555</v>
      </c>
      <c r="C90" s="249">
        <v>15</v>
      </c>
      <c r="D90" s="136" t="s">
        <v>2736</v>
      </c>
      <c r="E90" s="131"/>
    </row>
    <row r="91" spans="2:5">
      <c r="B91" s="212">
        <v>42555</v>
      </c>
      <c r="C91" s="249">
        <v>19</v>
      </c>
      <c r="D91" s="136" t="s">
        <v>2736</v>
      </c>
      <c r="E91" s="131"/>
    </row>
    <row r="92" spans="2:5">
      <c r="B92" s="212">
        <v>42555</v>
      </c>
      <c r="C92" s="249">
        <v>20</v>
      </c>
      <c r="D92" s="136" t="s">
        <v>2736</v>
      </c>
      <c r="E92" s="131"/>
    </row>
    <row r="93" spans="2:5">
      <c r="B93" s="212">
        <v>42555</v>
      </c>
      <c r="C93" s="249">
        <v>20</v>
      </c>
      <c r="D93" s="136" t="s">
        <v>2736</v>
      </c>
      <c r="E93" s="131"/>
    </row>
    <row r="94" spans="2:5">
      <c r="B94" s="212">
        <v>42555</v>
      </c>
      <c r="C94" s="249">
        <v>20</v>
      </c>
      <c r="D94" s="136" t="s">
        <v>2736</v>
      </c>
      <c r="E94" s="131"/>
    </row>
    <row r="95" spans="2:5">
      <c r="B95" s="212">
        <v>42555</v>
      </c>
      <c r="C95" s="249">
        <v>22</v>
      </c>
      <c r="D95" s="136" t="s">
        <v>2736</v>
      </c>
      <c r="E95" s="131"/>
    </row>
    <row r="96" spans="2:5">
      <c r="B96" s="212">
        <v>42555</v>
      </c>
      <c r="C96" s="249">
        <v>28</v>
      </c>
      <c r="D96" s="136" t="s">
        <v>2736</v>
      </c>
      <c r="E96" s="131"/>
    </row>
    <row r="97" spans="2:5">
      <c r="B97" s="212">
        <v>42555</v>
      </c>
      <c r="C97" s="249">
        <v>30</v>
      </c>
      <c r="D97" s="136" t="s">
        <v>2736</v>
      </c>
      <c r="E97" s="131"/>
    </row>
    <row r="98" spans="2:5">
      <c r="B98" s="212">
        <v>42555</v>
      </c>
      <c r="C98" s="249">
        <v>30.4</v>
      </c>
      <c r="D98" s="136" t="s">
        <v>2736</v>
      </c>
      <c r="E98" s="131"/>
    </row>
    <row r="99" spans="2:5">
      <c r="B99" s="212">
        <v>42555</v>
      </c>
      <c r="C99" s="249">
        <v>40</v>
      </c>
      <c r="D99" s="136" t="s">
        <v>2736</v>
      </c>
      <c r="E99" s="131"/>
    </row>
    <row r="100" spans="2:5">
      <c r="B100" s="212">
        <v>42555</v>
      </c>
      <c r="C100" s="249">
        <v>40</v>
      </c>
      <c r="D100" s="136" t="s">
        <v>2736</v>
      </c>
      <c r="E100" s="131"/>
    </row>
    <row r="101" spans="2:5">
      <c r="B101" s="212">
        <v>42555</v>
      </c>
      <c r="C101" s="249">
        <v>40</v>
      </c>
      <c r="D101" s="136" t="s">
        <v>2736</v>
      </c>
      <c r="E101" s="131"/>
    </row>
    <row r="102" spans="2:5">
      <c r="B102" s="212">
        <v>42555</v>
      </c>
      <c r="C102" s="249">
        <v>47</v>
      </c>
      <c r="D102" s="136" t="s">
        <v>2736</v>
      </c>
      <c r="E102" s="131"/>
    </row>
    <row r="103" spans="2:5">
      <c r="B103" s="212">
        <v>42555</v>
      </c>
      <c r="C103" s="249">
        <v>50</v>
      </c>
      <c r="D103" s="136" t="s">
        <v>2736</v>
      </c>
      <c r="E103" s="131"/>
    </row>
    <row r="104" spans="2:5">
      <c r="B104" s="212">
        <v>42555</v>
      </c>
      <c r="C104" s="249">
        <v>50</v>
      </c>
      <c r="D104" s="136" t="s">
        <v>2736</v>
      </c>
      <c r="E104" s="131"/>
    </row>
    <row r="105" spans="2:5">
      <c r="B105" s="212">
        <v>42555</v>
      </c>
      <c r="C105" s="249">
        <v>50</v>
      </c>
      <c r="D105" s="136" t="s">
        <v>2736</v>
      </c>
      <c r="E105" s="131"/>
    </row>
    <row r="106" spans="2:5">
      <c r="B106" s="212">
        <v>42555</v>
      </c>
      <c r="C106" s="249">
        <v>50</v>
      </c>
      <c r="D106" s="136" t="s">
        <v>2736</v>
      </c>
      <c r="E106" s="131"/>
    </row>
    <row r="107" spans="2:5">
      <c r="B107" s="212">
        <v>42555</v>
      </c>
      <c r="C107" s="249">
        <v>50</v>
      </c>
      <c r="D107" s="136" t="s">
        <v>2736</v>
      </c>
      <c r="E107" s="131"/>
    </row>
    <row r="108" spans="2:5">
      <c r="B108" s="212">
        <v>42555</v>
      </c>
      <c r="C108" s="249">
        <v>50</v>
      </c>
      <c r="D108" s="136" t="s">
        <v>2736</v>
      </c>
      <c r="E108" s="131"/>
    </row>
    <row r="109" spans="2:5">
      <c r="B109" s="212">
        <v>42555</v>
      </c>
      <c r="C109" s="249">
        <v>50</v>
      </c>
      <c r="D109" s="136" t="s">
        <v>2736</v>
      </c>
      <c r="E109" s="131"/>
    </row>
    <row r="110" spans="2:5">
      <c r="B110" s="212">
        <v>42555</v>
      </c>
      <c r="C110" s="249">
        <v>51.9</v>
      </c>
      <c r="D110" s="136" t="s">
        <v>2736</v>
      </c>
      <c r="E110" s="131"/>
    </row>
    <row r="111" spans="2:5">
      <c r="B111" s="212">
        <v>42555</v>
      </c>
      <c r="C111" s="249">
        <v>56</v>
      </c>
      <c r="D111" s="136" t="s">
        <v>2736</v>
      </c>
      <c r="E111" s="131"/>
    </row>
    <row r="112" spans="2:5">
      <c r="B112" s="212">
        <v>42555</v>
      </c>
      <c r="C112" s="249">
        <v>57.5</v>
      </c>
      <c r="D112" s="136" t="s">
        <v>2736</v>
      </c>
      <c r="E112" s="131"/>
    </row>
    <row r="113" spans="2:5">
      <c r="B113" s="212">
        <v>42555</v>
      </c>
      <c r="C113" s="249">
        <v>57.5</v>
      </c>
      <c r="D113" s="136" t="s">
        <v>2736</v>
      </c>
      <c r="E113" s="131"/>
    </row>
    <row r="114" spans="2:5">
      <c r="B114" s="212">
        <v>42555</v>
      </c>
      <c r="C114" s="249">
        <v>57.5</v>
      </c>
      <c r="D114" s="136" t="s">
        <v>2736</v>
      </c>
      <c r="E114" s="131"/>
    </row>
    <row r="115" spans="2:5">
      <c r="B115" s="212">
        <v>42555</v>
      </c>
      <c r="C115" s="249">
        <v>60</v>
      </c>
      <c r="D115" s="136" t="s">
        <v>2736</v>
      </c>
      <c r="E115" s="131"/>
    </row>
    <row r="116" spans="2:5">
      <c r="B116" s="212">
        <v>42555</v>
      </c>
      <c r="C116" s="249">
        <v>60</v>
      </c>
      <c r="D116" s="136" t="s">
        <v>2736</v>
      </c>
      <c r="E116" s="131"/>
    </row>
    <row r="117" spans="2:5">
      <c r="B117" s="212">
        <v>42555</v>
      </c>
      <c r="C117" s="249">
        <v>73.599999999999994</v>
      </c>
      <c r="D117" s="136" t="s">
        <v>2736</v>
      </c>
      <c r="E117" s="131"/>
    </row>
    <row r="118" spans="2:5">
      <c r="B118" s="212">
        <v>42555</v>
      </c>
      <c r="C118" s="249">
        <v>76.63</v>
      </c>
      <c r="D118" s="133" t="s">
        <v>2737</v>
      </c>
      <c r="E118" s="131"/>
    </row>
    <row r="119" spans="2:5">
      <c r="B119" s="212">
        <v>42555</v>
      </c>
      <c r="C119" s="249">
        <v>80</v>
      </c>
      <c r="D119" s="136" t="s">
        <v>2736</v>
      </c>
      <c r="E119" s="131"/>
    </row>
    <row r="120" spans="2:5">
      <c r="B120" s="212">
        <v>42555</v>
      </c>
      <c r="C120" s="249">
        <v>80</v>
      </c>
      <c r="D120" s="136" t="s">
        <v>2736</v>
      </c>
      <c r="E120" s="131"/>
    </row>
    <row r="121" spans="2:5">
      <c r="B121" s="212">
        <v>42555</v>
      </c>
      <c r="C121" s="249">
        <v>80</v>
      </c>
      <c r="D121" s="136" t="s">
        <v>2736</v>
      </c>
      <c r="E121" s="131"/>
    </row>
    <row r="122" spans="2:5">
      <c r="B122" s="212">
        <v>42555</v>
      </c>
      <c r="C122" s="249">
        <v>80</v>
      </c>
      <c r="D122" s="136" t="s">
        <v>2736</v>
      </c>
      <c r="E122" s="131"/>
    </row>
    <row r="123" spans="2:5">
      <c r="B123" s="212">
        <v>42555</v>
      </c>
      <c r="C123" s="249">
        <v>80</v>
      </c>
      <c r="D123" s="136" t="s">
        <v>2736</v>
      </c>
      <c r="E123" s="131"/>
    </row>
    <row r="124" spans="2:5">
      <c r="B124" s="212">
        <v>42555</v>
      </c>
      <c r="C124" s="249">
        <v>80</v>
      </c>
      <c r="D124" s="136" t="s">
        <v>2736</v>
      </c>
      <c r="E124" s="131"/>
    </row>
    <row r="125" spans="2:5">
      <c r="B125" s="212">
        <v>42555</v>
      </c>
      <c r="C125" s="249">
        <v>80</v>
      </c>
      <c r="D125" s="136" t="s">
        <v>2736</v>
      </c>
      <c r="E125" s="131"/>
    </row>
    <row r="126" spans="2:5">
      <c r="B126" s="212">
        <v>42555</v>
      </c>
      <c r="C126" s="249">
        <v>80</v>
      </c>
      <c r="D126" s="136" t="s">
        <v>2736</v>
      </c>
      <c r="E126" s="131"/>
    </row>
    <row r="127" spans="2:5">
      <c r="B127" s="212">
        <v>42555</v>
      </c>
      <c r="C127" s="249">
        <v>80</v>
      </c>
      <c r="D127" s="136" t="s">
        <v>2736</v>
      </c>
      <c r="E127" s="131"/>
    </row>
    <row r="128" spans="2:5">
      <c r="B128" s="212">
        <v>42555</v>
      </c>
      <c r="C128" s="249">
        <v>80</v>
      </c>
      <c r="D128" s="136" t="s">
        <v>2736</v>
      </c>
      <c r="E128" s="131"/>
    </row>
    <row r="129" spans="2:5">
      <c r="B129" s="212">
        <v>42555</v>
      </c>
      <c r="C129" s="249">
        <v>81.3</v>
      </c>
      <c r="D129" s="136" t="s">
        <v>2736</v>
      </c>
      <c r="E129" s="131"/>
    </row>
    <row r="130" spans="2:5">
      <c r="B130" s="212">
        <v>42555</v>
      </c>
      <c r="C130" s="249">
        <v>85</v>
      </c>
      <c r="D130" s="136" t="s">
        <v>2736</v>
      </c>
      <c r="E130" s="131"/>
    </row>
    <row r="131" spans="2:5">
      <c r="B131" s="212">
        <v>42555</v>
      </c>
      <c r="C131" s="249">
        <v>90</v>
      </c>
      <c r="D131" s="136" t="s">
        <v>2736</v>
      </c>
      <c r="E131" s="131"/>
    </row>
    <row r="132" spans="2:5">
      <c r="B132" s="212">
        <v>42555</v>
      </c>
      <c r="C132" s="249">
        <v>90</v>
      </c>
      <c r="D132" s="136" t="s">
        <v>2736</v>
      </c>
      <c r="E132" s="131"/>
    </row>
    <row r="133" spans="2:5">
      <c r="B133" s="212">
        <v>42555</v>
      </c>
      <c r="C133" s="249">
        <v>90</v>
      </c>
      <c r="D133" s="136" t="s">
        <v>2736</v>
      </c>
      <c r="E133" s="131"/>
    </row>
    <row r="134" spans="2:5">
      <c r="B134" s="212">
        <v>42555</v>
      </c>
      <c r="C134" s="249">
        <v>90</v>
      </c>
      <c r="D134" s="136" t="s">
        <v>2736</v>
      </c>
      <c r="E134" s="131"/>
    </row>
    <row r="135" spans="2:5">
      <c r="B135" s="212">
        <v>42555</v>
      </c>
      <c r="C135" s="249">
        <v>90</v>
      </c>
      <c r="D135" s="136" t="s">
        <v>2736</v>
      </c>
      <c r="E135" s="131"/>
    </row>
    <row r="136" spans="2:5">
      <c r="B136" s="212">
        <v>42555</v>
      </c>
      <c r="C136" s="249">
        <v>90</v>
      </c>
      <c r="D136" s="136" t="s">
        <v>2736</v>
      </c>
      <c r="E136" s="131"/>
    </row>
    <row r="137" spans="2:5">
      <c r="B137" s="212">
        <v>42555</v>
      </c>
      <c r="C137" s="249">
        <v>90</v>
      </c>
      <c r="D137" s="136" t="s">
        <v>2736</v>
      </c>
      <c r="E137" s="131"/>
    </row>
    <row r="138" spans="2:5">
      <c r="B138" s="212">
        <v>42555</v>
      </c>
      <c r="C138" s="249">
        <v>90</v>
      </c>
      <c r="D138" s="136" t="s">
        <v>2736</v>
      </c>
      <c r="E138" s="131"/>
    </row>
    <row r="139" spans="2:5">
      <c r="B139" s="212">
        <v>42555</v>
      </c>
      <c r="C139" s="249">
        <v>90</v>
      </c>
      <c r="D139" s="136" t="s">
        <v>2736</v>
      </c>
      <c r="E139" s="131"/>
    </row>
    <row r="140" spans="2:5">
      <c r="B140" s="212">
        <v>42555</v>
      </c>
      <c r="C140" s="249">
        <v>90</v>
      </c>
      <c r="D140" s="136" t="s">
        <v>2736</v>
      </c>
      <c r="E140" s="131"/>
    </row>
    <row r="141" spans="2:5">
      <c r="B141" s="212">
        <v>42555</v>
      </c>
      <c r="C141" s="249">
        <v>90</v>
      </c>
      <c r="D141" s="136" t="s">
        <v>2736</v>
      </c>
      <c r="E141" s="131"/>
    </row>
    <row r="142" spans="2:5">
      <c r="B142" s="212">
        <v>42555</v>
      </c>
      <c r="C142" s="249">
        <v>90</v>
      </c>
      <c r="D142" s="136" t="s">
        <v>2736</v>
      </c>
      <c r="E142" s="131"/>
    </row>
    <row r="143" spans="2:5">
      <c r="B143" s="212">
        <v>42555</v>
      </c>
      <c r="C143" s="249">
        <v>95</v>
      </c>
      <c r="D143" s="136" t="s">
        <v>2736</v>
      </c>
      <c r="E143" s="131"/>
    </row>
    <row r="144" spans="2:5">
      <c r="B144" s="212">
        <v>42555</v>
      </c>
      <c r="C144" s="249">
        <v>95</v>
      </c>
      <c r="D144" s="136" t="s">
        <v>2736</v>
      </c>
      <c r="E144" s="131"/>
    </row>
    <row r="145" spans="2:5">
      <c r="B145" s="212">
        <v>42555</v>
      </c>
      <c r="C145" s="249">
        <v>235.3</v>
      </c>
      <c r="D145" s="133" t="s">
        <v>2737</v>
      </c>
      <c r="E145" s="131"/>
    </row>
    <row r="146" spans="2:5">
      <c r="B146" s="212">
        <v>42555</v>
      </c>
      <c r="C146" s="249">
        <v>1940</v>
      </c>
      <c r="D146" s="133" t="s">
        <v>2737</v>
      </c>
      <c r="E146" s="131"/>
    </row>
    <row r="147" spans="2:5">
      <c r="B147" s="212">
        <v>42555</v>
      </c>
      <c r="C147" s="249">
        <v>27257</v>
      </c>
      <c r="D147" s="133" t="s">
        <v>2737</v>
      </c>
      <c r="E147" s="131"/>
    </row>
    <row r="148" spans="2:5">
      <c r="B148" s="212">
        <v>42556</v>
      </c>
      <c r="C148" s="249">
        <v>0.16</v>
      </c>
      <c r="D148" s="136" t="s">
        <v>2736</v>
      </c>
      <c r="E148" s="131"/>
    </row>
    <row r="149" spans="2:5">
      <c r="B149" s="212">
        <v>42556</v>
      </c>
      <c r="C149" s="249">
        <v>0.33</v>
      </c>
      <c r="D149" s="136" t="s">
        <v>2736</v>
      </c>
      <c r="E149" s="131"/>
    </row>
    <row r="150" spans="2:5">
      <c r="B150" s="212">
        <v>42556</v>
      </c>
      <c r="C150" s="249">
        <v>0.38</v>
      </c>
      <c r="D150" s="136" t="s">
        <v>2736</v>
      </c>
      <c r="E150" s="131"/>
    </row>
    <row r="151" spans="2:5">
      <c r="B151" s="212">
        <v>42556</v>
      </c>
      <c r="C151" s="249">
        <v>1.29</v>
      </c>
      <c r="D151" s="136" t="s">
        <v>2736</v>
      </c>
      <c r="E151" s="131"/>
    </row>
    <row r="152" spans="2:5">
      <c r="B152" s="212">
        <v>42556</v>
      </c>
      <c r="C152" s="249">
        <v>1.32</v>
      </c>
      <c r="D152" s="136" t="s">
        <v>2736</v>
      </c>
      <c r="E152" s="131"/>
    </row>
    <row r="153" spans="2:5">
      <c r="B153" s="212">
        <v>42556</v>
      </c>
      <c r="C153" s="249">
        <v>1.35</v>
      </c>
      <c r="D153" s="136" t="s">
        <v>2736</v>
      </c>
      <c r="E153" s="131"/>
    </row>
    <row r="154" spans="2:5">
      <c r="B154" s="212">
        <v>42556</v>
      </c>
      <c r="C154" s="249">
        <v>3</v>
      </c>
      <c r="D154" s="136" t="s">
        <v>2736</v>
      </c>
      <c r="E154" s="131"/>
    </row>
    <row r="155" spans="2:5">
      <c r="B155" s="212">
        <v>42556</v>
      </c>
      <c r="C155" s="249">
        <v>3.98</v>
      </c>
      <c r="D155" s="136" t="s">
        <v>2736</v>
      </c>
      <c r="E155" s="131"/>
    </row>
    <row r="156" spans="2:5">
      <c r="B156" s="212">
        <v>42556</v>
      </c>
      <c r="C156" s="249">
        <v>5</v>
      </c>
      <c r="D156" s="136" t="s">
        <v>2736</v>
      </c>
      <c r="E156" s="131"/>
    </row>
    <row r="157" spans="2:5">
      <c r="B157" s="212">
        <v>42556</v>
      </c>
      <c r="C157" s="249">
        <v>5.19</v>
      </c>
      <c r="D157" s="136" t="s">
        <v>2736</v>
      </c>
      <c r="E157" s="131"/>
    </row>
    <row r="158" spans="2:5">
      <c r="B158" s="212">
        <v>42556</v>
      </c>
      <c r="C158" s="249">
        <v>5.2</v>
      </c>
      <c r="D158" s="136" t="s">
        <v>2736</v>
      </c>
      <c r="E158" s="131"/>
    </row>
    <row r="159" spans="2:5">
      <c r="B159" s="212">
        <v>42556</v>
      </c>
      <c r="C159" s="249">
        <v>6.8</v>
      </c>
      <c r="D159" s="136" t="s">
        <v>2736</v>
      </c>
      <c r="E159" s="131"/>
    </row>
    <row r="160" spans="2:5">
      <c r="B160" s="212">
        <v>42556</v>
      </c>
      <c r="C160" s="249">
        <v>7.05</v>
      </c>
      <c r="D160" s="136" t="s">
        <v>2736</v>
      </c>
      <c r="E160" s="131"/>
    </row>
    <row r="161" spans="2:5">
      <c r="B161" s="212">
        <v>42556</v>
      </c>
      <c r="C161" s="249">
        <v>7.5</v>
      </c>
      <c r="D161" s="136" t="s">
        <v>2736</v>
      </c>
      <c r="E161" s="131"/>
    </row>
    <row r="162" spans="2:5">
      <c r="B162" s="212">
        <v>42556</v>
      </c>
      <c r="C162" s="249">
        <v>10</v>
      </c>
      <c r="D162" s="136" t="s">
        <v>2736</v>
      </c>
      <c r="E162" s="131"/>
    </row>
    <row r="163" spans="2:5">
      <c r="B163" s="212">
        <v>42556</v>
      </c>
      <c r="C163" s="249">
        <v>10</v>
      </c>
      <c r="D163" s="136" t="s">
        <v>2736</v>
      </c>
      <c r="E163" s="131"/>
    </row>
    <row r="164" spans="2:5">
      <c r="B164" s="212">
        <v>42556</v>
      </c>
      <c r="C164" s="249">
        <v>11</v>
      </c>
      <c r="D164" s="136" t="s">
        <v>2736</v>
      </c>
      <c r="E164" s="131"/>
    </row>
    <row r="165" spans="2:5">
      <c r="B165" s="212">
        <v>42556</v>
      </c>
      <c r="C165" s="249">
        <v>12</v>
      </c>
      <c r="D165" s="136" t="s">
        <v>2736</v>
      </c>
      <c r="E165" s="131"/>
    </row>
    <row r="166" spans="2:5">
      <c r="B166" s="212">
        <v>42556</v>
      </c>
      <c r="C166" s="249">
        <v>12.25</v>
      </c>
      <c r="D166" s="213" t="s">
        <v>2739</v>
      </c>
      <c r="E166" s="131"/>
    </row>
    <row r="167" spans="2:5">
      <c r="B167" s="212">
        <v>42556</v>
      </c>
      <c r="C167" s="249">
        <v>15.26</v>
      </c>
      <c r="D167" s="136" t="s">
        <v>2736</v>
      </c>
      <c r="E167" s="131"/>
    </row>
    <row r="168" spans="2:5">
      <c r="B168" s="212">
        <v>42556</v>
      </c>
      <c r="C168" s="249">
        <v>15.55</v>
      </c>
      <c r="D168" s="136" t="s">
        <v>2736</v>
      </c>
      <c r="E168" s="131"/>
    </row>
    <row r="169" spans="2:5">
      <c r="B169" s="212">
        <v>42556</v>
      </c>
      <c r="C169" s="249">
        <v>18</v>
      </c>
      <c r="D169" s="136" t="s">
        <v>2736</v>
      </c>
      <c r="E169" s="131"/>
    </row>
    <row r="170" spans="2:5">
      <c r="B170" s="212">
        <v>42556</v>
      </c>
      <c r="C170" s="249">
        <v>19</v>
      </c>
      <c r="D170" s="136" t="s">
        <v>2736</v>
      </c>
      <c r="E170" s="131"/>
    </row>
    <row r="171" spans="2:5">
      <c r="B171" s="212">
        <v>42556</v>
      </c>
      <c r="C171" s="249">
        <v>20</v>
      </c>
      <c r="D171" s="136" t="s">
        <v>2736</v>
      </c>
      <c r="E171" s="131"/>
    </row>
    <row r="172" spans="2:5">
      <c r="B172" s="212">
        <v>42556</v>
      </c>
      <c r="C172" s="249">
        <v>20</v>
      </c>
      <c r="D172" s="136" t="s">
        <v>2736</v>
      </c>
      <c r="E172" s="131"/>
    </row>
    <row r="173" spans="2:5">
      <c r="B173" s="212">
        <v>42556</v>
      </c>
      <c r="C173" s="249">
        <v>22.8</v>
      </c>
      <c r="D173" s="136" t="s">
        <v>2736</v>
      </c>
      <c r="E173" s="131"/>
    </row>
    <row r="174" spans="2:5">
      <c r="B174" s="212">
        <v>42556</v>
      </c>
      <c r="C174" s="249">
        <v>23.7</v>
      </c>
      <c r="D174" s="136" t="s">
        <v>2736</v>
      </c>
      <c r="E174" s="131"/>
    </row>
    <row r="175" spans="2:5">
      <c r="B175" s="212">
        <v>42556</v>
      </c>
      <c r="C175" s="249">
        <v>25</v>
      </c>
      <c r="D175" s="136" t="s">
        <v>2736</v>
      </c>
      <c r="E175" s="131"/>
    </row>
    <row r="176" spans="2:5">
      <c r="B176" s="212">
        <v>42556</v>
      </c>
      <c r="C176" s="249">
        <v>28.55</v>
      </c>
      <c r="D176" s="136" t="s">
        <v>2736</v>
      </c>
      <c r="E176" s="131"/>
    </row>
    <row r="177" spans="2:5">
      <c r="B177" s="212">
        <v>42556</v>
      </c>
      <c r="C177" s="249">
        <v>29.68</v>
      </c>
      <c r="D177" s="136" t="s">
        <v>2736</v>
      </c>
      <c r="E177" s="131"/>
    </row>
    <row r="178" spans="2:5">
      <c r="B178" s="212">
        <v>42556</v>
      </c>
      <c r="C178" s="249">
        <v>30</v>
      </c>
      <c r="D178" s="136" t="s">
        <v>2736</v>
      </c>
      <c r="E178" s="131"/>
    </row>
    <row r="179" spans="2:5">
      <c r="B179" s="212">
        <v>42556</v>
      </c>
      <c r="C179" s="249">
        <v>31.28</v>
      </c>
      <c r="D179" s="136" t="s">
        <v>2736</v>
      </c>
      <c r="E179" s="131"/>
    </row>
    <row r="180" spans="2:5">
      <c r="B180" s="212">
        <v>42556</v>
      </c>
      <c r="C180" s="249">
        <v>32.659999999999997</v>
      </c>
      <c r="D180" s="136" t="s">
        <v>2736</v>
      </c>
      <c r="E180" s="131"/>
    </row>
    <row r="181" spans="2:5">
      <c r="B181" s="212">
        <v>42556</v>
      </c>
      <c r="C181" s="249">
        <v>39.479999999999997</v>
      </c>
      <c r="D181" s="136" t="s">
        <v>2736</v>
      </c>
      <c r="E181" s="131"/>
    </row>
    <row r="182" spans="2:5">
      <c r="B182" s="212">
        <v>42556</v>
      </c>
      <c r="C182" s="249">
        <v>40</v>
      </c>
      <c r="D182" s="136" t="s">
        <v>2736</v>
      </c>
      <c r="E182" s="131"/>
    </row>
    <row r="183" spans="2:5">
      <c r="B183" s="212">
        <v>42556</v>
      </c>
      <c r="C183" s="249">
        <v>40.69</v>
      </c>
      <c r="D183" s="136" t="s">
        <v>2736</v>
      </c>
      <c r="E183" s="131"/>
    </row>
    <row r="184" spans="2:5">
      <c r="B184" s="212">
        <v>42556</v>
      </c>
      <c r="C184" s="249">
        <v>47.68</v>
      </c>
      <c r="D184" s="136" t="s">
        <v>2736</v>
      </c>
      <c r="E184" s="131"/>
    </row>
    <row r="185" spans="2:5">
      <c r="B185" s="212">
        <v>42556</v>
      </c>
      <c r="C185" s="249">
        <v>56</v>
      </c>
      <c r="D185" s="136" t="s">
        <v>2736</v>
      </c>
      <c r="E185" s="131"/>
    </row>
    <row r="186" spans="2:5">
      <c r="B186" s="212">
        <v>42556</v>
      </c>
      <c r="C186" s="249">
        <v>71.31</v>
      </c>
      <c r="D186" s="136" t="s">
        <v>2736</v>
      </c>
      <c r="E186" s="131"/>
    </row>
    <row r="187" spans="2:5">
      <c r="B187" s="212">
        <v>42556</v>
      </c>
      <c r="C187" s="249">
        <v>80</v>
      </c>
      <c r="D187" s="136" t="s">
        <v>2736</v>
      </c>
      <c r="E187" s="131"/>
    </row>
    <row r="188" spans="2:5">
      <c r="B188" s="212">
        <v>42556</v>
      </c>
      <c r="C188" s="249">
        <v>90</v>
      </c>
      <c r="D188" s="136" t="s">
        <v>2736</v>
      </c>
      <c r="E188" s="131"/>
    </row>
    <row r="189" spans="2:5">
      <c r="B189" s="212">
        <v>42556</v>
      </c>
      <c r="C189" s="249">
        <v>90</v>
      </c>
      <c r="D189" s="136" t="s">
        <v>2736</v>
      </c>
      <c r="E189" s="131"/>
    </row>
    <row r="190" spans="2:5">
      <c r="B190" s="212">
        <v>42556</v>
      </c>
      <c r="C190" s="249">
        <v>90</v>
      </c>
      <c r="D190" s="136" t="s">
        <v>2736</v>
      </c>
      <c r="E190" s="131"/>
    </row>
    <row r="191" spans="2:5">
      <c r="B191" s="212">
        <v>42556</v>
      </c>
      <c r="C191" s="249">
        <v>97</v>
      </c>
      <c r="D191" s="133" t="s">
        <v>2737</v>
      </c>
      <c r="E191" s="131"/>
    </row>
    <row r="192" spans="2:5">
      <c r="B192" s="212">
        <v>42556</v>
      </c>
      <c r="C192" s="249">
        <v>404.25</v>
      </c>
      <c r="D192" s="136" t="s">
        <v>2736</v>
      </c>
      <c r="E192" s="131"/>
    </row>
    <row r="193" spans="2:5">
      <c r="B193" s="212">
        <v>42556</v>
      </c>
      <c r="C193" s="249">
        <v>500</v>
      </c>
      <c r="D193" s="213" t="s">
        <v>2740</v>
      </c>
      <c r="E193" s="131"/>
    </row>
    <row r="194" spans="2:5">
      <c r="B194" s="212">
        <v>42556</v>
      </c>
      <c r="C194" s="249">
        <v>1237.74</v>
      </c>
      <c r="D194" s="133" t="s">
        <v>2737</v>
      </c>
      <c r="E194" s="131"/>
    </row>
    <row r="195" spans="2:5">
      <c r="B195" s="212">
        <v>42556</v>
      </c>
      <c r="C195" s="249">
        <v>13289</v>
      </c>
      <c r="D195" s="133" t="s">
        <v>2737</v>
      </c>
      <c r="E195" s="131"/>
    </row>
    <row r="196" spans="2:5">
      <c r="B196" s="212">
        <v>42557</v>
      </c>
      <c r="C196" s="249">
        <v>0.89</v>
      </c>
      <c r="D196" s="136" t="s">
        <v>2736</v>
      </c>
      <c r="E196" s="131"/>
    </row>
    <row r="197" spans="2:5">
      <c r="B197" s="212">
        <v>42557</v>
      </c>
      <c r="C197" s="249">
        <v>0.91</v>
      </c>
      <c r="D197" s="136" t="s">
        <v>2736</v>
      </c>
      <c r="E197" s="131"/>
    </row>
    <row r="198" spans="2:5">
      <c r="B198" s="212">
        <v>42557</v>
      </c>
      <c r="C198" s="249">
        <v>1</v>
      </c>
      <c r="D198" s="136" t="s">
        <v>2736</v>
      </c>
      <c r="E198" s="131"/>
    </row>
    <row r="199" spans="2:5">
      <c r="B199" s="212">
        <v>42557</v>
      </c>
      <c r="C199" s="249">
        <v>1.76</v>
      </c>
      <c r="D199" s="136" t="s">
        <v>2736</v>
      </c>
      <c r="E199" s="131"/>
    </row>
    <row r="200" spans="2:5">
      <c r="B200" s="212">
        <v>42557</v>
      </c>
      <c r="C200" s="249">
        <v>2.2799999999999998</v>
      </c>
      <c r="D200" s="136" t="s">
        <v>2736</v>
      </c>
      <c r="E200" s="131"/>
    </row>
    <row r="201" spans="2:5">
      <c r="B201" s="212">
        <v>42557</v>
      </c>
      <c r="C201" s="249">
        <v>3.8</v>
      </c>
      <c r="D201" s="136" t="s">
        <v>2736</v>
      </c>
      <c r="E201" s="131"/>
    </row>
    <row r="202" spans="2:5">
      <c r="B202" s="212">
        <v>42557</v>
      </c>
      <c r="C202" s="249">
        <v>4</v>
      </c>
      <c r="D202" s="136" t="s">
        <v>2736</v>
      </c>
      <c r="E202" s="131"/>
    </row>
    <row r="203" spans="2:5">
      <c r="B203" s="212">
        <v>42557</v>
      </c>
      <c r="C203" s="249">
        <v>4.41</v>
      </c>
      <c r="D203" s="136" t="s">
        <v>2736</v>
      </c>
      <c r="E203" s="131"/>
    </row>
    <row r="204" spans="2:5">
      <c r="B204" s="212">
        <v>42557</v>
      </c>
      <c r="C204" s="249">
        <v>4.4800000000000004</v>
      </c>
      <c r="D204" s="136" t="s">
        <v>2736</v>
      </c>
      <c r="E204" s="131"/>
    </row>
    <row r="205" spans="2:5">
      <c r="B205" s="212">
        <v>42557</v>
      </c>
      <c r="C205" s="249">
        <v>5</v>
      </c>
      <c r="D205" s="136" t="s">
        <v>2736</v>
      </c>
      <c r="E205" s="131"/>
    </row>
    <row r="206" spans="2:5">
      <c r="B206" s="212">
        <v>42557</v>
      </c>
      <c r="C206" s="249">
        <v>7.6</v>
      </c>
      <c r="D206" s="136" t="s">
        <v>2736</v>
      </c>
      <c r="E206" s="131"/>
    </row>
    <row r="207" spans="2:5">
      <c r="B207" s="212">
        <v>42557</v>
      </c>
      <c r="C207" s="249">
        <v>9.73</v>
      </c>
      <c r="D207" s="136" t="s">
        <v>2736</v>
      </c>
      <c r="E207" s="131"/>
    </row>
    <row r="208" spans="2:5">
      <c r="B208" s="212">
        <v>42557</v>
      </c>
      <c r="C208" s="249">
        <v>10</v>
      </c>
      <c r="D208" s="136" t="s">
        <v>2736</v>
      </c>
      <c r="E208" s="131"/>
    </row>
    <row r="209" spans="2:5">
      <c r="B209" s="212">
        <v>42557</v>
      </c>
      <c r="C209" s="249">
        <v>12</v>
      </c>
      <c r="D209" s="136" t="s">
        <v>2736</v>
      </c>
      <c r="E209" s="131"/>
    </row>
    <row r="210" spans="2:5">
      <c r="B210" s="212">
        <v>42557</v>
      </c>
      <c r="C210" s="249">
        <v>18</v>
      </c>
      <c r="D210" s="136" t="s">
        <v>2736</v>
      </c>
      <c r="E210" s="131"/>
    </row>
    <row r="211" spans="2:5">
      <c r="B211" s="212">
        <v>42557</v>
      </c>
      <c r="C211" s="249">
        <v>18</v>
      </c>
      <c r="D211" s="136" t="s">
        <v>2736</v>
      </c>
      <c r="E211" s="131"/>
    </row>
    <row r="212" spans="2:5">
      <c r="B212" s="212">
        <v>42557</v>
      </c>
      <c r="C212" s="249">
        <v>19</v>
      </c>
      <c r="D212" s="136" t="s">
        <v>2736</v>
      </c>
      <c r="E212" s="131"/>
    </row>
    <row r="213" spans="2:5">
      <c r="B213" s="212">
        <v>42557</v>
      </c>
      <c r="C213" s="249">
        <v>23</v>
      </c>
      <c r="D213" s="136" t="s">
        <v>2736</v>
      </c>
      <c r="E213" s="131"/>
    </row>
    <row r="214" spans="2:5">
      <c r="B214" s="212">
        <v>42557</v>
      </c>
      <c r="C214" s="249">
        <v>30</v>
      </c>
      <c r="D214" s="136" t="s">
        <v>2736</v>
      </c>
      <c r="E214" s="131"/>
    </row>
    <row r="215" spans="2:5">
      <c r="B215" s="212">
        <v>42557</v>
      </c>
      <c r="C215" s="249">
        <v>30</v>
      </c>
      <c r="D215" s="136" t="s">
        <v>2736</v>
      </c>
      <c r="E215" s="131"/>
    </row>
    <row r="216" spans="2:5">
      <c r="B216" s="212">
        <v>42557</v>
      </c>
      <c r="C216" s="249">
        <v>35</v>
      </c>
      <c r="D216" s="136" t="s">
        <v>2736</v>
      </c>
      <c r="E216" s="131"/>
    </row>
    <row r="217" spans="2:5">
      <c r="B217" s="212">
        <v>42557</v>
      </c>
      <c r="C217" s="249">
        <v>36</v>
      </c>
      <c r="D217" s="136" t="s">
        <v>2736</v>
      </c>
      <c r="E217" s="131"/>
    </row>
    <row r="218" spans="2:5">
      <c r="B218" s="212">
        <v>42557</v>
      </c>
      <c r="C218" s="249">
        <v>38.5</v>
      </c>
      <c r="D218" s="136" t="s">
        <v>2736</v>
      </c>
      <c r="E218" s="131"/>
    </row>
    <row r="219" spans="2:5">
      <c r="B219" s="212">
        <v>42557</v>
      </c>
      <c r="C219" s="249">
        <v>40</v>
      </c>
      <c r="D219" s="136" t="s">
        <v>2736</v>
      </c>
      <c r="E219" s="131"/>
    </row>
    <row r="220" spans="2:5">
      <c r="B220" s="212">
        <v>42557</v>
      </c>
      <c r="C220" s="249">
        <v>44</v>
      </c>
      <c r="D220" s="136" t="s">
        <v>2736</v>
      </c>
      <c r="E220" s="131"/>
    </row>
    <row r="221" spans="2:5">
      <c r="B221" s="212">
        <v>42557</v>
      </c>
      <c r="C221" s="249">
        <v>46.4</v>
      </c>
      <c r="D221" s="136" t="s">
        <v>2736</v>
      </c>
      <c r="E221" s="131"/>
    </row>
    <row r="222" spans="2:5">
      <c r="B222" s="212">
        <v>42557</v>
      </c>
      <c r="C222" s="249">
        <v>50</v>
      </c>
      <c r="D222" s="136" t="s">
        <v>2736</v>
      </c>
      <c r="E222" s="131"/>
    </row>
    <row r="223" spans="2:5">
      <c r="B223" s="212">
        <v>42557</v>
      </c>
      <c r="C223" s="249">
        <v>51.4</v>
      </c>
      <c r="D223" s="136" t="s">
        <v>2736</v>
      </c>
      <c r="E223" s="131"/>
    </row>
    <row r="224" spans="2:5">
      <c r="B224" s="212">
        <v>42557</v>
      </c>
      <c r="C224" s="249">
        <v>61</v>
      </c>
      <c r="D224" s="136" t="s">
        <v>2736</v>
      </c>
      <c r="E224" s="131"/>
    </row>
    <row r="225" spans="2:5">
      <c r="B225" s="212">
        <v>42557</v>
      </c>
      <c r="C225" s="249">
        <v>75</v>
      </c>
      <c r="D225" s="136" t="s">
        <v>2736</v>
      </c>
      <c r="E225" s="131"/>
    </row>
    <row r="226" spans="2:5">
      <c r="B226" s="212">
        <v>42557</v>
      </c>
      <c r="C226" s="249">
        <v>75</v>
      </c>
      <c r="D226" s="136" t="s">
        <v>2736</v>
      </c>
      <c r="E226" s="131"/>
    </row>
    <row r="227" spans="2:5">
      <c r="B227" s="212">
        <v>42557</v>
      </c>
      <c r="C227" s="249">
        <v>75</v>
      </c>
      <c r="D227" s="136" t="s">
        <v>2736</v>
      </c>
      <c r="E227" s="131"/>
    </row>
    <row r="228" spans="2:5">
      <c r="B228" s="212">
        <v>42557</v>
      </c>
      <c r="C228" s="249">
        <v>75</v>
      </c>
      <c r="D228" s="136" t="s">
        <v>2736</v>
      </c>
      <c r="E228" s="131"/>
    </row>
    <row r="229" spans="2:5">
      <c r="B229" s="212">
        <v>42557</v>
      </c>
      <c r="C229" s="249">
        <v>75</v>
      </c>
      <c r="D229" s="136" t="s">
        <v>2736</v>
      </c>
      <c r="E229" s="131"/>
    </row>
    <row r="230" spans="2:5">
      <c r="B230" s="212">
        <v>42557</v>
      </c>
      <c r="C230" s="249">
        <v>90</v>
      </c>
      <c r="D230" s="136" t="s">
        <v>2736</v>
      </c>
      <c r="E230" s="131"/>
    </row>
    <row r="231" spans="2:5">
      <c r="B231" s="212">
        <v>42557</v>
      </c>
      <c r="C231" s="249">
        <v>90</v>
      </c>
      <c r="D231" s="136" t="s">
        <v>2736</v>
      </c>
      <c r="E231" s="131"/>
    </row>
    <row r="232" spans="2:5">
      <c r="B232" s="212">
        <v>42557</v>
      </c>
      <c r="C232" s="249">
        <v>90</v>
      </c>
      <c r="D232" s="136" t="s">
        <v>2736</v>
      </c>
      <c r="E232" s="131"/>
    </row>
    <row r="233" spans="2:5">
      <c r="B233" s="212">
        <v>42557</v>
      </c>
      <c r="C233" s="249">
        <v>90</v>
      </c>
      <c r="D233" s="136" t="s">
        <v>2736</v>
      </c>
      <c r="E233" s="131"/>
    </row>
    <row r="234" spans="2:5">
      <c r="B234" s="212">
        <v>42557</v>
      </c>
      <c r="C234" s="249">
        <v>90</v>
      </c>
      <c r="D234" s="136" t="s">
        <v>2736</v>
      </c>
      <c r="E234" s="131"/>
    </row>
    <row r="235" spans="2:5">
      <c r="B235" s="212">
        <v>42557</v>
      </c>
      <c r="C235" s="249">
        <v>90</v>
      </c>
      <c r="D235" s="136" t="s">
        <v>2736</v>
      </c>
      <c r="E235" s="131"/>
    </row>
    <row r="236" spans="2:5">
      <c r="B236" s="212">
        <v>42557</v>
      </c>
      <c r="C236" s="249">
        <v>90</v>
      </c>
      <c r="D236" s="136" t="s">
        <v>2736</v>
      </c>
      <c r="E236" s="131"/>
    </row>
    <row r="237" spans="2:5">
      <c r="B237" s="212">
        <v>42557</v>
      </c>
      <c r="C237" s="249">
        <v>97</v>
      </c>
      <c r="D237" s="133" t="s">
        <v>2737</v>
      </c>
      <c r="E237" s="131"/>
    </row>
    <row r="238" spans="2:5">
      <c r="B238" s="212">
        <v>42557</v>
      </c>
      <c r="C238" s="249">
        <v>107.86</v>
      </c>
      <c r="D238" s="133" t="s">
        <v>2737</v>
      </c>
      <c r="E238" s="131"/>
    </row>
    <row r="239" spans="2:5">
      <c r="B239" s="212">
        <v>42557</v>
      </c>
      <c r="C239" s="249">
        <v>194</v>
      </c>
      <c r="D239" s="133" t="s">
        <v>2737</v>
      </c>
      <c r="E239" s="131"/>
    </row>
    <row r="240" spans="2:5">
      <c r="B240" s="212">
        <v>42557</v>
      </c>
      <c r="C240" s="249">
        <v>1649</v>
      </c>
      <c r="D240" s="133" t="s">
        <v>2737</v>
      </c>
      <c r="E240" s="131"/>
    </row>
    <row r="241" spans="2:5">
      <c r="B241" s="212">
        <v>42558</v>
      </c>
      <c r="C241" s="249">
        <v>0.24</v>
      </c>
      <c r="D241" s="136" t="s">
        <v>2736</v>
      </c>
      <c r="E241" s="131"/>
    </row>
    <row r="242" spans="2:5">
      <c r="B242" s="212">
        <v>42558</v>
      </c>
      <c r="C242" s="249">
        <v>0.95</v>
      </c>
      <c r="D242" s="136" t="s">
        <v>2736</v>
      </c>
      <c r="E242" s="131"/>
    </row>
    <row r="243" spans="2:5">
      <c r="B243" s="212">
        <v>42558</v>
      </c>
      <c r="C243" s="249">
        <v>1.19</v>
      </c>
      <c r="D243" s="136" t="s">
        <v>2736</v>
      </c>
      <c r="E243" s="131"/>
    </row>
    <row r="244" spans="2:5">
      <c r="B244" s="212">
        <v>42558</v>
      </c>
      <c r="C244" s="249">
        <v>1.49</v>
      </c>
      <c r="D244" s="136" t="s">
        <v>2736</v>
      </c>
      <c r="E244" s="131"/>
    </row>
    <row r="245" spans="2:5">
      <c r="B245" s="212">
        <v>42558</v>
      </c>
      <c r="C245" s="249">
        <v>1.49</v>
      </c>
      <c r="D245" s="136" t="s">
        <v>2736</v>
      </c>
      <c r="E245" s="131"/>
    </row>
    <row r="246" spans="2:5">
      <c r="B246" s="212">
        <v>42558</v>
      </c>
      <c r="C246" s="249">
        <v>1.49</v>
      </c>
      <c r="D246" s="136" t="s">
        <v>2736</v>
      </c>
      <c r="E246" s="131"/>
    </row>
    <row r="247" spans="2:5">
      <c r="B247" s="212">
        <v>42558</v>
      </c>
      <c r="C247" s="249">
        <v>1.5</v>
      </c>
      <c r="D247" s="136" t="s">
        <v>2736</v>
      </c>
      <c r="E247" s="131"/>
    </row>
    <row r="248" spans="2:5">
      <c r="B248" s="212">
        <v>42558</v>
      </c>
      <c r="C248" s="249">
        <v>1.68</v>
      </c>
      <c r="D248" s="136" t="s">
        <v>2736</v>
      </c>
      <c r="E248" s="131"/>
    </row>
    <row r="249" spans="2:5">
      <c r="B249" s="212">
        <v>42558</v>
      </c>
      <c r="C249" s="249">
        <v>1.97</v>
      </c>
      <c r="D249" s="136" t="s">
        <v>2736</v>
      </c>
      <c r="E249" s="131"/>
    </row>
    <row r="250" spans="2:5">
      <c r="B250" s="212">
        <v>42558</v>
      </c>
      <c r="C250" s="249">
        <v>2.89</v>
      </c>
      <c r="D250" s="136" t="s">
        <v>2736</v>
      </c>
      <c r="E250" s="131"/>
    </row>
    <row r="251" spans="2:5">
      <c r="B251" s="212">
        <v>42558</v>
      </c>
      <c r="C251" s="249">
        <v>3.5</v>
      </c>
      <c r="D251" s="136" t="s">
        <v>2736</v>
      </c>
      <c r="E251" s="131"/>
    </row>
    <row r="252" spans="2:5">
      <c r="B252" s="212">
        <v>42558</v>
      </c>
      <c r="C252" s="249">
        <v>4.75</v>
      </c>
      <c r="D252" s="136" t="s">
        <v>2736</v>
      </c>
      <c r="E252" s="131"/>
    </row>
    <row r="253" spans="2:5">
      <c r="B253" s="212">
        <v>42558</v>
      </c>
      <c r="C253" s="249">
        <v>5</v>
      </c>
      <c r="D253" s="136" t="s">
        <v>2736</v>
      </c>
      <c r="E253" s="131"/>
    </row>
    <row r="254" spans="2:5">
      <c r="B254" s="212">
        <v>42558</v>
      </c>
      <c r="C254" s="249">
        <v>5.18</v>
      </c>
      <c r="D254" s="136" t="s">
        <v>2736</v>
      </c>
      <c r="E254" s="131"/>
    </row>
    <row r="255" spans="2:5">
      <c r="B255" s="212">
        <v>42558</v>
      </c>
      <c r="C255" s="249">
        <v>6.25</v>
      </c>
      <c r="D255" s="136" t="s">
        <v>2736</v>
      </c>
      <c r="E255" s="131"/>
    </row>
    <row r="256" spans="2:5">
      <c r="B256" s="212">
        <v>42558</v>
      </c>
      <c r="C256" s="249">
        <v>6.33</v>
      </c>
      <c r="D256" s="136" t="s">
        <v>2736</v>
      </c>
      <c r="E256" s="131"/>
    </row>
    <row r="257" spans="2:5">
      <c r="B257" s="212">
        <v>42558</v>
      </c>
      <c r="C257" s="249">
        <v>7.12</v>
      </c>
      <c r="D257" s="136" t="s">
        <v>2736</v>
      </c>
      <c r="E257" s="131"/>
    </row>
    <row r="258" spans="2:5">
      <c r="B258" s="212">
        <v>42558</v>
      </c>
      <c r="C258" s="249">
        <v>8.8000000000000007</v>
      </c>
      <c r="D258" s="136" t="s">
        <v>2736</v>
      </c>
      <c r="E258" s="131"/>
    </row>
    <row r="259" spans="2:5">
      <c r="B259" s="212">
        <v>42558</v>
      </c>
      <c r="C259" s="249">
        <v>10</v>
      </c>
      <c r="D259" s="136" t="s">
        <v>2736</v>
      </c>
      <c r="E259" s="131"/>
    </row>
    <row r="260" spans="2:5">
      <c r="B260" s="212">
        <v>42558</v>
      </c>
      <c r="C260" s="249">
        <v>10</v>
      </c>
      <c r="D260" s="136" t="s">
        <v>2736</v>
      </c>
      <c r="E260" s="131"/>
    </row>
    <row r="261" spans="2:5">
      <c r="B261" s="212">
        <v>42558</v>
      </c>
      <c r="C261" s="249">
        <v>10</v>
      </c>
      <c r="D261" s="136" t="s">
        <v>2736</v>
      </c>
      <c r="E261" s="131"/>
    </row>
    <row r="262" spans="2:5">
      <c r="B262" s="212">
        <v>42558</v>
      </c>
      <c r="C262" s="249">
        <v>10</v>
      </c>
      <c r="D262" s="136" t="s">
        <v>2736</v>
      </c>
      <c r="E262" s="131"/>
    </row>
    <row r="263" spans="2:5">
      <c r="B263" s="212">
        <v>42558</v>
      </c>
      <c r="C263" s="249">
        <v>17</v>
      </c>
      <c r="D263" s="136" t="s">
        <v>2736</v>
      </c>
      <c r="E263" s="131"/>
    </row>
    <row r="264" spans="2:5">
      <c r="B264" s="212">
        <v>42558</v>
      </c>
      <c r="C264" s="249">
        <v>18</v>
      </c>
      <c r="D264" s="136" t="s">
        <v>2736</v>
      </c>
      <c r="E264" s="131"/>
    </row>
    <row r="265" spans="2:5">
      <c r="B265" s="212">
        <v>42558</v>
      </c>
      <c r="C265" s="249">
        <v>20</v>
      </c>
      <c r="D265" s="136" t="s">
        <v>2736</v>
      </c>
      <c r="E265" s="131"/>
    </row>
    <row r="266" spans="2:5">
      <c r="B266" s="212">
        <v>42558</v>
      </c>
      <c r="C266" s="249">
        <v>20</v>
      </c>
      <c r="D266" s="136" t="s">
        <v>2736</v>
      </c>
      <c r="E266" s="131"/>
    </row>
    <row r="267" spans="2:5">
      <c r="B267" s="212">
        <v>42558</v>
      </c>
      <c r="C267" s="249">
        <v>20</v>
      </c>
      <c r="D267" s="136" t="s">
        <v>2736</v>
      </c>
      <c r="E267" s="131"/>
    </row>
    <row r="268" spans="2:5">
      <c r="B268" s="212">
        <v>42558</v>
      </c>
      <c r="C268" s="249">
        <v>25</v>
      </c>
      <c r="D268" s="136" t="s">
        <v>2736</v>
      </c>
      <c r="E268" s="131"/>
    </row>
    <row r="269" spans="2:5">
      <c r="B269" s="212">
        <v>42558</v>
      </c>
      <c r="C269" s="249">
        <v>25</v>
      </c>
      <c r="D269" s="136" t="s">
        <v>2736</v>
      </c>
      <c r="E269" s="131"/>
    </row>
    <row r="270" spans="2:5">
      <c r="B270" s="212">
        <v>42558</v>
      </c>
      <c r="C270" s="249">
        <v>25</v>
      </c>
      <c r="D270" s="136" t="s">
        <v>2736</v>
      </c>
      <c r="E270" s="131"/>
    </row>
    <row r="271" spans="2:5">
      <c r="B271" s="212">
        <v>42558</v>
      </c>
      <c r="C271" s="249">
        <v>26</v>
      </c>
      <c r="D271" s="136" t="s">
        <v>2736</v>
      </c>
      <c r="E271" s="131"/>
    </row>
    <row r="272" spans="2:5">
      <c r="B272" s="212">
        <v>42558</v>
      </c>
      <c r="C272" s="249">
        <v>34</v>
      </c>
      <c r="D272" s="136" t="s">
        <v>2736</v>
      </c>
      <c r="E272" s="131"/>
    </row>
    <row r="273" spans="2:5">
      <c r="B273" s="212">
        <v>42558</v>
      </c>
      <c r="C273" s="249">
        <v>36</v>
      </c>
      <c r="D273" s="136" t="s">
        <v>2736</v>
      </c>
      <c r="E273" s="131"/>
    </row>
    <row r="274" spans="2:5">
      <c r="B274" s="212">
        <v>42558</v>
      </c>
      <c r="C274" s="249">
        <v>39.69</v>
      </c>
      <c r="D274" s="136" t="s">
        <v>2736</v>
      </c>
      <c r="E274" s="131"/>
    </row>
    <row r="275" spans="2:5">
      <c r="B275" s="212">
        <v>42558</v>
      </c>
      <c r="C275" s="249">
        <v>40</v>
      </c>
      <c r="D275" s="136" t="s">
        <v>2736</v>
      </c>
      <c r="E275" s="131"/>
    </row>
    <row r="276" spans="2:5">
      <c r="B276" s="212">
        <v>42558</v>
      </c>
      <c r="C276" s="249">
        <v>40</v>
      </c>
      <c r="D276" s="136" t="s">
        <v>2736</v>
      </c>
      <c r="E276" s="131"/>
    </row>
    <row r="277" spans="2:5">
      <c r="B277" s="212">
        <v>42558</v>
      </c>
      <c r="C277" s="249">
        <v>40</v>
      </c>
      <c r="D277" s="136" t="s">
        <v>2736</v>
      </c>
      <c r="E277" s="131"/>
    </row>
    <row r="278" spans="2:5">
      <c r="B278" s="212">
        <v>42558</v>
      </c>
      <c r="C278" s="249">
        <v>48</v>
      </c>
      <c r="D278" s="136" t="s">
        <v>2736</v>
      </c>
      <c r="E278" s="131"/>
    </row>
    <row r="279" spans="2:5">
      <c r="B279" s="212">
        <v>42558</v>
      </c>
      <c r="C279" s="249">
        <v>50</v>
      </c>
      <c r="D279" s="136" t="s">
        <v>2736</v>
      </c>
      <c r="E279" s="131"/>
    </row>
    <row r="280" spans="2:5">
      <c r="B280" s="212">
        <v>42558</v>
      </c>
      <c r="C280" s="249">
        <v>50</v>
      </c>
      <c r="D280" s="136" t="s">
        <v>2736</v>
      </c>
      <c r="E280" s="131"/>
    </row>
    <row r="281" spans="2:5">
      <c r="B281" s="212">
        <v>42558</v>
      </c>
      <c r="C281" s="249">
        <v>50</v>
      </c>
      <c r="D281" s="136" t="s">
        <v>2736</v>
      </c>
      <c r="E281" s="131"/>
    </row>
    <row r="282" spans="2:5">
      <c r="B282" s="212">
        <v>42558</v>
      </c>
      <c r="C282" s="249">
        <v>50</v>
      </c>
      <c r="D282" s="136" t="s">
        <v>2736</v>
      </c>
      <c r="E282" s="131"/>
    </row>
    <row r="283" spans="2:5">
      <c r="B283" s="212">
        <v>42558</v>
      </c>
      <c r="C283" s="249">
        <v>50</v>
      </c>
      <c r="D283" s="136" t="s">
        <v>2736</v>
      </c>
      <c r="E283" s="131"/>
    </row>
    <row r="284" spans="2:5">
      <c r="B284" s="212">
        <v>42558</v>
      </c>
      <c r="C284" s="249">
        <v>50</v>
      </c>
      <c r="D284" s="136" t="s">
        <v>2736</v>
      </c>
      <c r="E284" s="131"/>
    </row>
    <row r="285" spans="2:5">
      <c r="B285" s="212">
        <v>42558</v>
      </c>
      <c r="C285" s="249">
        <v>50</v>
      </c>
      <c r="D285" s="136" t="s">
        <v>2736</v>
      </c>
      <c r="E285" s="131"/>
    </row>
    <row r="286" spans="2:5">
      <c r="B286" s="212">
        <v>42558</v>
      </c>
      <c r="C286" s="249">
        <v>50</v>
      </c>
      <c r="D286" s="136" t="s">
        <v>2736</v>
      </c>
      <c r="E286" s="131"/>
    </row>
    <row r="287" spans="2:5">
      <c r="B287" s="212">
        <v>42558</v>
      </c>
      <c r="C287" s="249">
        <v>50</v>
      </c>
      <c r="D287" s="136" t="s">
        <v>2736</v>
      </c>
      <c r="E287" s="131"/>
    </row>
    <row r="288" spans="2:5">
      <c r="B288" s="212">
        <v>42558</v>
      </c>
      <c r="C288" s="249">
        <v>50.5</v>
      </c>
      <c r="D288" s="136" t="s">
        <v>2736</v>
      </c>
      <c r="E288" s="131"/>
    </row>
    <row r="289" spans="2:5">
      <c r="B289" s="212">
        <v>42558</v>
      </c>
      <c r="C289" s="249">
        <v>69.33</v>
      </c>
      <c r="D289" s="136" t="s">
        <v>2736</v>
      </c>
      <c r="E289" s="131"/>
    </row>
    <row r="290" spans="2:5">
      <c r="B290" s="212">
        <v>42558</v>
      </c>
      <c r="C290" s="249">
        <v>75</v>
      </c>
      <c r="D290" s="136" t="s">
        <v>2736</v>
      </c>
      <c r="E290" s="131"/>
    </row>
    <row r="291" spans="2:5">
      <c r="B291" s="212">
        <v>42558</v>
      </c>
      <c r="C291" s="249">
        <v>75</v>
      </c>
      <c r="D291" s="136" t="s">
        <v>2736</v>
      </c>
      <c r="E291" s="131"/>
    </row>
    <row r="292" spans="2:5">
      <c r="B292" s="212">
        <v>42558</v>
      </c>
      <c r="C292" s="249">
        <v>75</v>
      </c>
      <c r="D292" s="136" t="s">
        <v>2736</v>
      </c>
      <c r="E292" s="131"/>
    </row>
    <row r="293" spans="2:5">
      <c r="B293" s="212">
        <v>42558</v>
      </c>
      <c r="C293" s="249">
        <v>75</v>
      </c>
      <c r="D293" s="136" t="s">
        <v>2736</v>
      </c>
      <c r="E293" s="131"/>
    </row>
    <row r="294" spans="2:5">
      <c r="B294" s="212">
        <v>42558</v>
      </c>
      <c r="C294" s="249">
        <v>75</v>
      </c>
      <c r="D294" s="136" t="s">
        <v>2736</v>
      </c>
      <c r="E294" s="131"/>
    </row>
    <row r="295" spans="2:5">
      <c r="B295" s="212">
        <v>42558</v>
      </c>
      <c r="C295" s="249">
        <v>97.6</v>
      </c>
      <c r="D295" s="136" t="s">
        <v>2736</v>
      </c>
      <c r="E295" s="131"/>
    </row>
    <row r="296" spans="2:5">
      <c r="B296" s="212">
        <v>42558</v>
      </c>
      <c r="C296" s="249">
        <v>291</v>
      </c>
      <c r="D296" s="133" t="s">
        <v>2737</v>
      </c>
      <c r="E296" s="131"/>
    </row>
    <row r="297" spans="2:5">
      <c r="B297" s="212">
        <v>42558</v>
      </c>
      <c r="C297" s="249">
        <v>919.56</v>
      </c>
      <c r="D297" s="133" t="s">
        <v>2737</v>
      </c>
      <c r="E297" s="131"/>
    </row>
    <row r="298" spans="2:5">
      <c r="B298" s="212">
        <v>42558</v>
      </c>
      <c r="C298" s="249">
        <v>956</v>
      </c>
      <c r="D298" s="136" t="s">
        <v>2736</v>
      </c>
      <c r="E298" s="131"/>
    </row>
    <row r="299" spans="2:5">
      <c r="B299" s="212">
        <v>42558</v>
      </c>
      <c r="C299" s="249">
        <v>970</v>
      </c>
      <c r="D299" s="133" t="s">
        <v>2737</v>
      </c>
      <c r="E299" s="131"/>
    </row>
    <row r="300" spans="2:5">
      <c r="B300" s="212">
        <v>42558</v>
      </c>
      <c r="C300" s="249">
        <v>3152.5</v>
      </c>
      <c r="D300" s="133" t="s">
        <v>2737</v>
      </c>
      <c r="E300" s="131"/>
    </row>
    <row r="301" spans="2:5">
      <c r="B301" s="212">
        <v>42558</v>
      </c>
      <c r="C301" s="249">
        <v>6790</v>
      </c>
      <c r="D301" s="133" t="s">
        <v>2737</v>
      </c>
      <c r="E301" s="131"/>
    </row>
    <row r="302" spans="2:5">
      <c r="B302" s="212">
        <v>42559</v>
      </c>
      <c r="C302" s="249">
        <v>0.42</v>
      </c>
      <c r="D302" s="136" t="s">
        <v>2736</v>
      </c>
      <c r="E302" s="131"/>
    </row>
    <row r="303" spans="2:5">
      <c r="B303" s="212">
        <v>42559</v>
      </c>
      <c r="C303" s="249">
        <v>0.46</v>
      </c>
      <c r="D303" s="136" t="s">
        <v>2736</v>
      </c>
      <c r="E303" s="131"/>
    </row>
    <row r="304" spans="2:5">
      <c r="B304" s="212">
        <v>42559</v>
      </c>
      <c r="C304" s="249">
        <v>1</v>
      </c>
      <c r="D304" s="136" t="s">
        <v>2736</v>
      </c>
      <c r="E304" s="131"/>
    </row>
    <row r="305" spans="2:5">
      <c r="B305" s="212">
        <v>42559</v>
      </c>
      <c r="C305" s="249">
        <v>1</v>
      </c>
      <c r="D305" s="136" t="s">
        <v>2736</v>
      </c>
      <c r="E305" s="131"/>
    </row>
    <row r="306" spans="2:5">
      <c r="B306" s="212">
        <v>42559</v>
      </c>
      <c r="C306" s="249">
        <v>1.6</v>
      </c>
      <c r="D306" s="136" t="s">
        <v>2736</v>
      </c>
      <c r="E306" s="131"/>
    </row>
    <row r="307" spans="2:5">
      <c r="B307" s="212">
        <v>42559</v>
      </c>
      <c r="C307" s="249">
        <v>2</v>
      </c>
      <c r="D307" s="136" t="s">
        <v>2736</v>
      </c>
      <c r="E307" s="131"/>
    </row>
    <row r="308" spans="2:5">
      <c r="B308" s="212">
        <v>42559</v>
      </c>
      <c r="C308" s="249">
        <v>2</v>
      </c>
      <c r="D308" s="136" t="s">
        <v>2736</v>
      </c>
      <c r="E308" s="131"/>
    </row>
    <row r="309" spans="2:5">
      <c r="B309" s="212">
        <v>42559</v>
      </c>
      <c r="C309" s="249">
        <v>3.68</v>
      </c>
      <c r="D309" s="136" t="s">
        <v>2736</v>
      </c>
      <c r="E309" s="131"/>
    </row>
    <row r="310" spans="2:5">
      <c r="B310" s="212">
        <v>42559</v>
      </c>
      <c r="C310" s="249">
        <v>3.8</v>
      </c>
      <c r="D310" s="136" t="s">
        <v>2736</v>
      </c>
      <c r="E310" s="131"/>
    </row>
    <row r="311" spans="2:5">
      <c r="B311" s="212">
        <v>42559</v>
      </c>
      <c r="C311" s="249">
        <v>3.85</v>
      </c>
      <c r="D311" s="136" t="s">
        <v>2736</v>
      </c>
      <c r="E311" s="131"/>
    </row>
    <row r="312" spans="2:5">
      <c r="B312" s="212">
        <v>42559</v>
      </c>
      <c r="C312" s="249">
        <v>5</v>
      </c>
      <c r="D312" s="136" t="s">
        <v>2736</v>
      </c>
      <c r="E312" s="131"/>
    </row>
    <row r="313" spans="2:5">
      <c r="B313" s="212">
        <v>42559</v>
      </c>
      <c r="C313" s="249">
        <v>5</v>
      </c>
      <c r="D313" s="136" t="s">
        <v>2736</v>
      </c>
      <c r="E313" s="131"/>
    </row>
    <row r="314" spans="2:5">
      <c r="B314" s="212">
        <v>42559</v>
      </c>
      <c r="C314" s="249">
        <v>5.2</v>
      </c>
      <c r="D314" s="136" t="s">
        <v>2736</v>
      </c>
      <c r="E314" s="131"/>
    </row>
    <row r="315" spans="2:5">
      <c r="B315" s="212">
        <v>42559</v>
      </c>
      <c r="C315" s="249">
        <v>5.2</v>
      </c>
      <c r="D315" s="136" t="s">
        <v>2736</v>
      </c>
      <c r="E315" s="131"/>
    </row>
    <row r="316" spans="2:5">
      <c r="B316" s="212">
        <v>42559</v>
      </c>
      <c r="C316" s="249">
        <v>5.45</v>
      </c>
      <c r="D316" s="136" t="s">
        <v>2736</v>
      </c>
      <c r="E316" s="131"/>
    </row>
    <row r="317" spans="2:5">
      <c r="B317" s="212">
        <v>42559</v>
      </c>
      <c r="C317" s="249">
        <v>5.81</v>
      </c>
      <c r="D317" s="136" t="s">
        <v>2736</v>
      </c>
      <c r="E317" s="131"/>
    </row>
    <row r="318" spans="2:5">
      <c r="B318" s="212">
        <v>42559</v>
      </c>
      <c r="C318" s="249">
        <v>5.81</v>
      </c>
      <c r="D318" s="136" t="s">
        <v>2736</v>
      </c>
      <c r="E318" s="131"/>
    </row>
    <row r="319" spans="2:5">
      <c r="B319" s="212">
        <v>42559</v>
      </c>
      <c r="C319" s="249">
        <v>5.81</v>
      </c>
      <c r="D319" s="136" t="s">
        <v>2736</v>
      </c>
      <c r="E319" s="131"/>
    </row>
    <row r="320" spans="2:5">
      <c r="B320" s="212">
        <v>42559</v>
      </c>
      <c r="C320" s="249">
        <v>5.81</v>
      </c>
      <c r="D320" s="136" t="s">
        <v>2736</v>
      </c>
      <c r="E320" s="131"/>
    </row>
    <row r="321" spans="2:5">
      <c r="B321" s="212">
        <v>42559</v>
      </c>
      <c r="C321" s="249">
        <v>7</v>
      </c>
      <c r="D321" s="136" t="s">
        <v>2736</v>
      </c>
      <c r="E321" s="131"/>
    </row>
    <row r="322" spans="2:5">
      <c r="B322" s="212">
        <v>42559</v>
      </c>
      <c r="C322" s="249">
        <v>9.68</v>
      </c>
      <c r="D322" s="136" t="s">
        <v>2736</v>
      </c>
      <c r="E322" s="131"/>
    </row>
    <row r="323" spans="2:5">
      <c r="B323" s="212">
        <v>42559</v>
      </c>
      <c r="C323" s="249">
        <v>10</v>
      </c>
      <c r="D323" s="136" t="s">
        <v>2736</v>
      </c>
      <c r="E323" s="131"/>
    </row>
    <row r="324" spans="2:5">
      <c r="B324" s="212">
        <v>42559</v>
      </c>
      <c r="C324" s="249">
        <v>10</v>
      </c>
      <c r="D324" s="136" t="s">
        <v>2736</v>
      </c>
      <c r="E324" s="131"/>
    </row>
    <row r="325" spans="2:5">
      <c r="B325" s="212">
        <v>42559</v>
      </c>
      <c r="C325" s="249">
        <v>10</v>
      </c>
      <c r="D325" s="136" t="s">
        <v>2736</v>
      </c>
      <c r="E325" s="131"/>
    </row>
    <row r="326" spans="2:5">
      <c r="B326" s="212">
        <v>42559</v>
      </c>
      <c r="C326" s="249">
        <v>10</v>
      </c>
      <c r="D326" s="136" t="s">
        <v>2736</v>
      </c>
      <c r="E326" s="131"/>
    </row>
    <row r="327" spans="2:5">
      <c r="B327" s="212">
        <v>42559</v>
      </c>
      <c r="C327" s="249">
        <v>10.16</v>
      </c>
      <c r="D327" s="136" t="s">
        <v>2736</v>
      </c>
      <c r="E327" s="131"/>
    </row>
    <row r="328" spans="2:5">
      <c r="B328" s="212">
        <v>42559</v>
      </c>
      <c r="C328" s="249">
        <v>10.79</v>
      </c>
      <c r="D328" s="136" t="s">
        <v>2736</v>
      </c>
      <c r="E328" s="131"/>
    </row>
    <row r="329" spans="2:5">
      <c r="B329" s="212">
        <v>42559</v>
      </c>
      <c r="C329" s="249">
        <v>11.62</v>
      </c>
      <c r="D329" s="136" t="s">
        <v>2736</v>
      </c>
      <c r="E329" s="131"/>
    </row>
    <row r="330" spans="2:5">
      <c r="B330" s="212">
        <v>42559</v>
      </c>
      <c r="C330" s="249">
        <v>12</v>
      </c>
      <c r="D330" s="136" t="s">
        <v>2736</v>
      </c>
      <c r="E330" s="131"/>
    </row>
    <row r="331" spans="2:5">
      <c r="B331" s="212">
        <v>42559</v>
      </c>
      <c r="C331" s="249">
        <v>12</v>
      </c>
      <c r="D331" s="136" t="s">
        <v>2736</v>
      </c>
      <c r="E331" s="131"/>
    </row>
    <row r="332" spans="2:5">
      <c r="B332" s="212">
        <v>42559</v>
      </c>
      <c r="C332" s="249">
        <v>12</v>
      </c>
      <c r="D332" s="136" t="s">
        <v>2736</v>
      </c>
      <c r="E332" s="131"/>
    </row>
    <row r="333" spans="2:5">
      <c r="B333" s="212">
        <v>42559</v>
      </c>
      <c r="C333" s="249">
        <v>12</v>
      </c>
      <c r="D333" s="136" t="s">
        <v>2736</v>
      </c>
      <c r="E333" s="131"/>
    </row>
    <row r="334" spans="2:5">
      <c r="B334" s="212">
        <v>42559</v>
      </c>
      <c r="C334" s="249">
        <v>12</v>
      </c>
      <c r="D334" s="136" t="s">
        <v>2736</v>
      </c>
      <c r="E334" s="131"/>
    </row>
    <row r="335" spans="2:5">
      <c r="B335" s="212">
        <v>42559</v>
      </c>
      <c r="C335" s="249">
        <v>14</v>
      </c>
      <c r="D335" s="136" t="s">
        <v>2736</v>
      </c>
      <c r="E335" s="131"/>
    </row>
    <row r="336" spans="2:5">
      <c r="B336" s="212">
        <v>42559</v>
      </c>
      <c r="C336" s="249">
        <v>16</v>
      </c>
      <c r="D336" s="136" t="s">
        <v>2736</v>
      </c>
      <c r="E336" s="131"/>
    </row>
    <row r="337" spans="2:5">
      <c r="B337" s="212">
        <v>42559</v>
      </c>
      <c r="C337" s="249">
        <v>17.03</v>
      </c>
      <c r="D337" s="136" t="s">
        <v>2736</v>
      </c>
      <c r="E337" s="131"/>
    </row>
    <row r="338" spans="2:5">
      <c r="B338" s="212">
        <v>42559</v>
      </c>
      <c r="C338" s="249">
        <v>18</v>
      </c>
      <c r="D338" s="136" t="s">
        <v>2736</v>
      </c>
      <c r="E338" s="131"/>
    </row>
    <row r="339" spans="2:5">
      <c r="B339" s="212">
        <v>42559</v>
      </c>
      <c r="C339" s="249">
        <v>20</v>
      </c>
      <c r="D339" s="136" t="s">
        <v>2736</v>
      </c>
      <c r="E339" s="131"/>
    </row>
    <row r="340" spans="2:5">
      <c r="B340" s="212">
        <v>42559</v>
      </c>
      <c r="C340" s="249">
        <v>25</v>
      </c>
      <c r="D340" s="136" t="s">
        <v>2736</v>
      </c>
      <c r="E340" s="131"/>
    </row>
    <row r="341" spans="2:5">
      <c r="B341" s="212">
        <v>42559</v>
      </c>
      <c r="C341" s="249">
        <v>25</v>
      </c>
      <c r="D341" s="136" t="s">
        <v>2736</v>
      </c>
      <c r="E341" s="131"/>
    </row>
    <row r="342" spans="2:5">
      <c r="B342" s="212">
        <v>42559</v>
      </c>
      <c r="C342" s="249">
        <v>25</v>
      </c>
      <c r="D342" s="136" t="s">
        <v>2736</v>
      </c>
      <c r="E342" s="131"/>
    </row>
    <row r="343" spans="2:5">
      <c r="B343" s="212">
        <v>42559</v>
      </c>
      <c r="C343" s="249">
        <v>26.4</v>
      </c>
      <c r="D343" s="136" t="s">
        <v>2736</v>
      </c>
      <c r="E343" s="131"/>
    </row>
    <row r="344" spans="2:5">
      <c r="B344" s="212">
        <v>42559</v>
      </c>
      <c r="C344" s="249">
        <v>27</v>
      </c>
      <c r="D344" s="136" t="s">
        <v>2736</v>
      </c>
      <c r="E344" s="131"/>
    </row>
    <row r="345" spans="2:5">
      <c r="B345" s="212">
        <v>42559</v>
      </c>
      <c r="C345" s="249">
        <v>31</v>
      </c>
      <c r="D345" s="136" t="s">
        <v>2736</v>
      </c>
      <c r="E345" s="131"/>
    </row>
    <row r="346" spans="2:5">
      <c r="B346" s="212">
        <v>42559</v>
      </c>
      <c r="C346" s="249">
        <v>40</v>
      </c>
      <c r="D346" s="136" t="s">
        <v>2736</v>
      </c>
      <c r="E346" s="131"/>
    </row>
    <row r="347" spans="2:5">
      <c r="B347" s="212">
        <v>42559</v>
      </c>
      <c r="C347" s="249">
        <v>50</v>
      </c>
      <c r="D347" s="136" t="s">
        <v>2736</v>
      </c>
      <c r="E347" s="131"/>
    </row>
    <row r="348" spans="2:5">
      <c r="B348" s="212">
        <v>42559</v>
      </c>
      <c r="C348" s="249">
        <v>50</v>
      </c>
      <c r="D348" s="136" t="s">
        <v>2736</v>
      </c>
      <c r="E348" s="131"/>
    </row>
    <row r="349" spans="2:5">
      <c r="B349" s="212">
        <v>42559</v>
      </c>
      <c r="C349" s="249">
        <v>50</v>
      </c>
      <c r="D349" s="136" t="s">
        <v>2736</v>
      </c>
      <c r="E349" s="131"/>
    </row>
    <row r="350" spans="2:5">
      <c r="B350" s="212">
        <v>42559</v>
      </c>
      <c r="C350" s="249">
        <v>50</v>
      </c>
      <c r="D350" s="136" t="s">
        <v>2736</v>
      </c>
      <c r="E350" s="131"/>
    </row>
    <row r="351" spans="2:5">
      <c r="B351" s="212">
        <v>42559</v>
      </c>
      <c r="C351" s="249">
        <v>50</v>
      </c>
      <c r="D351" s="136" t="s">
        <v>2736</v>
      </c>
      <c r="E351" s="131"/>
    </row>
    <row r="352" spans="2:5">
      <c r="B352" s="212">
        <v>42559</v>
      </c>
      <c r="C352" s="249">
        <v>55</v>
      </c>
      <c r="D352" s="136" t="s">
        <v>2736</v>
      </c>
      <c r="E352" s="131"/>
    </row>
    <row r="353" spans="2:5">
      <c r="B353" s="212">
        <v>42559</v>
      </c>
      <c r="C353" s="249">
        <v>55</v>
      </c>
      <c r="D353" s="136" t="s">
        <v>2736</v>
      </c>
      <c r="E353" s="131"/>
    </row>
    <row r="354" spans="2:5">
      <c r="B354" s="212">
        <v>42559</v>
      </c>
      <c r="C354" s="249">
        <v>55</v>
      </c>
      <c r="D354" s="136" t="s">
        <v>2736</v>
      </c>
      <c r="E354" s="131"/>
    </row>
    <row r="355" spans="2:5">
      <c r="B355" s="212">
        <v>42559</v>
      </c>
      <c r="C355" s="249">
        <v>61</v>
      </c>
      <c r="D355" s="136" t="s">
        <v>2736</v>
      </c>
      <c r="E355" s="131"/>
    </row>
    <row r="356" spans="2:5">
      <c r="B356" s="212">
        <v>42559</v>
      </c>
      <c r="C356" s="249">
        <v>70</v>
      </c>
      <c r="D356" s="136" t="s">
        <v>2736</v>
      </c>
      <c r="E356" s="131"/>
    </row>
    <row r="357" spans="2:5">
      <c r="B357" s="212">
        <v>42559</v>
      </c>
      <c r="C357" s="249">
        <v>70</v>
      </c>
      <c r="D357" s="136" t="s">
        <v>2736</v>
      </c>
      <c r="E357" s="131"/>
    </row>
    <row r="358" spans="2:5">
      <c r="B358" s="212">
        <v>42559</v>
      </c>
      <c r="C358" s="249">
        <v>80</v>
      </c>
      <c r="D358" s="136" t="s">
        <v>2736</v>
      </c>
      <c r="E358" s="131"/>
    </row>
    <row r="359" spans="2:5">
      <c r="B359" s="212">
        <v>42559</v>
      </c>
      <c r="C359" s="249">
        <v>82</v>
      </c>
      <c r="D359" s="136" t="s">
        <v>2736</v>
      </c>
      <c r="E359" s="131"/>
    </row>
    <row r="360" spans="2:5">
      <c r="B360" s="212">
        <v>42559</v>
      </c>
      <c r="C360" s="249">
        <v>300</v>
      </c>
      <c r="D360" s="213" t="s">
        <v>2741</v>
      </c>
      <c r="E360" s="131"/>
    </row>
    <row r="361" spans="2:5">
      <c r="B361" s="212">
        <v>42559</v>
      </c>
      <c r="C361" s="249">
        <v>4850</v>
      </c>
      <c r="D361" s="133" t="s">
        <v>2737</v>
      </c>
      <c r="E361" s="131"/>
    </row>
    <row r="362" spans="2:5">
      <c r="B362" s="212">
        <v>42562</v>
      </c>
      <c r="C362" s="249">
        <v>0.01</v>
      </c>
      <c r="D362" s="136" t="s">
        <v>2736</v>
      </c>
      <c r="E362" s="131"/>
    </row>
    <row r="363" spans="2:5">
      <c r="B363" s="212">
        <v>42562</v>
      </c>
      <c r="C363" s="249">
        <v>0.41</v>
      </c>
      <c r="D363" s="136" t="s">
        <v>2736</v>
      </c>
      <c r="E363" s="131"/>
    </row>
    <row r="364" spans="2:5">
      <c r="B364" s="212">
        <v>42562</v>
      </c>
      <c r="C364" s="249">
        <v>0.46</v>
      </c>
      <c r="D364" s="136" t="s">
        <v>2736</v>
      </c>
      <c r="E364" s="131"/>
    </row>
    <row r="365" spans="2:5">
      <c r="B365" s="212">
        <v>42562</v>
      </c>
      <c r="C365" s="249">
        <v>0.83</v>
      </c>
      <c r="D365" s="136" t="s">
        <v>2736</v>
      </c>
      <c r="E365" s="131"/>
    </row>
    <row r="366" spans="2:5">
      <c r="B366" s="212">
        <v>42562</v>
      </c>
      <c r="C366" s="249">
        <v>1.5</v>
      </c>
      <c r="D366" s="136" t="s">
        <v>2736</v>
      </c>
      <c r="E366" s="131"/>
    </row>
    <row r="367" spans="2:5">
      <c r="B367" s="212">
        <v>42562</v>
      </c>
      <c r="C367" s="249">
        <v>1.5</v>
      </c>
      <c r="D367" s="136" t="s">
        <v>2736</v>
      </c>
      <c r="E367" s="131"/>
    </row>
    <row r="368" spans="2:5">
      <c r="B368" s="212">
        <v>42562</v>
      </c>
      <c r="C368" s="249">
        <v>1.52</v>
      </c>
      <c r="D368" s="136" t="s">
        <v>2736</v>
      </c>
      <c r="E368" s="131"/>
    </row>
    <row r="369" spans="2:5">
      <c r="B369" s="212">
        <v>42562</v>
      </c>
      <c r="C369" s="249">
        <v>1.7</v>
      </c>
      <c r="D369" s="136" t="s">
        <v>2736</v>
      </c>
      <c r="E369" s="131"/>
    </row>
    <row r="370" spans="2:5">
      <c r="B370" s="212">
        <v>42562</v>
      </c>
      <c r="C370" s="249">
        <v>1.73</v>
      </c>
      <c r="D370" s="136" t="s">
        <v>2736</v>
      </c>
      <c r="E370" s="131"/>
    </row>
    <row r="371" spans="2:5">
      <c r="B371" s="212">
        <v>42562</v>
      </c>
      <c r="C371" s="249">
        <v>2</v>
      </c>
      <c r="D371" s="136" t="s">
        <v>2736</v>
      </c>
      <c r="E371" s="131"/>
    </row>
    <row r="372" spans="2:5">
      <c r="B372" s="212">
        <v>42562</v>
      </c>
      <c r="C372" s="249">
        <v>2</v>
      </c>
      <c r="D372" s="136" t="s">
        <v>2736</v>
      </c>
      <c r="E372" s="131"/>
    </row>
    <row r="373" spans="2:5">
      <c r="B373" s="212">
        <v>42562</v>
      </c>
      <c r="C373" s="249">
        <v>2</v>
      </c>
      <c r="D373" s="136" t="s">
        <v>2736</v>
      </c>
      <c r="E373" s="131"/>
    </row>
    <row r="374" spans="2:5">
      <c r="B374" s="212">
        <v>42562</v>
      </c>
      <c r="C374" s="249">
        <v>2</v>
      </c>
      <c r="D374" s="136" t="s">
        <v>2736</v>
      </c>
      <c r="E374" s="131"/>
    </row>
    <row r="375" spans="2:5">
      <c r="B375" s="212">
        <v>42562</v>
      </c>
      <c r="C375" s="249">
        <v>2</v>
      </c>
      <c r="D375" s="136" t="s">
        <v>2736</v>
      </c>
      <c r="E375" s="131"/>
    </row>
    <row r="376" spans="2:5">
      <c r="B376" s="212">
        <v>42562</v>
      </c>
      <c r="C376" s="249">
        <v>2</v>
      </c>
      <c r="D376" s="136" t="s">
        <v>2736</v>
      </c>
      <c r="E376" s="131"/>
    </row>
    <row r="377" spans="2:5">
      <c r="B377" s="212">
        <v>42562</v>
      </c>
      <c r="C377" s="249">
        <v>2.2400000000000002</v>
      </c>
      <c r="D377" s="136" t="s">
        <v>2736</v>
      </c>
      <c r="E377" s="131"/>
    </row>
    <row r="378" spans="2:5">
      <c r="B378" s="212">
        <v>42562</v>
      </c>
      <c r="C378" s="249">
        <v>2.48</v>
      </c>
      <c r="D378" s="136" t="s">
        <v>2736</v>
      </c>
      <c r="E378" s="131"/>
    </row>
    <row r="379" spans="2:5">
      <c r="B379" s="212">
        <v>42562</v>
      </c>
      <c r="C379" s="249">
        <v>2.5</v>
      </c>
      <c r="D379" s="136" t="s">
        <v>2736</v>
      </c>
      <c r="E379" s="131"/>
    </row>
    <row r="380" spans="2:5">
      <c r="B380" s="212">
        <v>42562</v>
      </c>
      <c r="C380" s="249">
        <v>2.74</v>
      </c>
      <c r="D380" s="136" t="s">
        <v>2736</v>
      </c>
      <c r="E380" s="131"/>
    </row>
    <row r="381" spans="2:5">
      <c r="B381" s="212">
        <v>42562</v>
      </c>
      <c r="C381" s="249">
        <v>3</v>
      </c>
      <c r="D381" s="136" t="s">
        <v>2736</v>
      </c>
      <c r="E381" s="131"/>
    </row>
    <row r="382" spans="2:5">
      <c r="B382" s="212">
        <v>42562</v>
      </c>
      <c r="C382" s="249">
        <v>4</v>
      </c>
      <c r="D382" s="136" t="s">
        <v>2736</v>
      </c>
      <c r="E382" s="131"/>
    </row>
    <row r="383" spans="2:5">
      <c r="B383" s="212">
        <v>42562</v>
      </c>
      <c r="C383" s="249">
        <v>5</v>
      </c>
      <c r="D383" s="136" t="s">
        <v>2736</v>
      </c>
      <c r="E383" s="131"/>
    </row>
    <row r="384" spans="2:5">
      <c r="B384" s="212">
        <v>42562</v>
      </c>
      <c r="C384" s="249">
        <v>5</v>
      </c>
      <c r="D384" s="136" t="s">
        <v>2736</v>
      </c>
      <c r="E384" s="131"/>
    </row>
    <row r="385" spans="2:5">
      <c r="B385" s="212">
        <v>42562</v>
      </c>
      <c r="C385" s="249">
        <v>5.33</v>
      </c>
      <c r="D385" s="136" t="s">
        <v>2736</v>
      </c>
      <c r="E385" s="131"/>
    </row>
    <row r="386" spans="2:5">
      <c r="B386" s="212">
        <v>42562</v>
      </c>
      <c r="C386" s="249">
        <v>6</v>
      </c>
      <c r="D386" s="136" t="s">
        <v>2736</v>
      </c>
      <c r="E386" s="131"/>
    </row>
    <row r="387" spans="2:5">
      <c r="B387" s="212">
        <v>42562</v>
      </c>
      <c r="C387" s="249">
        <v>6</v>
      </c>
      <c r="D387" s="136" t="s">
        <v>2736</v>
      </c>
      <c r="E387" s="131"/>
    </row>
    <row r="388" spans="2:5">
      <c r="B388" s="212">
        <v>42562</v>
      </c>
      <c r="C388" s="249">
        <v>6</v>
      </c>
      <c r="D388" s="136" t="s">
        <v>2736</v>
      </c>
      <c r="E388" s="131"/>
    </row>
    <row r="389" spans="2:5">
      <c r="B389" s="212">
        <v>42562</v>
      </c>
      <c r="C389" s="249">
        <v>6</v>
      </c>
      <c r="D389" s="136" t="s">
        <v>2736</v>
      </c>
      <c r="E389" s="131"/>
    </row>
    <row r="390" spans="2:5">
      <c r="B390" s="212">
        <v>42562</v>
      </c>
      <c r="C390" s="249">
        <v>6.84</v>
      </c>
      <c r="D390" s="136" t="s">
        <v>2736</v>
      </c>
      <c r="E390" s="131"/>
    </row>
    <row r="391" spans="2:5">
      <c r="B391" s="212">
        <v>42562</v>
      </c>
      <c r="C391" s="249">
        <v>7.12</v>
      </c>
      <c r="D391" s="136" t="s">
        <v>2736</v>
      </c>
      <c r="E391" s="131"/>
    </row>
    <row r="392" spans="2:5">
      <c r="B392" s="212">
        <v>42562</v>
      </c>
      <c r="C392" s="249">
        <v>7.86</v>
      </c>
      <c r="D392" s="136" t="s">
        <v>2736</v>
      </c>
      <c r="E392" s="131"/>
    </row>
    <row r="393" spans="2:5">
      <c r="B393" s="212">
        <v>42562</v>
      </c>
      <c r="C393" s="249">
        <v>9</v>
      </c>
      <c r="D393" s="136" t="s">
        <v>2736</v>
      </c>
      <c r="E393" s="131"/>
    </row>
    <row r="394" spans="2:5">
      <c r="B394" s="212">
        <v>42562</v>
      </c>
      <c r="C394" s="249">
        <v>9</v>
      </c>
      <c r="D394" s="136" t="s">
        <v>2736</v>
      </c>
      <c r="E394" s="131"/>
    </row>
    <row r="395" spans="2:5">
      <c r="B395" s="212">
        <v>42562</v>
      </c>
      <c r="C395" s="249">
        <v>9</v>
      </c>
      <c r="D395" s="136" t="s">
        <v>2736</v>
      </c>
      <c r="E395" s="131"/>
    </row>
    <row r="396" spans="2:5">
      <c r="B396" s="212">
        <v>42562</v>
      </c>
      <c r="C396" s="249">
        <v>10</v>
      </c>
      <c r="D396" s="136" t="s">
        <v>2736</v>
      </c>
      <c r="E396" s="131"/>
    </row>
    <row r="397" spans="2:5">
      <c r="B397" s="212">
        <v>42562</v>
      </c>
      <c r="C397" s="249">
        <v>10</v>
      </c>
      <c r="D397" s="136" t="s">
        <v>2736</v>
      </c>
      <c r="E397" s="131"/>
    </row>
    <row r="398" spans="2:5">
      <c r="B398" s="212">
        <v>42562</v>
      </c>
      <c r="C398" s="249">
        <v>10</v>
      </c>
      <c r="D398" s="136" t="s">
        <v>2736</v>
      </c>
      <c r="E398" s="131"/>
    </row>
    <row r="399" spans="2:5">
      <c r="B399" s="212">
        <v>42562</v>
      </c>
      <c r="C399" s="249">
        <v>10</v>
      </c>
      <c r="D399" s="136" t="s">
        <v>2736</v>
      </c>
      <c r="E399" s="131"/>
    </row>
    <row r="400" spans="2:5">
      <c r="B400" s="212">
        <v>42562</v>
      </c>
      <c r="C400" s="249">
        <v>10</v>
      </c>
      <c r="D400" s="136" t="s">
        <v>2736</v>
      </c>
      <c r="E400" s="131"/>
    </row>
    <row r="401" spans="2:5">
      <c r="B401" s="212">
        <v>42562</v>
      </c>
      <c r="C401" s="249">
        <v>10</v>
      </c>
      <c r="D401" s="136" t="s">
        <v>2736</v>
      </c>
      <c r="E401" s="131"/>
    </row>
    <row r="402" spans="2:5">
      <c r="B402" s="212">
        <v>42562</v>
      </c>
      <c r="C402" s="249">
        <v>10</v>
      </c>
      <c r="D402" s="136" t="s">
        <v>2736</v>
      </c>
      <c r="E402" s="131"/>
    </row>
    <row r="403" spans="2:5">
      <c r="B403" s="212">
        <v>42562</v>
      </c>
      <c r="C403" s="249">
        <v>10</v>
      </c>
      <c r="D403" s="136" t="s">
        <v>2736</v>
      </c>
      <c r="E403" s="131"/>
    </row>
    <row r="404" spans="2:5">
      <c r="B404" s="212">
        <v>42562</v>
      </c>
      <c r="C404" s="249">
        <v>10</v>
      </c>
      <c r="D404" s="136" t="s">
        <v>2736</v>
      </c>
      <c r="E404" s="131"/>
    </row>
    <row r="405" spans="2:5">
      <c r="B405" s="212">
        <v>42562</v>
      </c>
      <c r="C405" s="249">
        <v>10</v>
      </c>
      <c r="D405" s="136" t="s">
        <v>2736</v>
      </c>
      <c r="E405" s="131"/>
    </row>
    <row r="406" spans="2:5">
      <c r="B406" s="212">
        <v>42562</v>
      </c>
      <c r="C406" s="249">
        <v>10</v>
      </c>
      <c r="D406" s="136" t="s">
        <v>2736</v>
      </c>
      <c r="E406" s="131"/>
    </row>
    <row r="407" spans="2:5">
      <c r="B407" s="212">
        <v>42562</v>
      </c>
      <c r="C407" s="249">
        <v>10</v>
      </c>
      <c r="D407" s="136" t="s">
        <v>2736</v>
      </c>
      <c r="E407" s="131"/>
    </row>
    <row r="408" spans="2:5">
      <c r="B408" s="212">
        <v>42562</v>
      </c>
      <c r="C408" s="249">
        <v>10.8</v>
      </c>
      <c r="D408" s="136" t="s">
        <v>2736</v>
      </c>
      <c r="E408" s="131"/>
    </row>
    <row r="409" spans="2:5">
      <c r="B409" s="212">
        <v>42562</v>
      </c>
      <c r="C409" s="249">
        <v>17</v>
      </c>
      <c r="D409" s="136" t="s">
        <v>2736</v>
      </c>
      <c r="E409" s="131"/>
    </row>
    <row r="410" spans="2:5">
      <c r="B410" s="212">
        <v>42562</v>
      </c>
      <c r="C410" s="249">
        <v>19.329999999999998</v>
      </c>
      <c r="D410" s="136" t="s">
        <v>2736</v>
      </c>
      <c r="E410" s="131"/>
    </row>
    <row r="411" spans="2:5">
      <c r="B411" s="212">
        <v>42562</v>
      </c>
      <c r="C411" s="249">
        <v>20</v>
      </c>
      <c r="D411" s="136" t="s">
        <v>2736</v>
      </c>
      <c r="E411" s="131"/>
    </row>
    <row r="412" spans="2:5">
      <c r="B412" s="212">
        <v>42562</v>
      </c>
      <c r="C412" s="249">
        <v>20</v>
      </c>
      <c r="D412" s="136" t="s">
        <v>2736</v>
      </c>
      <c r="E412" s="131"/>
    </row>
    <row r="413" spans="2:5">
      <c r="B413" s="212">
        <v>42562</v>
      </c>
      <c r="C413" s="249">
        <v>20</v>
      </c>
      <c r="D413" s="136" t="s">
        <v>2736</v>
      </c>
      <c r="E413" s="131"/>
    </row>
    <row r="414" spans="2:5">
      <c r="B414" s="212">
        <v>42562</v>
      </c>
      <c r="C414" s="249">
        <v>20</v>
      </c>
      <c r="D414" s="136" t="s">
        <v>2736</v>
      </c>
      <c r="E414" s="131"/>
    </row>
    <row r="415" spans="2:5">
      <c r="B415" s="212">
        <v>42562</v>
      </c>
      <c r="C415" s="249">
        <v>20</v>
      </c>
      <c r="D415" s="136" t="s">
        <v>2736</v>
      </c>
      <c r="E415" s="131"/>
    </row>
    <row r="416" spans="2:5">
      <c r="B416" s="212">
        <v>42562</v>
      </c>
      <c r="C416" s="249">
        <v>26</v>
      </c>
      <c r="D416" s="136" t="s">
        <v>2736</v>
      </c>
      <c r="E416" s="131"/>
    </row>
    <row r="417" spans="2:5">
      <c r="B417" s="212">
        <v>42562</v>
      </c>
      <c r="C417" s="249">
        <v>26.22</v>
      </c>
      <c r="D417" s="136" t="s">
        <v>2736</v>
      </c>
      <c r="E417" s="131"/>
    </row>
    <row r="418" spans="2:5">
      <c r="B418" s="212">
        <v>42562</v>
      </c>
      <c r="C418" s="249">
        <v>30</v>
      </c>
      <c r="D418" s="136" t="s">
        <v>2736</v>
      </c>
      <c r="E418" s="131"/>
    </row>
    <row r="419" spans="2:5">
      <c r="B419" s="212">
        <v>42562</v>
      </c>
      <c r="C419" s="249">
        <v>30</v>
      </c>
      <c r="D419" s="136" t="s">
        <v>2736</v>
      </c>
      <c r="E419" s="131"/>
    </row>
    <row r="420" spans="2:5">
      <c r="B420" s="212">
        <v>42562</v>
      </c>
      <c r="C420" s="249">
        <v>30</v>
      </c>
      <c r="D420" s="136" t="s">
        <v>2736</v>
      </c>
      <c r="E420" s="131"/>
    </row>
    <row r="421" spans="2:5">
      <c r="B421" s="212">
        <v>42562</v>
      </c>
      <c r="C421" s="249">
        <v>30</v>
      </c>
      <c r="D421" s="136" t="s">
        <v>2736</v>
      </c>
      <c r="E421" s="131"/>
    </row>
    <row r="422" spans="2:5">
      <c r="B422" s="212">
        <v>42562</v>
      </c>
      <c r="C422" s="249">
        <v>30</v>
      </c>
      <c r="D422" s="136" t="s">
        <v>2736</v>
      </c>
      <c r="E422" s="131"/>
    </row>
    <row r="423" spans="2:5">
      <c r="B423" s="212">
        <v>42562</v>
      </c>
      <c r="C423" s="249">
        <v>30</v>
      </c>
      <c r="D423" s="136" t="s">
        <v>2736</v>
      </c>
      <c r="E423" s="131"/>
    </row>
    <row r="424" spans="2:5">
      <c r="B424" s="212">
        <v>42562</v>
      </c>
      <c r="C424" s="249">
        <v>32</v>
      </c>
      <c r="D424" s="136" t="s">
        <v>2736</v>
      </c>
      <c r="E424" s="131"/>
    </row>
    <row r="425" spans="2:5">
      <c r="B425" s="212">
        <v>42562</v>
      </c>
      <c r="C425" s="249">
        <v>32.799999999999997</v>
      </c>
      <c r="D425" s="136" t="s">
        <v>2736</v>
      </c>
      <c r="E425" s="131"/>
    </row>
    <row r="426" spans="2:5">
      <c r="B426" s="212">
        <v>42562</v>
      </c>
      <c r="C426" s="249">
        <v>36</v>
      </c>
      <c r="D426" s="136" t="s">
        <v>2736</v>
      </c>
      <c r="E426" s="131"/>
    </row>
    <row r="427" spans="2:5">
      <c r="B427" s="212">
        <v>42562</v>
      </c>
      <c r="C427" s="249">
        <v>39</v>
      </c>
      <c r="D427" s="136" t="s">
        <v>2736</v>
      </c>
      <c r="E427" s="131"/>
    </row>
    <row r="428" spans="2:5">
      <c r="B428" s="212">
        <v>42562</v>
      </c>
      <c r="C428" s="249">
        <v>40</v>
      </c>
      <c r="D428" s="136" t="s">
        <v>2736</v>
      </c>
      <c r="E428" s="131"/>
    </row>
    <row r="429" spans="2:5">
      <c r="B429" s="212">
        <v>42562</v>
      </c>
      <c r="C429" s="249">
        <v>40</v>
      </c>
      <c r="D429" s="136" t="s">
        <v>2736</v>
      </c>
      <c r="E429" s="131"/>
    </row>
    <row r="430" spans="2:5">
      <c r="B430" s="212">
        <v>42562</v>
      </c>
      <c r="C430" s="249">
        <v>40</v>
      </c>
      <c r="D430" s="136" t="s">
        <v>2736</v>
      </c>
      <c r="E430" s="131"/>
    </row>
    <row r="431" spans="2:5">
      <c r="B431" s="212">
        <v>42562</v>
      </c>
      <c r="C431" s="249">
        <v>40</v>
      </c>
      <c r="D431" s="136" t="s">
        <v>2736</v>
      </c>
      <c r="E431" s="131"/>
    </row>
    <row r="432" spans="2:5">
      <c r="B432" s="212">
        <v>42562</v>
      </c>
      <c r="C432" s="249">
        <v>40</v>
      </c>
      <c r="D432" s="136" t="s">
        <v>2736</v>
      </c>
      <c r="E432" s="131"/>
    </row>
    <row r="433" spans="2:5">
      <c r="B433" s="212">
        <v>42562</v>
      </c>
      <c r="C433" s="249">
        <v>42.5</v>
      </c>
      <c r="D433" s="136" t="s">
        <v>2736</v>
      </c>
      <c r="E433" s="131"/>
    </row>
    <row r="434" spans="2:5">
      <c r="B434" s="212">
        <v>42562</v>
      </c>
      <c r="C434" s="249">
        <v>43</v>
      </c>
      <c r="D434" s="136" t="s">
        <v>2736</v>
      </c>
      <c r="E434" s="131"/>
    </row>
    <row r="435" spans="2:5">
      <c r="B435" s="212">
        <v>42562</v>
      </c>
      <c r="C435" s="249">
        <v>44</v>
      </c>
      <c r="D435" s="136" t="s">
        <v>2736</v>
      </c>
      <c r="E435" s="131"/>
    </row>
    <row r="436" spans="2:5">
      <c r="B436" s="212">
        <v>42562</v>
      </c>
      <c r="C436" s="249">
        <v>55</v>
      </c>
      <c r="D436" s="136" t="s">
        <v>2736</v>
      </c>
      <c r="E436" s="131"/>
    </row>
    <row r="437" spans="2:5">
      <c r="B437" s="212">
        <v>42562</v>
      </c>
      <c r="C437" s="249">
        <v>56</v>
      </c>
      <c r="D437" s="136" t="s">
        <v>2736</v>
      </c>
      <c r="E437" s="131"/>
    </row>
    <row r="438" spans="2:5">
      <c r="B438" s="212">
        <v>42562</v>
      </c>
      <c r="C438" s="249">
        <v>58.9</v>
      </c>
      <c r="D438" s="136" t="s">
        <v>2736</v>
      </c>
      <c r="E438" s="131"/>
    </row>
    <row r="439" spans="2:5">
      <c r="B439" s="212">
        <v>42562</v>
      </c>
      <c r="C439" s="249">
        <v>60</v>
      </c>
      <c r="D439" s="136" t="s">
        <v>2736</v>
      </c>
      <c r="E439" s="131"/>
    </row>
    <row r="440" spans="2:5">
      <c r="B440" s="212">
        <v>42562</v>
      </c>
      <c r="C440" s="249">
        <v>60</v>
      </c>
      <c r="D440" s="136" t="s">
        <v>2736</v>
      </c>
      <c r="E440" s="131"/>
    </row>
    <row r="441" spans="2:5">
      <c r="B441" s="212">
        <v>42562</v>
      </c>
      <c r="C441" s="249">
        <v>60</v>
      </c>
      <c r="D441" s="136" t="s">
        <v>2736</v>
      </c>
      <c r="E441" s="131"/>
    </row>
    <row r="442" spans="2:5">
      <c r="B442" s="212">
        <v>42562</v>
      </c>
      <c r="C442" s="249">
        <v>60</v>
      </c>
      <c r="D442" s="136" t="s">
        <v>2736</v>
      </c>
      <c r="E442" s="131"/>
    </row>
    <row r="443" spans="2:5">
      <c r="B443" s="212">
        <v>42562</v>
      </c>
      <c r="C443" s="249">
        <v>60</v>
      </c>
      <c r="D443" s="136" t="s">
        <v>2736</v>
      </c>
      <c r="E443" s="131"/>
    </row>
    <row r="444" spans="2:5">
      <c r="B444" s="212">
        <v>42562</v>
      </c>
      <c r="C444" s="249">
        <v>60</v>
      </c>
      <c r="D444" s="136" t="s">
        <v>2736</v>
      </c>
      <c r="E444" s="131"/>
    </row>
    <row r="445" spans="2:5">
      <c r="B445" s="212">
        <v>42562</v>
      </c>
      <c r="C445" s="249">
        <v>60</v>
      </c>
      <c r="D445" s="136" t="s">
        <v>2736</v>
      </c>
      <c r="E445" s="131"/>
    </row>
    <row r="446" spans="2:5">
      <c r="B446" s="212">
        <v>42562</v>
      </c>
      <c r="C446" s="249">
        <v>60</v>
      </c>
      <c r="D446" s="136" t="s">
        <v>2736</v>
      </c>
      <c r="E446" s="131"/>
    </row>
    <row r="447" spans="2:5">
      <c r="B447" s="212">
        <v>42562</v>
      </c>
      <c r="C447" s="249">
        <v>64</v>
      </c>
      <c r="D447" s="136" t="s">
        <v>2736</v>
      </c>
      <c r="E447" s="131"/>
    </row>
    <row r="448" spans="2:5">
      <c r="B448" s="212">
        <v>42562</v>
      </c>
      <c r="C448" s="249">
        <v>70</v>
      </c>
      <c r="D448" s="136" t="s">
        <v>2736</v>
      </c>
      <c r="E448" s="131"/>
    </row>
    <row r="449" spans="2:5">
      <c r="B449" s="212">
        <v>42562</v>
      </c>
      <c r="C449" s="249">
        <v>70</v>
      </c>
      <c r="D449" s="136" t="s">
        <v>2736</v>
      </c>
      <c r="E449" s="131"/>
    </row>
    <row r="450" spans="2:5">
      <c r="B450" s="212">
        <v>42562</v>
      </c>
      <c r="C450" s="249">
        <v>70</v>
      </c>
      <c r="D450" s="136" t="s">
        <v>2736</v>
      </c>
      <c r="E450" s="131"/>
    </row>
    <row r="451" spans="2:5">
      <c r="B451" s="212">
        <v>42562</v>
      </c>
      <c r="C451" s="249">
        <v>79.36</v>
      </c>
      <c r="D451" s="136" t="s">
        <v>2736</v>
      </c>
      <c r="E451" s="131"/>
    </row>
    <row r="452" spans="2:5">
      <c r="B452" s="212">
        <v>42562</v>
      </c>
      <c r="C452" s="249">
        <v>80</v>
      </c>
      <c r="D452" s="136" t="s">
        <v>2736</v>
      </c>
      <c r="E452" s="131"/>
    </row>
    <row r="453" spans="2:5">
      <c r="B453" s="212">
        <v>42562</v>
      </c>
      <c r="C453" s="249">
        <v>80</v>
      </c>
      <c r="D453" s="136" t="s">
        <v>2736</v>
      </c>
      <c r="E453" s="131"/>
    </row>
    <row r="454" spans="2:5">
      <c r="B454" s="212">
        <v>42562</v>
      </c>
      <c r="C454" s="249">
        <v>80</v>
      </c>
      <c r="D454" s="136" t="s">
        <v>2736</v>
      </c>
      <c r="E454" s="131"/>
    </row>
    <row r="455" spans="2:5">
      <c r="B455" s="212">
        <v>42562</v>
      </c>
      <c r="C455" s="249">
        <v>80</v>
      </c>
      <c r="D455" s="136" t="s">
        <v>2736</v>
      </c>
      <c r="E455" s="131"/>
    </row>
    <row r="456" spans="2:5">
      <c r="B456" s="212">
        <v>42562</v>
      </c>
      <c r="C456" s="249">
        <v>80</v>
      </c>
      <c r="D456" s="136" t="s">
        <v>2736</v>
      </c>
      <c r="E456" s="131"/>
    </row>
    <row r="457" spans="2:5">
      <c r="B457" s="212">
        <v>42562</v>
      </c>
      <c r="C457" s="249">
        <v>80</v>
      </c>
      <c r="D457" s="136" t="s">
        <v>2736</v>
      </c>
      <c r="E457" s="131"/>
    </row>
    <row r="458" spans="2:5">
      <c r="B458" s="212">
        <v>42562</v>
      </c>
      <c r="C458" s="249">
        <v>80</v>
      </c>
      <c r="D458" s="136" t="s">
        <v>2736</v>
      </c>
      <c r="E458" s="131"/>
    </row>
    <row r="459" spans="2:5">
      <c r="B459" s="212">
        <v>42562</v>
      </c>
      <c r="C459" s="249">
        <v>80</v>
      </c>
      <c r="D459" s="136" t="s">
        <v>2736</v>
      </c>
      <c r="E459" s="131"/>
    </row>
    <row r="460" spans="2:5">
      <c r="B460" s="212">
        <v>42562</v>
      </c>
      <c r="C460" s="249">
        <v>80</v>
      </c>
      <c r="D460" s="136" t="s">
        <v>2736</v>
      </c>
      <c r="E460" s="131"/>
    </row>
    <row r="461" spans="2:5">
      <c r="B461" s="212">
        <v>42562</v>
      </c>
      <c r="C461" s="249">
        <v>80</v>
      </c>
      <c r="D461" s="136" t="s">
        <v>2736</v>
      </c>
      <c r="E461" s="131"/>
    </row>
    <row r="462" spans="2:5">
      <c r="B462" s="212">
        <v>42562</v>
      </c>
      <c r="C462" s="249">
        <v>80</v>
      </c>
      <c r="D462" s="136" t="s">
        <v>2736</v>
      </c>
      <c r="E462" s="131"/>
    </row>
    <row r="463" spans="2:5">
      <c r="B463" s="212">
        <v>42562</v>
      </c>
      <c r="C463" s="249">
        <v>80</v>
      </c>
      <c r="D463" s="136" t="s">
        <v>2736</v>
      </c>
      <c r="E463" s="131"/>
    </row>
    <row r="464" spans="2:5">
      <c r="B464" s="212">
        <v>42562</v>
      </c>
      <c r="C464" s="249">
        <v>80</v>
      </c>
      <c r="D464" s="136" t="s">
        <v>2736</v>
      </c>
      <c r="E464" s="131"/>
    </row>
    <row r="465" spans="2:5">
      <c r="B465" s="212">
        <v>42562</v>
      </c>
      <c r="C465" s="249">
        <v>88</v>
      </c>
      <c r="D465" s="136" t="s">
        <v>2736</v>
      </c>
      <c r="E465" s="131"/>
    </row>
    <row r="466" spans="2:5">
      <c r="B466" s="212">
        <v>42562</v>
      </c>
      <c r="C466" s="249">
        <v>90</v>
      </c>
      <c r="D466" s="136" t="s">
        <v>2736</v>
      </c>
      <c r="E466" s="131"/>
    </row>
    <row r="467" spans="2:5">
      <c r="B467" s="212">
        <v>42562</v>
      </c>
      <c r="C467" s="249">
        <v>90</v>
      </c>
      <c r="D467" s="136" t="s">
        <v>2736</v>
      </c>
      <c r="E467" s="131"/>
    </row>
    <row r="468" spans="2:5">
      <c r="B468" s="212">
        <v>42562</v>
      </c>
      <c r="C468" s="249">
        <v>291</v>
      </c>
      <c r="D468" s="133" t="s">
        <v>2737</v>
      </c>
      <c r="E468" s="131"/>
    </row>
    <row r="469" spans="2:5">
      <c r="B469" s="212">
        <v>42562</v>
      </c>
      <c r="C469" s="249">
        <v>388</v>
      </c>
      <c r="D469" s="133" t="s">
        <v>2737</v>
      </c>
      <c r="E469" s="131"/>
    </row>
    <row r="470" spans="2:5">
      <c r="B470" s="212">
        <v>42562</v>
      </c>
      <c r="C470" s="249">
        <v>533.49</v>
      </c>
      <c r="D470" s="133" t="s">
        <v>2737</v>
      </c>
      <c r="E470" s="131"/>
    </row>
    <row r="471" spans="2:5">
      <c r="B471" s="212">
        <v>42562</v>
      </c>
      <c r="C471" s="249">
        <v>967.07</v>
      </c>
      <c r="D471" s="133" t="s">
        <v>2737</v>
      </c>
      <c r="E471" s="131"/>
    </row>
    <row r="472" spans="2:5">
      <c r="B472" s="212">
        <v>42562</v>
      </c>
      <c r="C472" s="249">
        <v>970</v>
      </c>
      <c r="D472" s="133" t="s">
        <v>2737</v>
      </c>
      <c r="E472" s="131"/>
    </row>
    <row r="473" spans="2:5">
      <c r="B473" s="212">
        <v>42562</v>
      </c>
      <c r="C473" s="249">
        <v>970</v>
      </c>
      <c r="D473" s="133" t="s">
        <v>2737</v>
      </c>
      <c r="E473" s="131"/>
    </row>
    <row r="474" spans="2:5">
      <c r="B474" s="212">
        <v>42562</v>
      </c>
      <c r="C474" s="249">
        <v>19866.560000000001</v>
      </c>
      <c r="D474" s="133" t="s">
        <v>2737</v>
      </c>
      <c r="E474" s="131"/>
    </row>
    <row r="475" spans="2:5">
      <c r="B475" s="212">
        <v>42563</v>
      </c>
      <c r="C475" s="249">
        <v>0.01</v>
      </c>
      <c r="D475" s="136" t="s">
        <v>2736</v>
      </c>
      <c r="E475" s="131"/>
    </row>
    <row r="476" spans="2:5">
      <c r="B476" s="212">
        <v>42563</v>
      </c>
      <c r="C476" s="249">
        <v>0.14000000000000001</v>
      </c>
      <c r="D476" s="136" t="s">
        <v>2736</v>
      </c>
      <c r="E476" s="131"/>
    </row>
    <row r="477" spans="2:5">
      <c r="B477" s="212">
        <v>42563</v>
      </c>
      <c r="C477" s="249">
        <v>0.14000000000000001</v>
      </c>
      <c r="D477" s="136" t="s">
        <v>2736</v>
      </c>
      <c r="E477" s="131"/>
    </row>
    <row r="478" spans="2:5">
      <c r="B478" s="212">
        <v>42563</v>
      </c>
      <c r="C478" s="249">
        <v>0.14000000000000001</v>
      </c>
      <c r="D478" s="136" t="s">
        <v>2736</v>
      </c>
      <c r="E478" s="131"/>
    </row>
    <row r="479" spans="2:5">
      <c r="B479" s="212">
        <v>42563</v>
      </c>
      <c r="C479" s="249">
        <v>0.39</v>
      </c>
      <c r="D479" s="136" t="s">
        <v>2736</v>
      </c>
      <c r="E479" s="131"/>
    </row>
    <row r="480" spans="2:5">
      <c r="B480" s="212">
        <v>42563</v>
      </c>
      <c r="C480" s="249">
        <v>1.24</v>
      </c>
      <c r="D480" s="136" t="s">
        <v>2736</v>
      </c>
      <c r="E480" s="131"/>
    </row>
    <row r="481" spans="2:5">
      <c r="B481" s="212">
        <v>42563</v>
      </c>
      <c r="C481" s="249">
        <v>2</v>
      </c>
      <c r="D481" s="136" t="s">
        <v>2736</v>
      </c>
      <c r="E481" s="131"/>
    </row>
    <row r="482" spans="2:5">
      <c r="B482" s="212">
        <v>42563</v>
      </c>
      <c r="C482" s="249">
        <v>2</v>
      </c>
      <c r="D482" s="136" t="s">
        <v>2736</v>
      </c>
      <c r="E482" s="131"/>
    </row>
    <row r="483" spans="2:5">
      <c r="B483" s="212">
        <v>42563</v>
      </c>
      <c r="C483" s="249">
        <v>2.57</v>
      </c>
      <c r="D483" s="136" t="s">
        <v>2736</v>
      </c>
      <c r="E483" s="131"/>
    </row>
    <row r="484" spans="2:5">
      <c r="B484" s="212">
        <v>42563</v>
      </c>
      <c r="C484" s="249">
        <v>2.8</v>
      </c>
      <c r="D484" s="136" t="s">
        <v>2736</v>
      </c>
      <c r="E484" s="131"/>
    </row>
    <row r="485" spans="2:5">
      <c r="B485" s="212">
        <v>42563</v>
      </c>
      <c r="C485" s="249">
        <v>3</v>
      </c>
      <c r="D485" s="136" t="s">
        <v>2736</v>
      </c>
      <c r="E485" s="131"/>
    </row>
    <row r="486" spans="2:5">
      <c r="B486" s="212">
        <v>42563</v>
      </c>
      <c r="C486" s="249">
        <v>3.06</v>
      </c>
      <c r="D486" s="136" t="s">
        <v>2736</v>
      </c>
      <c r="E486" s="131"/>
    </row>
    <row r="487" spans="2:5">
      <c r="B487" s="212">
        <v>42563</v>
      </c>
      <c r="C487" s="249">
        <v>5.2</v>
      </c>
      <c r="D487" s="136" t="s">
        <v>2736</v>
      </c>
      <c r="E487" s="131"/>
    </row>
    <row r="488" spans="2:5">
      <c r="B488" s="212">
        <v>42563</v>
      </c>
      <c r="C488" s="249">
        <v>5.2</v>
      </c>
      <c r="D488" s="136" t="s">
        <v>2736</v>
      </c>
      <c r="E488" s="131"/>
    </row>
    <row r="489" spans="2:5">
      <c r="B489" s="212">
        <v>42563</v>
      </c>
      <c r="C489" s="249">
        <v>6.4</v>
      </c>
      <c r="D489" s="136" t="s">
        <v>2736</v>
      </c>
      <c r="E489" s="131"/>
    </row>
    <row r="490" spans="2:5">
      <c r="B490" s="212">
        <v>42563</v>
      </c>
      <c r="C490" s="249">
        <v>7.68</v>
      </c>
      <c r="D490" s="136" t="s">
        <v>2736</v>
      </c>
      <c r="E490" s="131"/>
    </row>
    <row r="491" spans="2:5">
      <c r="B491" s="212">
        <v>42563</v>
      </c>
      <c r="C491" s="249">
        <v>8</v>
      </c>
      <c r="D491" s="136" t="s">
        <v>2736</v>
      </c>
      <c r="E491" s="131"/>
    </row>
    <row r="492" spans="2:5">
      <c r="B492" s="212">
        <v>42563</v>
      </c>
      <c r="C492" s="249">
        <v>8.8000000000000007</v>
      </c>
      <c r="D492" s="136" t="s">
        <v>2736</v>
      </c>
      <c r="E492" s="131"/>
    </row>
    <row r="493" spans="2:5">
      <c r="B493" s="212">
        <v>42563</v>
      </c>
      <c r="C493" s="249">
        <v>10</v>
      </c>
      <c r="D493" s="136" t="s">
        <v>2736</v>
      </c>
      <c r="E493" s="131"/>
    </row>
    <row r="494" spans="2:5">
      <c r="B494" s="212">
        <v>42563</v>
      </c>
      <c r="C494" s="249">
        <v>10</v>
      </c>
      <c r="D494" s="136" t="s">
        <v>2736</v>
      </c>
      <c r="E494" s="131"/>
    </row>
    <row r="495" spans="2:5">
      <c r="B495" s="212">
        <v>42563</v>
      </c>
      <c r="C495" s="249">
        <v>10</v>
      </c>
      <c r="D495" s="136" t="s">
        <v>2736</v>
      </c>
      <c r="E495" s="131"/>
    </row>
    <row r="496" spans="2:5">
      <c r="B496" s="212">
        <v>42563</v>
      </c>
      <c r="C496" s="249">
        <v>10</v>
      </c>
      <c r="D496" s="136" t="s">
        <v>2736</v>
      </c>
      <c r="E496" s="131"/>
    </row>
    <row r="497" spans="2:5">
      <c r="B497" s="212">
        <v>42563</v>
      </c>
      <c r="C497" s="249">
        <v>10</v>
      </c>
      <c r="D497" s="136" t="s">
        <v>2736</v>
      </c>
      <c r="E497" s="131"/>
    </row>
    <row r="498" spans="2:5">
      <c r="B498" s="212">
        <v>42563</v>
      </c>
      <c r="C498" s="249">
        <v>10</v>
      </c>
      <c r="D498" s="136" t="s">
        <v>2736</v>
      </c>
      <c r="E498" s="131"/>
    </row>
    <row r="499" spans="2:5">
      <c r="B499" s="212">
        <v>42563</v>
      </c>
      <c r="C499" s="249">
        <v>10</v>
      </c>
      <c r="D499" s="136" t="s">
        <v>2736</v>
      </c>
      <c r="E499" s="131"/>
    </row>
    <row r="500" spans="2:5">
      <c r="B500" s="212">
        <v>42563</v>
      </c>
      <c r="C500" s="249">
        <v>10</v>
      </c>
      <c r="D500" s="136" t="s">
        <v>2736</v>
      </c>
      <c r="E500" s="131"/>
    </row>
    <row r="501" spans="2:5">
      <c r="B501" s="212">
        <v>42563</v>
      </c>
      <c r="C501" s="249">
        <v>10.26</v>
      </c>
      <c r="D501" s="136" t="s">
        <v>2736</v>
      </c>
      <c r="E501" s="131"/>
    </row>
    <row r="502" spans="2:5">
      <c r="B502" s="212">
        <v>42563</v>
      </c>
      <c r="C502" s="249">
        <v>14.41</v>
      </c>
      <c r="D502" s="136" t="s">
        <v>2736</v>
      </c>
      <c r="E502" s="131"/>
    </row>
    <row r="503" spans="2:5">
      <c r="B503" s="212">
        <v>42563</v>
      </c>
      <c r="C503" s="249">
        <v>20</v>
      </c>
      <c r="D503" s="136" t="s">
        <v>2736</v>
      </c>
      <c r="E503" s="131"/>
    </row>
    <row r="504" spans="2:5">
      <c r="B504" s="212">
        <v>42563</v>
      </c>
      <c r="C504" s="249">
        <v>20</v>
      </c>
      <c r="D504" s="136" t="s">
        <v>2736</v>
      </c>
      <c r="E504" s="131"/>
    </row>
    <row r="505" spans="2:5">
      <c r="B505" s="212">
        <v>42563</v>
      </c>
      <c r="C505" s="249">
        <v>20</v>
      </c>
      <c r="D505" s="136" t="s">
        <v>2736</v>
      </c>
      <c r="E505" s="131"/>
    </row>
    <row r="506" spans="2:5">
      <c r="B506" s="212">
        <v>42563</v>
      </c>
      <c r="C506" s="249">
        <v>20</v>
      </c>
      <c r="D506" s="136" t="s">
        <v>2736</v>
      </c>
      <c r="E506" s="131"/>
    </row>
    <row r="507" spans="2:5">
      <c r="B507" s="212">
        <v>42563</v>
      </c>
      <c r="C507" s="249">
        <v>20</v>
      </c>
      <c r="D507" s="136" t="s">
        <v>2736</v>
      </c>
      <c r="E507" s="131"/>
    </row>
    <row r="508" spans="2:5">
      <c r="B508" s="212">
        <v>42563</v>
      </c>
      <c r="C508" s="249">
        <v>20</v>
      </c>
      <c r="D508" s="136" t="s">
        <v>2736</v>
      </c>
      <c r="E508" s="131"/>
    </row>
    <row r="509" spans="2:5">
      <c r="B509" s="212">
        <v>42563</v>
      </c>
      <c r="C509" s="249">
        <v>25</v>
      </c>
      <c r="D509" s="136" t="s">
        <v>2736</v>
      </c>
      <c r="E509" s="131"/>
    </row>
    <row r="510" spans="2:5">
      <c r="B510" s="212">
        <v>42563</v>
      </c>
      <c r="C510" s="249">
        <v>32</v>
      </c>
      <c r="D510" s="136" t="s">
        <v>2736</v>
      </c>
      <c r="E510" s="131"/>
    </row>
    <row r="511" spans="2:5">
      <c r="B511" s="212">
        <v>42563</v>
      </c>
      <c r="C511" s="249">
        <v>46</v>
      </c>
      <c r="D511" s="136" t="s">
        <v>2736</v>
      </c>
      <c r="E511" s="131"/>
    </row>
    <row r="512" spans="2:5">
      <c r="B512" s="212">
        <v>42563</v>
      </c>
      <c r="C512" s="249">
        <v>47.68</v>
      </c>
      <c r="D512" s="136" t="s">
        <v>2736</v>
      </c>
      <c r="E512" s="131"/>
    </row>
    <row r="513" spans="2:5">
      <c r="B513" s="212">
        <v>42563</v>
      </c>
      <c r="C513" s="249">
        <v>50</v>
      </c>
      <c r="D513" s="136" t="s">
        <v>2736</v>
      </c>
      <c r="E513" s="131"/>
    </row>
    <row r="514" spans="2:5">
      <c r="B514" s="212">
        <v>42563</v>
      </c>
      <c r="C514" s="249">
        <v>59</v>
      </c>
      <c r="D514" s="136" t="s">
        <v>2736</v>
      </c>
      <c r="E514" s="131"/>
    </row>
    <row r="515" spans="2:5">
      <c r="B515" s="212">
        <v>42563</v>
      </c>
      <c r="C515" s="249">
        <v>80</v>
      </c>
      <c r="D515" s="136" t="s">
        <v>2736</v>
      </c>
      <c r="E515" s="131"/>
    </row>
    <row r="516" spans="2:5">
      <c r="B516" s="212">
        <v>42563</v>
      </c>
      <c r="C516" s="249">
        <v>90</v>
      </c>
      <c r="D516" s="136" t="s">
        <v>2736</v>
      </c>
      <c r="E516" s="131"/>
    </row>
    <row r="517" spans="2:5">
      <c r="B517" s="212">
        <v>42563</v>
      </c>
      <c r="C517" s="249">
        <v>103</v>
      </c>
      <c r="D517" s="136" t="s">
        <v>2736</v>
      </c>
      <c r="E517" s="131"/>
    </row>
    <row r="518" spans="2:5">
      <c r="B518" s="212">
        <v>42563</v>
      </c>
      <c r="C518" s="249">
        <v>210</v>
      </c>
      <c r="D518" s="136" t="s">
        <v>2736</v>
      </c>
      <c r="E518" s="131"/>
    </row>
    <row r="519" spans="2:5">
      <c r="B519" s="212">
        <v>42563</v>
      </c>
      <c r="C519" s="249">
        <v>898.19</v>
      </c>
      <c r="D519" s="136" t="s">
        <v>2736</v>
      </c>
      <c r="E519" s="131"/>
    </row>
    <row r="520" spans="2:5">
      <c r="B520" s="212">
        <v>42563</v>
      </c>
      <c r="C520" s="249">
        <v>970</v>
      </c>
      <c r="D520" s="133" t="s">
        <v>2737</v>
      </c>
      <c r="E520" s="131"/>
    </row>
    <row r="521" spans="2:5">
      <c r="B521" s="212">
        <v>42564</v>
      </c>
      <c r="C521" s="249">
        <v>0.38</v>
      </c>
      <c r="D521" s="136" t="s">
        <v>2736</v>
      </c>
      <c r="E521" s="131"/>
    </row>
    <row r="522" spans="2:5">
      <c r="B522" s="212">
        <v>42564</v>
      </c>
      <c r="C522" s="249">
        <v>0.38</v>
      </c>
      <c r="D522" s="136" t="s">
        <v>2736</v>
      </c>
      <c r="E522" s="131"/>
    </row>
    <row r="523" spans="2:5">
      <c r="B523" s="212">
        <v>42564</v>
      </c>
      <c r="C523" s="249">
        <v>0.62</v>
      </c>
      <c r="D523" s="136" t="s">
        <v>2736</v>
      </c>
      <c r="E523" s="131"/>
    </row>
    <row r="524" spans="2:5">
      <c r="B524" s="212">
        <v>42564</v>
      </c>
      <c r="C524" s="249">
        <v>1.64</v>
      </c>
      <c r="D524" s="136" t="s">
        <v>2736</v>
      </c>
      <c r="E524" s="131"/>
    </row>
    <row r="525" spans="2:5">
      <c r="B525" s="212">
        <v>42564</v>
      </c>
      <c r="C525" s="249">
        <v>2</v>
      </c>
      <c r="D525" s="136" t="s">
        <v>2736</v>
      </c>
      <c r="E525" s="131"/>
    </row>
    <row r="526" spans="2:5">
      <c r="B526" s="212">
        <v>42564</v>
      </c>
      <c r="C526" s="249">
        <v>2</v>
      </c>
      <c r="D526" s="136" t="s">
        <v>2736</v>
      </c>
      <c r="E526" s="131"/>
    </row>
    <row r="527" spans="2:5">
      <c r="B527" s="212">
        <v>42564</v>
      </c>
      <c r="C527" s="249">
        <v>3.72</v>
      </c>
      <c r="D527" s="136" t="s">
        <v>2736</v>
      </c>
      <c r="E527" s="131"/>
    </row>
    <row r="528" spans="2:5">
      <c r="B528" s="212">
        <v>42564</v>
      </c>
      <c r="C528" s="249">
        <v>4.7300000000000004</v>
      </c>
      <c r="D528" s="136" t="s">
        <v>2736</v>
      </c>
      <c r="E528" s="131"/>
    </row>
    <row r="529" spans="2:5">
      <c r="B529" s="212">
        <v>42564</v>
      </c>
      <c r="C529" s="249">
        <v>4.9000000000000004</v>
      </c>
      <c r="D529" s="136" t="s">
        <v>2736</v>
      </c>
      <c r="E529" s="131"/>
    </row>
    <row r="530" spans="2:5">
      <c r="B530" s="212">
        <v>42564</v>
      </c>
      <c r="C530" s="249">
        <v>8.84</v>
      </c>
      <c r="D530" s="136" t="s">
        <v>2736</v>
      </c>
      <c r="E530" s="131"/>
    </row>
    <row r="531" spans="2:5">
      <c r="B531" s="212">
        <v>42564</v>
      </c>
      <c r="C531" s="249">
        <v>10</v>
      </c>
      <c r="D531" s="136" t="s">
        <v>2736</v>
      </c>
      <c r="E531" s="131"/>
    </row>
    <row r="532" spans="2:5">
      <c r="B532" s="212">
        <v>42564</v>
      </c>
      <c r="C532" s="249">
        <v>10</v>
      </c>
      <c r="D532" s="136" t="s">
        <v>2736</v>
      </c>
      <c r="E532" s="131"/>
    </row>
    <row r="533" spans="2:5">
      <c r="B533" s="212">
        <v>42564</v>
      </c>
      <c r="C533" s="249">
        <v>10</v>
      </c>
      <c r="D533" s="136" t="s">
        <v>2736</v>
      </c>
      <c r="E533" s="131"/>
    </row>
    <row r="534" spans="2:5">
      <c r="B534" s="212">
        <v>42564</v>
      </c>
      <c r="C534" s="249">
        <v>13.62</v>
      </c>
      <c r="D534" s="136" t="s">
        <v>2736</v>
      </c>
      <c r="E534" s="131"/>
    </row>
    <row r="535" spans="2:5">
      <c r="B535" s="212">
        <v>42564</v>
      </c>
      <c r="C535" s="249">
        <v>19.329999999999998</v>
      </c>
      <c r="D535" s="136" t="s">
        <v>2736</v>
      </c>
      <c r="E535" s="131"/>
    </row>
    <row r="536" spans="2:5">
      <c r="B536" s="212">
        <v>42564</v>
      </c>
      <c r="C536" s="249">
        <v>20</v>
      </c>
      <c r="D536" s="136" t="s">
        <v>2736</v>
      </c>
      <c r="E536" s="131"/>
    </row>
    <row r="537" spans="2:5">
      <c r="B537" s="212">
        <v>42564</v>
      </c>
      <c r="C537" s="249">
        <v>20</v>
      </c>
      <c r="D537" s="136" t="s">
        <v>2736</v>
      </c>
      <c r="E537" s="131"/>
    </row>
    <row r="538" spans="2:5">
      <c r="B538" s="212">
        <v>42564</v>
      </c>
      <c r="C538" s="249">
        <v>20</v>
      </c>
      <c r="D538" s="136" t="s">
        <v>2736</v>
      </c>
      <c r="E538" s="131"/>
    </row>
    <row r="539" spans="2:5">
      <c r="B539" s="212">
        <v>42564</v>
      </c>
      <c r="C539" s="249">
        <v>20.399999999999999</v>
      </c>
      <c r="D539" s="136" t="s">
        <v>2736</v>
      </c>
      <c r="E539" s="131"/>
    </row>
    <row r="540" spans="2:5">
      <c r="B540" s="212">
        <v>42564</v>
      </c>
      <c r="C540" s="249">
        <v>21</v>
      </c>
      <c r="D540" s="136" t="s">
        <v>2736</v>
      </c>
      <c r="E540" s="131"/>
    </row>
    <row r="541" spans="2:5">
      <c r="B541" s="212">
        <v>42564</v>
      </c>
      <c r="C541" s="249">
        <v>28</v>
      </c>
      <c r="D541" s="136" t="s">
        <v>2736</v>
      </c>
      <c r="E541" s="131"/>
    </row>
    <row r="542" spans="2:5">
      <c r="B542" s="212">
        <v>42564</v>
      </c>
      <c r="C542" s="249">
        <v>30</v>
      </c>
      <c r="D542" s="136" t="s">
        <v>2736</v>
      </c>
      <c r="E542" s="131"/>
    </row>
    <row r="543" spans="2:5">
      <c r="B543" s="212">
        <v>42564</v>
      </c>
      <c r="C543" s="249">
        <v>30</v>
      </c>
      <c r="D543" s="136" t="s">
        <v>2736</v>
      </c>
      <c r="E543" s="131"/>
    </row>
    <row r="544" spans="2:5">
      <c r="B544" s="212">
        <v>42564</v>
      </c>
      <c r="C544" s="249">
        <v>30</v>
      </c>
      <c r="D544" s="136" t="s">
        <v>2736</v>
      </c>
      <c r="E544" s="131"/>
    </row>
    <row r="545" spans="2:5">
      <c r="B545" s="212">
        <v>42564</v>
      </c>
      <c r="C545" s="249">
        <v>30</v>
      </c>
      <c r="D545" s="136" t="s">
        <v>2736</v>
      </c>
      <c r="E545" s="131"/>
    </row>
    <row r="546" spans="2:5">
      <c r="B546" s="212">
        <v>42564</v>
      </c>
      <c r="C546" s="249">
        <v>50</v>
      </c>
      <c r="D546" s="136" t="s">
        <v>2736</v>
      </c>
      <c r="E546" s="131"/>
    </row>
    <row r="547" spans="2:5">
      <c r="B547" s="212">
        <v>42564</v>
      </c>
      <c r="C547" s="249">
        <v>60</v>
      </c>
      <c r="D547" s="136" t="s">
        <v>2736</v>
      </c>
      <c r="E547" s="131"/>
    </row>
    <row r="548" spans="2:5">
      <c r="B548" s="212">
        <v>42564</v>
      </c>
      <c r="C548" s="249">
        <v>70.709999999999994</v>
      </c>
      <c r="D548" s="136" t="s">
        <v>2736</v>
      </c>
      <c r="E548" s="131"/>
    </row>
    <row r="549" spans="2:5">
      <c r="B549" s="212">
        <v>42564</v>
      </c>
      <c r="C549" s="249">
        <v>99.66</v>
      </c>
      <c r="D549" s="133" t="s">
        <v>2737</v>
      </c>
      <c r="E549" s="131"/>
    </row>
    <row r="550" spans="2:5">
      <c r="B550" s="212">
        <v>42564</v>
      </c>
      <c r="C550" s="249">
        <v>291</v>
      </c>
      <c r="D550" s="133" t="s">
        <v>2737</v>
      </c>
      <c r="E550" s="131"/>
    </row>
    <row r="551" spans="2:5">
      <c r="B551" s="212">
        <v>42564</v>
      </c>
      <c r="C551" s="249">
        <v>485</v>
      </c>
      <c r="D551" s="133" t="s">
        <v>2737</v>
      </c>
      <c r="E551" s="131"/>
    </row>
    <row r="552" spans="2:5">
      <c r="B552" s="212">
        <v>42564</v>
      </c>
      <c r="C552" s="249">
        <v>1000</v>
      </c>
      <c r="D552" s="133" t="s">
        <v>2737</v>
      </c>
      <c r="E552" s="131"/>
    </row>
    <row r="553" spans="2:5">
      <c r="B553" s="212">
        <v>42564</v>
      </c>
      <c r="C553" s="249">
        <v>1940</v>
      </c>
      <c r="D553" s="133" t="s">
        <v>2737</v>
      </c>
      <c r="E553" s="131"/>
    </row>
    <row r="554" spans="2:5">
      <c r="B554" s="212">
        <v>42565</v>
      </c>
      <c r="C554" s="249">
        <v>0.4</v>
      </c>
      <c r="D554" s="136" t="s">
        <v>2736</v>
      </c>
      <c r="E554" s="131"/>
    </row>
    <row r="555" spans="2:5">
      <c r="B555" s="212">
        <v>42565</v>
      </c>
      <c r="C555" s="249">
        <v>0.92</v>
      </c>
      <c r="D555" s="136" t="s">
        <v>2736</v>
      </c>
      <c r="E555" s="131"/>
    </row>
    <row r="556" spans="2:5">
      <c r="B556" s="212">
        <v>42565</v>
      </c>
      <c r="C556" s="249">
        <v>1.17</v>
      </c>
      <c r="D556" s="136" t="s">
        <v>2736</v>
      </c>
      <c r="E556" s="131"/>
    </row>
    <row r="557" spans="2:5">
      <c r="B557" s="212">
        <v>42565</v>
      </c>
      <c r="C557" s="249">
        <v>1.52</v>
      </c>
      <c r="D557" s="136" t="s">
        <v>2736</v>
      </c>
      <c r="E557" s="131"/>
    </row>
    <row r="558" spans="2:5">
      <c r="B558" s="212">
        <v>42565</v>
      </c>
      <c r="C558" s="249">
        <v>2</v>
      </c>
      <c r="D558" s="136" t="s">
        <v>2736</v>
      </c>
      <c r="E558" s="131"/>
    </row>
    <row r="559" spans="2:5">
      <c r="B559" s="212">
        <v>42565</v>
      </c>
      <c r="C559" s="249">
        <v>2.5</v>
      </c>
      <c r="D559" s="136" t="s">
        <v>2736</v>
      </c>
      <c r="E559" s="131"/>
    </row>
    <row r="560" spans="2:5">
      <c r="B560" s="212">
        <v>42565</v>
      </c>
      <c r="C560" s="249">
        <v>3.1</v>
      </c>
      <c r="D560" s="213" t="s">
        <v>2742</v>
      </c>
      <c r="E560" s="131"/>
    </row>
    <row r="561" spans="2:5">
      <c r="B561" s="212">
        <v>42565</v>
      </c>
      <c r="C561" s="249">
        <v>5</v>
      </c>
      <c r="D561" s="136" t="s">
        <v>2736</v>
      </c>
      <c r="E561" s="131"/>
    </row>
    <row r="562" spans="2:5">
      <c r="B562" s="212">
        <v>42565</v>
      </c>
      <c r="C562" s="249">
        <v>7.6</v>
      </c>
      <c r="D562" s="136" t="s">
        <v>2736</v>
      </c>
      <c r="E562" s="131"/>
    </row>
    <row r="563" spans="2:5">
      <c r="B563" s="212">
        <v>42565</v>
      </c>
      <c r="C563" s="249">
        <v>7.6</v>
      </c>
      <c r="D563" s="136" t="s">
        <v>2736</v>
      </c>
      <c r="E563" s="131"/>
    </row>
    <row r="564" spans="2:5">
      <c r="B564" s="212">
        <v>42565</v>
      </c>
      <c r="C564" s="249">
        <v>9</v>
      </c>
      <c r="D564" s="136" t="s">
        <v>2736</v>
      </c>
      <c r="E564" s="131"/>
    </row>
    <row r="565" spans="2:5">
      <c r="B565" s="212">
        <v>42565</v>
      </c>
      <c r="C565" s="249">
        <v>9</v>
      </c>
      <c r="D565" s="136" t="s">
        <v>2736</v>
      </c>
      <c r="E565" s="131"/>
    </row>
    <row r="566" spans="2:5">
      <c r="B566" s="212">
        <v>42565</v>
      </c>
      <c r="C566" s="249">
        <v>9.6</v>
      </c>
      <c r="D566" s="136" t="s">
        <v>2736</v>
      </c>
      <c r="E566" s="131"/>
    </row>
    <row r="567" spans="2:5">
      <c r="B567" s="212">
        <v>42565</v>
      </c>
      <c r="C567" s="249">
        <v>10</v>
      </c>
      <c r="D567" s="136" t="s">
        <v>2736</v>
      </c>
      <c r="E567" s="131"/>
    </row>
    <row r="568" spans="2:5">
      <c r="B568" s="212">
        <v>42565</v>
      </c>
      <c r="C568" s="249">
        <v>13.44</v>
      </c>
      <c r="D568" s="136" t="s">
        <v>2736</v>
      </c>
      <c r="E568" s="131"/>
    </row>
    <row r="569" spans="2:5">
      <c r="B569" s="212">
        <v>42565</v>
      </c>
      <c r="C569" s="249">
        <v>15</v>
      </c>
      <c r="D569" s="136" t="s">
        <v>2736</v>
      </c>
      <c r="E569" s="131"/>
    </row>
    <row r="570" spans="2:5">
      <c r="B570" s="212">
        <v>42565</v>
      </c>
      <c r="C570" s="249">
        <v>18</v>
      </c>
      <c r="D570" s="136" t="s">
        <v>2736</v>
      </c>
      <c r="E570" s="131"/>
    </row>
    <row r="571" spans="2:5">
      <c r="B571" s="212">
        <v>42565</v>
      </c>
      <c r="C571" s="249">
        <v>20</v>
      </c>
      <c r="D571" s="136" t="s">
        <v>2736</v>
      </c>
      <c r="E571" s="131"/>
    </row>
    <row r="572" spans="2:5">
      <c r="B572" s="212">
        <v>42565</v>
      </c>
      <c r="C572" s="249">
        <v>20</v>
      </c>
      <c r="D572" s="136" t="s">
        <v>2736</v>
      </c>
      <c r="E572" s="131"/>
    </row>
    <row r="573" spans="2:5">
      <c r="B573" s="212">
        <v>42565</v>
      </c>
      <c r="C573" s="249">
        <v>25</v>
      </c>
      <c r="D573" s="136" t="s">
        <v>2736</v>
      </c>
      <c r="E573" s="131"/>
    </row>
    <row r="574" spans="2:5">
      <c r="B574" s="212">
        <v>42565</v>
      </c>
      <c r="C574" s="249">
        <v>25</v>
      </c>
      <c r="D574" s="136" t="s">
        <v>2736</v>
      </c>
      <c r="E574" s="131"/>
    </row>
    <row r="575" spans="2:5">
      <c r="B575" s="212">
        <v>42565</v>
      </c>
      <c r="C575" s="249">
        <v>25.5</v>
      </c>
      <c r="D575" s="136" t="s">
        <v>2736</v>
      </c>
      <c r="E575" s="131"/>
    </row>
    <row r="576" spans="2:5">
      <c r="B576" s="212">
        <v>42565</v>
      </c>
      <c r="C576" s="249">
        <v>26</v>
      </c>
      <c r="D576" s="136" t="s">
        <v>2736</v>
      </c>
      <c r="E576" s="131"/>
    </row>
    <row r="577" spans="2:5">
      <c r="B577" s="212">
        <v>42565</v>
      </c>
      <c r="C577" s="249">
        <v>30</v>
      </c>
      <c r="D577" s="136" t="s">
        <v>2736</v>
      </c>
      <c r="E577" s="131"/>
    </row>
    <row r="578" spans="2:5">
      <c r="B578" s="212">
        <v>42565</v>
      </c>
      <c r="C578" s="249">
        <v>33.76</v>
      </c>
      <c r="D578" s="136" t="s">
        <v>2736</v>
      </c>
      <c r="E578" s="131"/>
    </row>
    <row r="579" spans="2:5">
      <c r="B579" s="212">
        <v>42565</v>
      </c>
      <c r="C579" s="249">
        <v>36</v>
      </c>
      <c r="D579" s="136" t="s">
        <v>2736</v>
      </c>
      <c r="E579" s="131"/>
    </row>
    <row r="580" spans="2:5">
      <c r="B580" s="212">
        <v>42565</v>
      </c>
      <c r="C580" s="249">
        <v>40</v>
      </c>
      <c r="D580" s="136" t="s">
        <v>2736</v>
      </c>
      <c r="E580" s="131"/>
    </row>
    <row r="581" spans="2:5">
      <c r="B581" s="212">
        <v>42565</v>
      </c>
      <c r="C581" s="249">
        <v>41</v>
      </c>
      <c r="D581" s="136" t="s">
        <v>2736</v>
      </c>
      <c r="E581" s="131"/>
    </row>
    <row r="582" spans="2:5">
      <c r="B582" s="212">
        <v>42565</v>
      </c>
      <c r="C582" s="249">
        <v>60</v>
      </c>
      <c r="D582" s="136" t="s">
        <v>2736</v>
      </c>
      <c r="E582" s="131"/>
    </row>
    <row r="583" spans="2:5">
      <c r="B583" s="212">
        <v>42565</v>
      </c>
      <c r="C583" s="249">
        <v>60</v>
      </c>
      <c r="D583" s="136" t="s">
        <v>2736</v>
      </c>
      <c r="E583" s="131"/>
    </row>
    <row r="584" spans="2:5">
      <c r="B584" s="212">
        <v>42565</v>
      </c>
      <c r="C584" s="249">
        <v>63</v>
      </c>
      <c r="D584" s="136" t="s">
        <v>2736</v>
      </c>
      <c r="E584" s="131"/>
    </row>
    <row r="585" spans="2:5">
      <c r="B585" s="212">
        <v>42565</v>
      </c>
      <c r="C585" s="249">
        <v>87.72</v>
      </c>
      <c r="D585" s="136" t="s">
        <v>2736</v>
      </c>
      <c r="E585" s="131"/>
    </row>
    <row r="586" spans="2:5">
      <c r="B586" s="212">
        <v>42565</v>
      </c>
      <c r="C586" s="249">
        <v>90</v>
      </c>
      <c r="D586" s="136" t="s">
        <v>2736</v>
      </c>
      <c r="E586" s="131"/>
    </row>
    <row r="587" spans="2:5">
      <c r="B587" s="212">
        <v>42565</v>
      </c>
      <c r="C587" s="249">
        <v>485</v>
      </c>
      <c r="D587" s="133" t="s">
        <v>2737</v>
      </c>
      <c r="E587" s="131"/>
    </row>
    <row r="588" spans="2:5">
      <c r="B588" s="212">
        <v>42565</v>
      </c>
      <c r="C588" s="249">
        <v>776</v>
      </c>
      <c r="D588" s="133" t="s">
        <v>2737</v>
      </c>
      <c r="E588" s="131"/>
    </row>
    <row r="589" spans="2:5">
      <c r="B589" s="212">
        <v>42566</v>
      </c>
      <c r="C589" s="249">
        <v>0.28000000000000003</v>
      </c>
      <c r="D589" s="136" t="s">
        <v>2736</v>
      </c>
      <c r="E589" s="131"/>
    </row>
    <row r="590" spans="2:5">
      <c r="B590" s="212">
        <v>42566</v>
      </c>
      <c r="C590" s="249">
        <v>1.31</v>
      </c>
      <c r="D590" s="136" t="s">
        <v>2736</v>
      </c>
      <c r="E590" s="131"/>
    </row>
    <row r="591" spans="2:5">
      <c r="B591" s="212">
        <v>42566</v>
      </c>
      <c r="C591" s="249">
        <v>2</v>
      </c>
      <c r="D591" s="136" t="s">
        <v>2736</v>
      </c>
      <c r="E591" s="131"/>
    </row>
    <row r="592" spans="2:5">
      <c r="B592" s="212">
        <v>42566</v>
      </c>
      <c r="C592" s="249">
        <v>2.2200000000000002</v>
      </c>
      <c r="D592" s="136" t="s">
        <v>2736</v>
      </c>
      <c r="E592" s="131"/>
    </row>
    <row r="593" spans="2:5">
      <c r="B593" s="212">
        <v>42566</v>
      </c>
      <c r="C593" s="249">
        <v>2.5</v>
      </c>
      <c r="D593" s="136" t="s">
        <v>2736</v>
      </c>
      <c r="E593" s="131"/>
    </row>
    <row r="594" spans="2:5">
      <c r="B594" s="212">
        <v>42566</v>
      </c>
      <c r="C594" s="249">
        <v>3.6</v>
      </c>
      <c r="D594" s="136" t="s">
        <v>2736</v>
      </c>
      <c r="E594" s="131"/>
    </row>
    <row r="595" spans="2:5">
      <c r="B595" s="212">
        <v>42566</v>
      </c>
      <c r="C595" s="249">
        <v>5</v>
      </c>
      <c r="D595" s="136" t="s">
        <v>2736</v>
      </c>
      <c r="E595" s="131"/>
    </row>
    <row r="596" spans="2:5">
      <c r="B596" s="212">
        <v>42566</v>
      </c>
      <c r="C596" s="249">
        <v>5.6</v>
      </c>
      <c r="D596" s="136" t="s">
        <v>2736</v>
      </c>
      <c r="E596" s="131"/>
    </row>
    <row r="597" spans="2:5">
      <c r="B597" s="212">
        <v>42566</v>
      </c>
      <c r="C597" s="249">
        <v>9.69</v>
      </c>
      <c r="D597" s="136" t="s">
        <v>2736</v>
      </c>
      <c r="E597" s="131"/>
    </row>
    <row r="598" spans="2:5">
      <c r="B598" s="212">
        <v>42566</v>
      </c>
      <c r="C598" s="249">
        <v>10</v>
      </c>
      <c r="D598" s="136" t="s">
        <v>2736</v>
      </c>
      <c r="E598" s="131"/>
    </row>
    <row r="599" spans="2:5">
      <c r="B599" s="212">
        <v>42566</v>
      </c>
      <c r="C599" s="249">
        <v>10</v>
      </c>
      <c r="D599" s="136" t="s">
        <v>2736</v>
      </c>
      <c r="E599" s="131"/>
    </row>
    <row r="600" spans="2:5">
      <c r="B600" s="212">
        <v>42566</v>
      </c>
      <c r="C600" s="249">
        <v>10</v>
      </c>
      <c r="D600" s="136" t="s">
        <v>2736</v>
      </c>
      <c r="E600" s="131"/>
    </row>
    <row r="601" spans="2:5">
      <c r="B601" s="212">
        <v>42566</v>
      </c>
      <c r="C601" s="249">
        <v>10</v>
      </c>
      <c r="D601" s="136" t="s">
        <v>2736</v>
      </c>
      <c r="E601" s="131"/>
    </row>
    <row r="602" spans="2:5">
      <c r="B602" s="212">
        <v>42566</v>
      </c>
      <c r="C602" s="249">
        <v>10</v>
      </c>
      <c r="D602" s="136" t="s">
        <v>2736</v>
      </c>
      <c r="E602" s="131"/>
    </row>
    <row r="603" spans="2:5">
      <c r="B603" s="212">
        <v>42566</v>
      </c>
      <c r="C603" s="249">
        <v>10</v>
      </c>
      <c r="D603" s="136" t="s">
        <v>2736</v>
      </c>
      <c r="E603" s="131"/>
    </row>
    <row r="604" spans="2:5">
      <c r="B604" s="212">
        <v>42566</v>
      </c>
      <c r="C604" s="249">
        <v>10</v>
      </c>
      <c r="D604" s="136" t="s">
        <v>2736</v>
      </c>
      <c r="E604" s="131"/>
    </row>
    <row r="605" spans="2:5">
      <c r="B605" s="212">
        <v>42566</v>
      </c>
      <c r="C605" s="249">
        <v>10</v>
      </c>
      <c r="D605" s="136" t="s">
        <v>2736</v>
      </c>
      <c r="E605" s="131"/>
    </row>
    <row r="606" spans="2:5">
      <c r="B606" s="212">
        <v>42566</v>
      </c>
      <c r="C606" s="249">
        <v>15</v>
      </c>
      <c r="D606" s="136" t="s">
        <v>2736</v>
      </c>
      <c r="E606" s="131"/>
    </row>
    <row r="607" spans="2:5">
      <c r="B607" s="212">
        <v>42566</v>
      </c>
      <c r="C607" s="249">
        <v>15.6</v>
      </c>
      <c r="D607" s="136" t="s">
        <v>2736</v>
      </c>
      <c r="E607" s="131"/>
    </row>
    <row r="608" spans="2:5">
      <c r="B608" s="212">
        <v>42566</v>
      </c>
      <c r="C608" s="249">
        <v>20</v>
      </c>
      <c r="D608" s="136" t="s">
        <v>2736</v>
      </c>
      <c r="E608" s="131"/>
    </row>
    <row r="609" spans="2:5">
      <c r="B609" s="212">
        <v>42566</v>
      </c>
      <c r="C609" s="249">
        <v>20</v>
      </c>
      <c r="D609" s="136" t="s">
        <v>2736</v>
      </c>
      <c r="E609" s="131"/>
    </row>
    <row r="610" spans="2:5">
      <c r="B610" s="212">
        <v>42566</v>
      </c>
      <c r="C610" s="249">
        <v>26</v>
      </c>
      <c r="D610" s="136" t="s">
        <v>2736</v>
      </c>
      <c r="E610" s="131"/>
    </row>
    <row r="611" spans="2:5">
      <c r="B611" s="212">
        <v>42566</v>
      </c>
      <c r="C611" s="249">
        <v>28</v>
      </c>
      <c r="D611" s="136" t="s">
        <v>2736</v>
      </c>
      <c r="E611" s="131"/>
    </row>
    <row r="612" spans="2:5">
      <c r="B612" s="212">
        <v>42566</v>
      </c>
      <c r="C612" s="249">
        <v>29.74</v>
      </c>
      <c r="D612" s="136" t="s">
        <v>2736</v>
      </c>
      <c r="E612" s="131"/>
    </row>
    <row r="613" spans="2:5">
      <c r="B613" s="212">
        <v>42566</v>
      </c>
      <c r="C613" s="249">
        <v>32</v>
      </c>
      <c r="D613" s="136" t="s">
        <v>2736</v>
      </c>
      <c r="E613" s="131"/>
    </row>
    <row r="614" spans="2:5">
      <c r="B614" s="212">
        <v>42566</v>
      </c>
      <c r="C614" s="249">
        <v>40</v>
      </c>
      <c r="D614" s="136" t="s">
        <v>2736</v>
      </c>
      <c r="E614" s="131"/>
    </row>
    <row r="615" spans="2:5">
      <c r="B615" s="212">
        <v>42566</v>
      </c>
      <c r="C615" s="249">
        <v>40</v>
      </c>
      <c r="D615" s="136" t="s">
        <v>2736</v>
      </c>
      <c r="E615" s="131"/>
    </row>
    <row r="616" spans="2:5">
      <c r="B616" s="212">
        <v>42566</v>
      </c>
      <c r="C616" s="249">
        <v>42.8</v>
      </c>
      <c r="D616" s="136" t="s">
        <v>2736</v>
      </c>
      <c r="E616" s="131"/>
    </row>
    <row r="617" spans="2:5">
      <c r="B617" s="212">
        <v>42566</v>
      </c>
      <c r="C617" s="249">
        <v>45.5</v>
      </c>
      <c r="D617" s="136" t="s">
        <v>2736</v>
      </c>
      <c r="E617" s="131"/>
    </row>
    <row r="618" spans="2:5">
      <c r="B618" s="212">
        <v>42566</v>
      </c>
      <c r="C618" s="249">
        <v>45.58</v>
      </c>
      <c r="D618" s="136" t="s">
        <v>2736</v>
      </c>
      <c r="E618" s="131"/>
    </row>
    <row r="619" spans="2:5">
      <c r="B619" s="212">
        <v>42566</v>
      </c>
      <c r="C619" s="249">
        <v>50</v>
      </c>
      <c r="D619" s="136" t="s">
        <v>2736</v>
      </c>
      <c r="E619" s="131"/>
    </row>
    <row r="620" spans="2:5">
      <c r="B620" s="212">
        <v>42566</v>
      </c>
      <c r="C620" s="249">
        <v>55</v>
      </c>
      <c r="D620" s="136" t="s">
        <v>2736</v>
      </c>
      <c r="E620" s="131"/>
    </row>
    <row r="621" spans="2:5">
      <c r="B621" s="212">
        <v>42566</v>
      </c>
      <c r="C621" s="249">
        <v>90</v>
      </c>
      <c r="D621" s="136" t="s">
        <v>2736</v>
      </c>
      <c r="E621" s="131"/>
    </row>
    <row r="622" spans="2:5">
      <c r="B622" s="212">
        <v>42566</v>
      </c>
      <c r="C622" s="249">
        <v>90</v>
      </c>
      <c r="D622" s="136" t="s">
        <v>2736</v>
      </c>
      <c r="E622" s="131"/>
    </row>
    <row r="623" spans="2:5">
      <c r="B623" s="212">
        <v>42566</v>
      </c>
      <c r="C623" s="249">
        <v>96.04</v>
      </c>
      <c r="D623" s="136" t="s">
        <v>2736</v>
      </c>
      <c r="E623" s="131"/>
    </row>
    <row r="624" spans="2:5">
      <c r="B624" s="212">
        <v>42566</v>
      </c>
      <c r="C624" s="249">
        <v>10379</v>
      </c>
      <c r="D624" s="133" t="s">
        <v>2737</v>
      </c>
      <c r="E624" s="131"/>
    </row>
    <row r="625" spans="2:5">
      <c r="B625" s="212">
        <v>42569</v>
      </c>
      <c r="C625" s="249">
        <v>0.25</v>
      </c>
      <c r="D625" s="136" t="s">
        <v>2736</v>
      </c>
      <c r="E625" s="131"/>
    </row>
    <row r="626" spans="2:5">
      <c r="B626" s="212">
        <v>42569</v>
      </c>
      <c r="C626" s="249">
        <v>0.38</v>
      </c>
      <c r="D626" s="136" t="s">
        <v>2736</v>
      </c>
      <c r="E626" s="131"/>
    </row>
    <row r="627" spans="2:5">
      <c r="B627" s="212">
        <v>42569</v>
      </c>
      <c r="C627" s="249">
        <v>1.25</v>
      </c>
      <c r="D627" s="136" t="s">
        <v>2736</v>
      </c>
      <c r="E627" s="131"/>
    </row>
    <row r="628" spans="2:5">
      <c r="B628" s="212">
        <v>42569</v>
      </c>
      <c r="C628" s="249">
        <v>1.34</v>
      </c>
      <c r="D628" s="136" t="s">
        <v>2736</v>
      </c>
      <c r="E628" s="131"/>
    </row>
    <row r="629" spans="2:5">
      <c r="B629" s="212">
        <v>42569</v>
      </c>
      <c r="C629" s="249">
        <v>1.34</v>
      </c>
      <c r="D629" s="136" t="s">
        <v>2736</v>
      </c>
      <c r="E629" s="131"/>
    </row>
    <row r="630" spans="2:5">
      <c r="B630" s="212">
        <v>42569</v>
      </c>
      <c r="C630" s="249">
        <v>2</v>
      </c>
      <c r="D630" s="136" t="s">
        <v>2736</v>
      </c>
      <c r="E630" s="131"/>
    </row>
    <row r="631" spans="2:5">
      <c r="B631" s="212">
        <v>42569</v>
      </c>
      <c r="C631" s="249">
        <v>2</v>
      </c>
      <c r="D631" s="136" t="s">
        <v>2736</v>
      </c>
      <c r="E631" s="131"/>
    </row>
    <row r="632" spans="2:5">
      <c r="B632" s="212">
        <v>42569</v>
      </c>
      <c r="C632" s="249">
        <v>3</v>
      </c>
      <c r="D632" s="136" t="s">
        <v>2736</v>
      </c>
      <c r="E632" s="131"/>
    </row>
    <row r="633" spans="2:5">
      <c r="B633" s="212">
        <v>42569</v>
      </c>
      <c r="C633" s="249">
        <v>3.39</v>
      </c>
      <c r="D633" s="136" t="s">
        <v>2736</v>
      </c>
      <c r="E633" s="131"/>
    </row>
    <row r="634" spans="2:5">
      <c r="B634" s="212">
        <v>42569</v>
      </c>
      <c r="C634" s="249">
        <v>3.58</v>
      </c>
      <c r="D634" s="136" t="s">
        <v>2736</v>
      </c>
      <c r="E634" s="131"/>
    </row>
    <row r="635" spans="2:5">
      <c r="B635" s="212">
        <v>42569</v>
      </c>
      <c r="C635" s="249">
        <v>3.71</v>
      </c>
      <c r="D635" s="136" t="s">
        <v>2736</v>
      </c>
      <c r="E635" s="131"/>
    </row>
    <row r="636" spans="2:5">
      <c r="B636" s="212">
        <v>42569</v>
      </c>
      <c r="C636" s="249">
        <v>4.8600000000000003</v>
      </c>
      <c r="D636" s="136" t="s">
        <v>2736</v>
      </c>
      <c r="E636" s="131"/>
    </row>
    <row r="637" spans="2:5">
      <c r="B637" s="212">
        <v>42569</v>
      </c>
      <c r="C637" s="249">
        <v>5.2</v>
      </c>
      <c r="D637" s="136" t="s">
        <v>2736</v>
      </c>
      <c r="E637" s="131"/>
    </row>
    <row r="638" spans="2:5">
      <c r="B638" s="212">
        <v>42569</v>
      </c>
      <c r="C638" s="249">
        <v>5.2</v>
      </c>
      <c r="D638" s="136" t="s">
        <v>2736</v>
      </c>
      <c r="E638" s="131"/>
    </row>
    <row r="639" spans="2:5">
      <c r="B639" s="212">
        <v>42569</v>
      </c>
      <c r="C639" s="249">
        <v>6</v>
      </c>
      <c r="D639" s="136" t="s">
        <v>2736</v>
      </c>
      <c r="E639" s="131"/>
    </row>
    <row r="640" spans="2:5">
      <c r="B640" s="212">
        <v>42569</v>
      </c>
      <c r="C640" s="249">
        <v>6.5</v>
      </c>
      <c r="D640" s="136" t="s">
        <v>2736</v>
      </c>
      <c r="E640" s="131"/>
    </row>
    <row r="641" spans="2:5">
      <c r="B641" s="212">
        <v>42569</v>
      </c>
      <c r="C641" s="249">
        <v>8.4</v>
      </c>
      <c r="D641" s="136" t="s">
        <v>2736</v>
      </c>
      <c r="E641" s="131"/>
    </row>
    <row r="642" spans="2:5">
      <c r="B642" s="212">
        <v>42569</v>
      </c>
      <c r="C642" s="249">
        <v>8.4</v>
      </c>
      <c r="D642" s="136" t="s">
        <v>2736</v>
      </c>
      <c r="E642" s="131"/>
    </row>
    <row r="643" spans="2:5">
      <c r="B643" s="212">
        <v>42569</v>
      </c>
      <c r="C643" s="249">
        <v>9</v>
      </c>
      <c r="D643" s="136" t="s">
        <v>2736</v>
      </c>
      <c r="E643" s="131"/>
    </row>
    <row r="644" spans="2:5">
      <c r="B644" s="212">
        <v>42569</v>
      </c>
      <c r="C644" s="249">
        <v>10</v>
      </c>
      <c r="D644" s="136" t="s">
        <v>2736</v>
      </c>
      <c r="E644" s="131"/>
    </row>
    <row r="645" spans="2:5">
      <c r="B645" s="212">
        <v>42569</v>
      </c>
      <c r="C645" s="249">
        <v>10</v>
      </c>
      <c r="D645" s="136" t="s">
        <v>2736</v>
      </c>
      <c r="E645" s="131"/>
    </row>
    <row r="646" spans="2:5">
      <c r="B646" s="212">
        <v>42569</v>
      </c>
      <c r="C646" s="249">
        <v>10</v>
      </c>
      <c r="D646" s="136" t="s">
        <v>2736</v>
      </c>
      <c r="E646" s="131"/>
    </row>
    <row r="647" spans="2:5">
      <c r="B647" s="212">
        <v>42569</v>
      </c>
      <c r="C647" s="249">
        <v>12</v>
      </c>
      <c r="D647" s="136" t="s">
        <v>2736</v>
      </c>
      <c r="E647" s="131"/>
    </row>
    <row r="648" spans="2:5">
      <c r="B648" s="212">
        <v>42569</v>
      </c>
      <c r="C648" s="249">
        <v>13.67</v>
      </c>
      <c r="D648" s="213" t="s">
        <v>2743</v>
      </c>
      <c r="E648" s="131"/>
    </row>
    <row r="649" spans="2:5">
      <c r="B649" s="212">
        <v>42569</v>
      </c>
      <c r="C649" s="249">
        <v>15</v>
      </c>
      <c r="D649" s="136" t="s">
        <v>2736</v>
      </c>
      <c r="E649" s="131"/>
    </row>
    <row r="650" spans="2:5">
      <c r="B650" s="212">
        <v>42569</v>
      </c>
      <c r="C650" s="249">
        <v>20</v>
      </c>
      <c r="D650" s="136" t="s">
        <v>2736</v>
      </c>
      <c r="E650" s="131"/>
    </row>
    <row r="651" spans="2:5">
      <c r="B651" s="212">
        <v>42569</v>
      </c>
      <c r="C651" s="249">
        <v>20</v>
      </c>
      <c r="D651" s="136" t="s">
        <v>2736</v>
      </c>
      <c r="E651" s="131"/>
    </row>
    <row r="652" spans="2:5">
      <c r="B652" s="212">
        <v>42569</v>
      </c>
      <c r="C652" s="249">
        <v>20</v>
      </c>
      <c r="D652" s="136" t="s">
        <v>2736</v>
      </c>
      <c r="E652" s="131"/>
    </row>
    <row r="653" spans="2:5">
      <c r="B653" s="212">
        <v>42569</v>
      </c>
      <c r="C653" s="249">
        <v>20</v>
      </c>
      <c r="D653" s="136" t="s">
        <v>2736</v>
      </c>
      <c r="E653" s="131"/>
    </row>
    <row r="654" spans="2:5">
      <c r="B654" s="212">
        <v>42569</v>
      </c>
      <c r="C654" s="249">
        <v>20</v>
      </c>
      <c r="D654" s="136" t="s">
        <v>2736</v>
      </c>
      <c r="E654" s="131"/>
    </row>
    <row r="655" spans="2:5">
      <c r="B655" s="212">
        <v>42569</v>
      </c>
      <c r="C655" s="249">
        <v>20</v>
      </c>
      <c r="D655" s="136" t="s">
        <v>2736</v>
      </c>
      <c r="E655" s="131"/>
    </row>
    <row r="656" spans="2:5">
      <c r="B656" s="212">
        <v>42569</v>
      </c>
      <c r="C656" s="249">
        <v>20</v>
      </c>
      <c r="D656" s="136" t="s">
        <v>2736</v>
      </c>
      <c r="E656" s="131"/>
    </row>
    <row r="657" spans="2:5">
      <c r="B657" s="212">
        <v>42569</v>
      </c>
      <c r="C657" s="249">
        <v>20</v>
      </c>
      <c r="D657" s="136" t="s">
        <v>2736</v>
      </c>
      <c r="E657" s="131"/>
    </row>
    <row r="658" spans="2:5">
      <c r="B658" s="212">
        <v>42569</v>
      </c>
      <c r="C658" s="249">
        <v>20</v>
      </c>
      <c r="D658" s="136" t="s">
        <v>2736</v>
      </c>
      <c r="E658" s="131"/>
    </row>
    <row r="659" spans="2:5">
      <c r="B659" s="212">
        <v>42569</v>
      </c>
      <c r="C659" s="249">
        <v>20</v>
      </c>
      <c r="D659" s="136" t="s">
        <v>2736</v>
      </c>
      <c r="E659" s="131"/>
    </row>
    <row r="660" spans="2:5">
      <c r="B660" s="212">
        <v>42569</v>
      </c>
      <c r="C660" s="249">
        <v>20</v>
      </c>
      <c r="D660" s="136" t="s">
        <v>2736</v>
      </c>
      <c r="E660" s="131"/>
    </row>
    <row r="661" spans="2:5">
      <c r="B661" s="212">
        <v>42569</v>
      </c>
      <c r="C661" s="249">
        <v>20</v>
      </c>
      <c r="D661" s="136" t="s">
        <v>2736</v>
      </c>
      <c r="E661" s="131"/>
    </row>
    <row r="662" spans="2:5">
      <c r="B662" s="212">
        <v>42569</v>
      </c>
      <c r="C662" s="249">
        <v>20</v>
      </c>
      <c r="D662" s="136" t="s">
        <v>2736</v>
      </c>
      <c r="E662" s="131"/>
    </row>
    <row r="663" spans="2:5">
      <c r="B663" s="212">
        <v>42569</v>
      </c>
      <c r="C663" s="249">
        <v>20</v>
      </c>
      <c r="D663" s="136" t="s">
        <v>2736</v>
      </c>
      <c r="E663" s="131"/>
    </row>
    <row r="664" spans="2:5">
      <c r="B664" s="212">
        <v>42569</v>
      </c>
      <c r="C664" s="249">
        <v>20</v>
      </c>
      <c r="D664" s="136" t="s">
        <v>2736</v>
      </c>
      <c r="E664" s="131"/>
    </row>
    <row r="665" spans="2:5">
      <c r="B665" s="212">
        <v>42569</v>
      </c>
      <c r="C665" s="249">
        <v>20</v>
      </c>
      <c r="D665" s="136" t="s">
        <v>2736</v>
      </c>
      <c r="E665" s="131"/>
    </row>
    <row r="666" spans="2:5">
      <c r="B666" s="212">
        <v>42569</v>
      </c>
      <c r="C666" s="249">
        <v>20</v>
      </c>
      <c r="D666" s="136" t="s">
        <v>2736</v>
      </c>
      <c r="E666" s="131"/>
    </row>
    <row r="667" spans="2:5">
      <c r="B667" s="212">
        <v>42569</v>
      </c>
      <c r="C667" s="249">
        <v>20</v>
      </c>
      <c r="D667" s="136" t="s">
        <v>2736</v>
      </c>
      <c r="E667" s="131"/>
    </row>
    <row r="668" spans="2:5">
      <c r="B668" s="212">
        <v>42569</v>
      </c>
      <c r="C668" s="249">
        <v>26</v>
      </c>
      <c r="D668" s="136" t="s">
        <v>2736</v>
      </c>
      <c r="E668" s="131"/>
    </row>
    <row r="669" spans="2:5">
      <c r="B669" s="212">
        <v>42569</v>
      </c>
      <c r="C669" s="249">
        <v>27</v>
      </c>
      <c r="D669" s="136" t="s">
        <v>2736</v>
      </c>
      <c r="E669" s="131"/>
    </row>
    <row r="670" spans="2:5">
      <c r="B670" s="212">
        <v>42569</v>
      </c>
      <c r="C670" s="249">
        <v>27</v>
      </c>
      <c r="D670" s="136" t="s">
        <v>2736</v>
      </c>
      <c r="E670" s="131"/>
    </row>
    <row r="671" spans="2:5">
      <c r="B671" s="212">
        <v>42569</v>
      </c>
      <c r="C671" s="249">
        <v>40</v>
      </c>
      <c r="D671" s="136" t="s">
        <v>2736</v>
      </c>
      <c r="E671" s="131"/>
    </row>
    <row r="672" spans="2:5">
      <c r="B672" s="212">
        <v>42569</v>
      </c>
      <c r="C672" s="249">
        <v>40</v>
      </c>
      <c r="D672" s="136" t="s">
        <v>2736</v>
      </c>
      <c r="E672" s="131"/>
    </row>
    <row r="673" spans="2:5">
      <c r="B673" s="212">
        <v>42569</v>
      </c>
      <c r="C673" s="249">
        <v>40</v>
      </c>
      <c r="D673" s="136" t="s">
        <v>2736</v>
      </c>
      <c r="E673" s="131"/>
    </row>
    <row r="674" spans="2:5">
      <c r="B674" s="212">
        <v>42569</v>
      </c>
      <c r="C674" s="249">
        <v>40</v>
      </c>
      <c r="D674" s="136" t="s">
        <v>2736</v>
      </c>
      <c r="E674" s="131"/>
    </row>
    <row r="675" spans="2:5">
      <c r="B675" s="212">
        <v>42569</v>
      </c>
      <c r="C675" s="249">
        <v>40</v>
      </c>
      <c r="D675" s="136" t="s">
        <v>2736</v>
      </c>
      <c r="E675" s="131"/>
    </row>
    <row r="676" spans="2:5">
      <c r="B676" s="212">
        <v>42569</v>
      </c>
      <c r="C676" s="249">
        <v>40</v>
      </c>
      <c r="D676" s="136" t="s">
        <v>2736</v>
      </c>
      <c r="E676" s="131"/>
    </row>
    <row r="677" spans="2:5">
      <c r="B677" s="212">
        <v>42569</v>
      </c>
      <c r="C677" s="249">
        <v>40</v>
      </c>
      <c r="D677" s="136" t="s">
        <v>2736</v>
      </c>
      <c r="E677" s="131"/>
    </row>
    <row r="678" spans="2:5">
      <c r="B678" s="212">
        <v>42569</v>
      </c>
      <c r="C678" s="249">
        <v>40</v>
      </c>
      <c r="D678" s="136" t="s">
        <v>2736</v>
      </c>
      <c r="E678" s="131"/>
    </row>
    <row r="679" spans="2:5">
      <c r="B679" s="212">
        <v>42569</v>
      </c>
      <c r="C679" s="249">
        <v>40</v>
      </c>
      <c r="D679" s="136" t="s">
        <v>2736</v>
      </c>
      <c r="E679" s="131"/>
    </row>
    <row r="680" spans="2:5">
      <c r="B680" s="212">
        <v>42569</v>
      </c>
      <c r="C680" s="249">
        <v>40</v>
      </c>
      <c r="D680" s="136" t="s">
        <v>2736</v>
      </c>
      <c r="E680" s="131"/>
    </row>
    <row r="681" spans="2:5">
      <c r="B681" s="212">
        <v>42569</v>
      </c>
      <c r="C681" s="249">
        <v>40</v>
      </c>
      <c r="D681" s="136" t="s">
        <v>2736</v>
      </c>
      <c r="E681" s="131"/>
    </row>
    <row r="682" spans="2:5">
      <c r="B682" s="212">
        <v>42569</v>
      </c>
      <c r="C682" s="249">
        <v>40</v>
      </c>
      <c r="D682" s="136" t="s">
        <v>2736</v>
      </c>
      <c r="E682" s="131"/>
    </row>
    <row r="683" spans="2:5">
      <c r="B683" s="212">
        <v>42569</v>
      </c>
      <c r="C683" s="249">
        <v>56</v>
      </c>
      <c r="D683" s="136" t="s">
        <v>2736</v>
      </c>
      <c r="E683" s="131"/>
    </row>
    <row r="684" spans="2:5">
      <c r="B684" s="212">
        <v>42569</v>
      </c>
      <c r="C684" s="249">
        <v>60</v>
      </c>
      <c r="D684" s="136" t="s">
        <v>2736</v>
      </c>
      <c r="E684" s="131"/>
    </row>
    <row r="685" spans="2:5">
      <c r="B685" s="212">
        <v>42569</v>
      </c>
      <c r="C685" s="249">
        <v>60</v>
      </c>
      <c r="D685" s="136" t="s">
        <v>2736</v>
      </c>
      <c r="E685" s="131"/>
    </row>
    <row r="686" spans="2:5">
      <c r="B686" s="212">
        <v>42569</v>
      </c>
      <c r="C686" s="249">
        <v>60</v>
      </c>
      <c r="D686" s="136" t="s">
        <v>2736</v>
      </c>
      <c r="E686" s="131"/>
    </row>
    <row r="687" spans="2:5">
      <c r="B687" s="212">
        <v>42569</v>
      </c>
      <c r="C687" s="249">
        <v>60</v>
      </c>
      <c r="D687" s="136" t="s">
        <v>2736</v>
      </c>
      <c r="E687" s="131"/>
    </row>
    <row r="688" spans="2:5">
      <c r="B688" s="212">
        <v>42569</v>
      </c>
      <c r="C688" s="249">
        <v>60</v>
      </c>
      <c r="D688" s="136" t="s">
        <v>2736</v>
      </c>
      <c r="E688" s="131"/>
    </row>
    <row r="689" spans="2:5">
      <c r="B689" s="212">
        <v>42569</v>
      </c>
      <c r="C689" s="249">
        <v>60</v>
      </c>
      <c r="D689" s="136" t="s">
        <v>2736</v>
      </c>
      <c r="E689" s="131"/>
    </row>
    <row r="690" spans="2:5">
      <c r="B690" s="212">
        <v>42569</v>
      </c>
      <c r="C690" s="249">
        <v>60</v>
      </c>
      <c r="D690" s="136" t="s">
        <v>2736</v>
      </c>
      <c r="E690" s="131"/>
    </row>
    <row r="691" spans="2:5">
      <c r="B691" s="212">
        <v>42569</v>
      </c>
      <c r="C691" s="249">
        <v>60</v>
      </c>
      <c r="D691" s="136" t="s">
        <v>2736</v>
      </c>
      <c r="E691" s="131"/>
    </row>
    <row r="692" spans="2:5">
      <c r="B692" s="212">
        <v>42569</v>
      </c>
      <c r="C692" s="249">
        <v>60</v>
      </c>
      <c r="D692" s="136" t="s">
        <v>2736</v>
      </c>
      <c r="E692" s="131"/>
    </row>
    <row r="693" spans="2:5">
      <c r="B693" s="212">
        <v>42569</v>
      </c>
      <c r="C693" s="249">
        <v>70</v>
      </c>
      <c r="D693" s="136" t="s">
        <v>2736</v>
      </c>
      <c r="E693" s="131"/>
    </row>
    <row r="694" spans="2:5">
      <c r="B694" s="212">
        <v>42569</v>
      </c>
      <c r="C694" s="249">
        <v>70</v>
      </c>
      <c r="D694" s="136" t="s">
        <v>2736</v>
      </c>
      <c r="E694" s="131"/>
    </row>
    <row r="695" spans="2:5">
      <c r="B695" s="212">
        <v>42569</v>
      </c>
      <c r="C695" s="249">
        <v>70</v>
      </c>
      <c r="D695" s="136" t="s">
        <v>2736</v>
      </c>
      <c r="E695" s="131"/>
    </row>
    <row r="696" spans="2:5">
      <c r="B696" s="212">
        <v>42569</v>
      </c>
      <c r="C696" s="249">
        <v>72</v>
      </c>
      <c r="D696" s="136" t="s">
        <v>2736</v>
      </c>
      <c r="E696" s="131"/>
    </row>
    <row r="697" spans="2:5">
      <c r="B697" s="212">
        <v>42569</v>
      </c>
      <c r="C697" s="249">
        <v>78</v>
      </c>
      <c r="D697" s="136" t="s">
        <v>2736</v>
      </c>
      <c r="E697" s="131"/>
    </row>
    <row r="698" spans="2:5">
      <c r="B698" s="212">
        <v>42569</v>
      </c>
      <c r="C698" s="249">
        <v>80</v>
      </c>
      <c r="D698" s="136" t="s">
        <v>2736</v>
      </c>
      <c r="E698" s="131"/>
    </row>
    <row r="699" spans="2:5">
      <c r="B699" s="212">
        <v>42569</v>
      </c>
      <c r="C699" s="249">
        <v>80</v>
      </c>
      <c r="D699" s="136" t="s">
        <v>2736</v>
      </c>
      <c r="E699" s="131"/>
    </row>
    <row r="700" spans="2:5">
      <c r="B700" s="212">
        <v>42569</v>
      </c>
      <c r="C700" s="249">
        <v>80</v>
      </c>
      <c r="D700" s="136" t="s">
        <v>2736</v>
      </c>
      <c r="E700" s="131"/>
    </row>
    <row r="701" spans="2:5">
      <c r="B701" s="212">
        <v>42569</v>
      </c>
      <c r="C701" s="249">
        <v>80</v>
      </c>
      <c r="D701" s="136" t="s">
        <v>2736</v>
      </c>
      <c r="E701" s="131"/>
    </row>
    <row r="702" spans="2:5">
      <c r="B702" s="212">
        <v>42569</v>
      </c>
      <c r="C702" s="249">
        <v>80</v>
      </c>
      <c r="D702" s="136" t="s">
        <v>2736</v>
      </c>
      <c r="E702" s="131"/>
    </row>
    <row r="703" spans="2:5">
      <c r="B703" s="212">
        <v>42569</v>
      </c>
      <c r="C703" s="249">
        <v>80</v>
      </c>
      <c r="D703" s="136" t="s">
        <v>2736</v>
      </c>
      <c r="E703" s="131"/>
    </row>
    <row r="704" spans="2:5">
      <c r="B704" s="212">
        <v>42569</v>
      </c>
      <c r="C704" s="249">
        <v>80</v>
      </c>
      <c r="D704" s="136" t="s">
        <v>2736</v>
      </c>
      <c r="E704" s="131"/>
    </row>
    <row r="705" spans="2:5">
      <c r="B705" s="212">
        <v>42569</v>
      </c>
      <c r="C705" s="249">
        <v>84.01</v>
      </c>
      <c r="D705" s="136" t="s">
        <v>2736</v>
      </c>
      <c r="E705" s="131"/>
    </row>
    <row r="706" spans="2:5">
      <c r="B706" s="212">
        <v>42569</v>
      </c>
      <c r="C706" s="249">
        <v>90</v>
      </c>
      <c r="D706" s="136" t="s">
        <v>2736</v>
      </c>
      <c r="E706" s="131"/>
    </row>
    <row r="707" spans="2:5">
      <c r="B707" s="212">
        <v>42569</v>
      </c>
      <c r="C707" s="249">
        <v>90</v>
      </c>
      <c r="D707" s="136" t="s">
        <v>2736</v>
      </c>
      <c r="E707" s="131"/>
    </row>
    <row r="708" spans="2:5">
      <c r="B708" s="212">
        <v>42569</v>
      </c>
      <c r="C708" s="249">
        <v>90</v>
      </c>
      <c r="D708" s="136" t="s">
        <v>2736</v>
      </c>
      <c r="E708" s="131"/>
    </row>
    <row r="709" spans="2:5">
      <c r="B709" s="212">
        <v>42569</v>
      </c>
      <c r="C709" s="249">
        <v>90</v>
      </c>
      <c r="D709" s="136" t="s">
        <v>2736</v>
      </c>
      <c r="E709" s="131"/>
    </row>
    <row r="710" spans="2:5">
      <c r="B710" s="212">
        <v>42569</v>
      </c>
      <c r="C710" s="249">
        <v>90</v>
      </c>
      <c r="D710" s="136" t="s">
        <v>2736</v>
      </c>
      <c r="E710" s="131"/>
    </row>
    <row r="711" spans="2:5">
      <c r="B711" s="212">
        <v>42569</v>
      </c>
      <c r="C711" s="249">
        <v>90</v>
      </c>
      <c r="D711" s="136" t="s">
        <v>2736</v>
      </c>
      <c r="E711" s="131"/>
    </row>
    <row r="712" spans="2:5">
      <c r="B712" s="212">
        <v>42569</v>
      </c>
      <c r="C712" s="249">
        <v>90</v>
      </c>
      <c r="D712" s="136" t="s">
        <v>2736</v>
      </c>
      <c r="E712" s="131"/>
    </row>
    <row r="713" spans="2:5">
      <c r="B713" s="212">
        <v>42569</v>
      </c>
      <c r="C713" s="249">
        <v>90</v>
      </c>
      <c r="D713" s="136" t="s">
        <v>2736</v>
      </c>
      <c r="E713" s="131"/>
    </row>
    <row r="714" spans="2:5">
      <c r="B714" s="212">
        <v>42569</v>
      </c>
      <c r="C714" s="249">
        <v>90</v>
      </c>
      <c r="D714" s="136" t="s">
        <v>2736</v>
      </c>
      <c r="E714" s="131"/>
    </row>
    <row r="715" spans="2:5">
      <c r="B715" s="212">
        <v>42569</v>
      </c>
      <c r="C715" s="249">
        <v>90</v>
      </c>
      <c r="D715" s="136" t="s">
        <v>2736</v>
      </c>
      <c r="E715" s="131"/>
    </row>
    <row r="716" spans="2:5">
      <c r="B716" s="212">
        <v>42569</v>
      </c>
      <c r="C716" s="249">
        <v>90</v>
      </c>
      <c r="D716" s="136" t="s">
        <v>2736</v>
      </c>
      <c r="E716" s="131"/>
    </row>
    <row r="717" spans="2:5">
      <c r="B717" s="212">
        <v>42569</v>
      </c>
      <c r="C717" s="249">
        <v>90</v>
      </c>
      <c r="D717" s="136" t="s">
        <v>2736</v>
      </c>
      <c r="E717" s="131"/>
    </row>
    <row r="718" spans="2:5">
      <c r="B718" s="212">
        <v>42569</v>
      </c>
      <c r="C718" s="249">
        <v>90</v>
      </c>
      <c r="D718" s="136" t="s">
        <v>2736</v>
      </c>
      <c r="E718" s="131"/>
    </row>
    <row r="719" spans="2:5">
      <c r="B719" s="212">
        <v>42569</v>
      </c>
      <c r="C719" s="249">
        <v>90</v>
      </c>
      <c r="D719" s="136" t="s">
        <v>2736</v>
      </c>
      <c r="E719" s="131"/>
    </row>
    <row r="720" spans="2:5">
      <c r="B720" s="212">
        <v>42569</v>
      </c>
      <c r="C720" s="249">
        <v>97</v>
      </c>
      <c r="D720" s="133" t="s">
        <v>2737</v>
      </c>
      <c r="E720" s="131"/>
    </row>
    <row r="721" spans="2:5">
      <c r="B721" s="212">
        <v>42569</v>
      </c>
      <c r="C721" s="249">
        <v>145.5</v>
      </c>
      <c r="D721" s="133" t="s">
        <v>2737</v>
      </c>
      <c r="E721" s="131"/>
    </row>
    <row r="722" spans="2:5">
      <c r="B722" s="212">
        <v>42569</v>
      </c>
      <c r="C722" s="249">
        <v>186</v>
      </c>
      <c r="D722" s="136" t="s">
        <v>2736</v>
      </c>
      <c r="E722" s="131"/>
    </row>
    <row r="723" spans="2:5">
      <c r="B723" s="212">
        <v>42569</v>
      </c>
      <c r="C723" s="249">
        <v>194</v>
      </c>
      <c r="D723" s="133" t="s">
        <v>2737</v>
      </c>
      <c r="E723" s="131"/>
    </row>
    <row r="724" spans="2:5">
      <c r="B724" s="212">
        <v>42569</v>
      </c>
      <c r="C724" s="249">
        <v>1605.34</v>
      </c>
      <c r="D724" s="133" t="s">
        <v>2737</v>
      </c>
      <c r="E724" s="131"/>
    </row>
    <row r="725" spans="2:5">
      <c r="B725" s="212">
        <v>42570</v>
      </c>
      <c r="C725" s="249">
        <v>0.01</v>
      </c>
      <c r="D725" s="136" t="s">
        <v>2736</v>
      </c>
      <c r="E725" s="131"/>
    </row>
    <row r="726" spans="2:5">
      <c r="B726" s="212">
        <v>42570</v>
      </c>
      <c r="C726" s="249">
        <v>0.21</v>
      </c>
      <c r="D726" s="136" t="s">
        <v>2736</v>
      </c>
      <c r="E726" s="131"/>
    </row>
    <row r="727" spans="2:5">
      <c r="B727" s="212">
        <v>42570</v>
      </c>
      <c r="C727" s="249">
        <v>0.26</v>
      </c>
      <c r="D727" s="136" t="s">
        <v>2736</v>
      </c>
      <c r="E727" s="131"/>
    </row>
    <row r="728" spans="2:5">
      <c r="B728" s="212">
        <v>42570</v>
      </c>
      <c r="C728" s="249">
        <v>0.38</v>
      </c>
      <c r="D728" s="136" t="s">
        <v>2736</v>
      </c>
      <c r="E728" s="131"/>
    </row>
    <row r="729" spans="2:5">
      <c r="B729" s="212">
        <v>42570</v>
      </c>
      <c r="C729" s="249">
        <v>0.38</v>
      </c>
      <c r="D729" s="136" t="s">
        <v>2736</v>
      </c>
      <c r="E729" s="131"/>
    </row>
    <row r="730" spans="2:5">
      <c r="B730" s="212">
        <v>42570</v>
      </c>
      <c r="C730" s="249">
        <v>0.38</v>
      </c>
      <c r="D730" s="136" t="s">
        <v>2736</v>
      </c>
      <c r="E730" s="131"/>
    </row>
    <row r="731" spans="2:5">
      <c r="B731" s="212">
        <v>42570</v>
      </c>
      <c r="C731" s="249">
        <v>0.4</v>
      </c>
      <c r="D731" s="136" t="s">
        <v>2736</v>
      </c>
      <c r="E731" s="131"/>
    </row>
    <row r="732" spans="2:5" s="90" customFormat="1">
      <c r="B732" s="212">
        <v>42570</v>
      </c>
      <c r="C732" s="249">
        <v>1.05</v>
      </c>
      <c r="D732" s="136" t="s">
        <v>2736</v>
      </c>
      <c r="E732" s="131"/>
    </row>
    <row r="733" spans="2:5" s="90" customFormat="1">
      <c r="B733" s="212">
        <v>42570</v>
      </c>
      <c r="C733" s="249">
        <v>1.49</v>
      </c>
      <c r="D733" s="136" t="s">
        <v>2736</v>
      </c>
      <c r="E733" s="131"/>
    </row>
    <row r="734" spans="2:5" s="90" customFormat="1">
      <c r="B734" s="212">
        <v>42570</v>
      </c>
      <c r="C734" s="249">
        <v>2</v>
      </c>
      <c r="D734" s="136" t="s">
        <v>2736</v>
      </c>
      <c r="E734" s="131"/>
    </row>
    <row r="735" spans="2:5" s="90" customFormat="1">
      <c r="B735" s="212">
        <v>42570</v>
      </c>
      <c r="C735" s="249">
        <v>2.08</v>
      </c>
      <c r="D735" s="136" t="s">
        <v>2736</v>
      </c>
      <c r="E735" s="131"/>
    </row>
    <row r="736" spans="2:5" s="90" customFormat="1">
      <c r="B736" s="212">
        <v>42570</v>
      </c>
      <c r="C736" s="249">
        <v>2.48</v>
      </c>
      <c r="D736" s="136" t="s">
        <v>2736</v>
      </c>
      <c r="E736" s="131"/>
    </row>
    <row r="737" spans="2:5" s="90" customFormat="1">
      <c r="B737" s="212">
        <v>42570</v>
      </c>
      <c r="C737" s="249">
        <v>4.1399999999999997</v>
      </c>
      <c r="D737" s="136" t="s">
        <v>2736</v>
      </c>
      <c r="E737" s="131"/>
    </row>
    <row r="738" spans="2:5" s="90" customFormat="1">
      <c r="B738" s="212">
        <v>42570</v>
      </c>
      <c r="C738" s="249">
        <v>4.42</v>
      </c>
      <c r="D738" s="136" t="s">
        <v>2736</v>
      </c>
      <c r="E738" s="131"/>
    </row>
    <row r="739" spans="2:5" s="90" customFormat="1">
      <c r="B739" s="212">
        <v>42570</v>
      </c>
      <c r="C739" s="249">
        <v>5.15</v>
      </c>
      <c r="D739" s="136" t="s">
        <v>2736</v>
      </c>
      <c r="E739" s="131"/>
    </row>
    <row r="740" spans="2:5" s="90" customFormat="1">
      <c r="B740" s="212">
        <v>42570</v>
      </c>
      <c r="C740" s="249">
        <v>7.6</v>
      </c>
      <c r="D740" s="136" t="s">
        <v>2736</v>
      </c>
      <c r="E740" s="131"/>
    </row>
    <row r="741" spans="2:5" s="90" customFormat="1">
      <c r="B741" s="212">
        <v>42570</v>
      </c>
      <c r="C741" s="249">
        <v>8</v>
      </c>
      <c r="D741" s="136" t="s">
        <v>2736</v>
      </c>
      <c r="E741" s="131"/>
    </row>
    <row r="742" spans="2:5" s="90" customFormat="1">
      <c r="B742" s="212">
        <v>42570</v>
      </c>
      <c r="C742" s="249">
        <v>9.15</v>
      </c>
      <c r="D742" s="136" t="s">
        <v>2736</v>
      </c>
      <c r="E742" s="131"/>
    </row>
    <row r="743" spans="2:5" s="90" customFormat="1">
      <c r="B743" s="212">
        <v>42570</v>
      </c>
      <c r="C743" s="249">
        <v>10</v>
      </c>
      <c r="D743" s="136" t="s">
        <v>2736</v>
      </c>
      <c r="E743" s="131"/>
    </row>
    <row r="744" spans="2:5" s="90" customFormat="1">
      <c r="B744" s="212">
        <v>42570</v>
      </c>
      <c r="C744" s="249">
        <v>10</v>
      </c>
      <c r="D744" s="136" t="s">
        <v>2736</v>
      </c>
      <c r="E744" s="131"/>
    </row>
    <row r="745" spans="2:5" s="90" customFormat="1">
      <c r="B745" s="212">
        <v>42570</v>
      </c>
      <c r="C745" s="249">
        <v>20</v>
      </c>
      <c r="D745" s="136" t="s">
        <v>2736</v>
      </c>
      <c r="E745" s="131"/>
    </row>
    <row r="746" spans="2:5" s="90" customFormat="1">
      <c r="B746" s="212">
        <v>42570</v>
      </c>
      <c r="C746" s="249">
        <v>20</v>
      </c>
      <c r="D746" s="136" t="s">
        <v>2736</v>
      </c>
      <c r="E746" s="131"/>
    </row>
    <row r="747" spans="2:5" s="90" customFormat="1">
      <c r="B747" s="212">
        <v>42570</v>
      </c>
      <c r="C747" s="249">
        <v>20</v>
      </c>
      <c r="D747" s="136" t="s">
        <v>2736</v>
      </c>
      <c r="E747" s="131"/>
    </row>
    <row r="748" spans="2:5" s="90" customFormat="1">
      <c r="B748" s="212">
        <v>42570</v>
      </c>
      <c r="C748" s="249">
        <v>20</v>
      </c>
      <c r="D748" s="136" t="s">
        <v>2736</v>
      </c>
      <c r="E748" s="131"/>
    </row>
    <row r="749" spans="2:5" s="90" customFormat="1">
      <c r="B749" s="212">
        <v>42570</v>
      </c>
      <c r="C749" s="249">
        <v>20</v>
      </c>
      <c r="D749" s="136" t="s">
        <v>2736</v>
      </c>
      <c r="E749" s="131"/>
    </row>
    <row r="750" spans="2:5" s="90" customFormat="1">
      <c r="B750" s="212">
        <v>42570</v>
      </c>
      <c r="C750" s="249">
        <v>24</v>
      </c>
      <c r="D750" s="136" t="s">
        <v>2736</v>
      </c>
      <c r="E750" s="131"/>
    </row>
    <row r="751" spans="2:5" s="90" customFormat="1">
      <c r="B751" s="212">
        <v>42570</v>
      </c>
      <c r="C751" s="249">
        <v>30</v>
      </c>
      <c r="D751" s="136" t="s">
        <v>2736</v>
      </c>
      <c r="E751" s="131"/>
    </row>
    <row r="752" spans="2:5" s="90" customFormat="1">
      <c r="B752" s="212">
        <v>42570</v>
      </c>
      <c r="C752" s="249">
        <v>30</v>
      </c>
      <c r="D752" s="136" t="s">
        <v>2736</v>
      </c>
      <c r="E752" s="131"/>
    </row>
    <row r="753" spans="2:5" s="90" customFormat="1">
      <c r="B753" s="212">
        <v>42570</v>
      </c>
      <c r="C753" s="249">
        <v>30</v>
      </c>
      <c r="D753" s="136" t="s">
        <v>2736</v>
      </c>
      <c r="E753" s="131"/>
    </row>
    <row r="754" spans="2:5" s="90" customFormat="1">
      <c r="B754" s="212">
        <v>42570</v>
      </c>
      <c r="C754" s="249">
        <v>30</v>
      </c>
      <c r="D754" s="136" t="s">
        <v>2736</v>
      </c>
      <c r="E754" s="131"/>
    </row>
    <row r="755" spans="2:5" s="90" customFormat="1" ht="14.25" customHeight="1">
      <c r="B755" s="212">
        <v>42570</v>
      </c>
      <c r="C755" s="249">
        <v>39.86</v>
      </c>
      <c r="D755" s="133" t="s">
        <v>2737</v>
      </c>
      <c r="E755" s="131"/>
    </row>
    <row r="756" spans="2:5" s="90" customFormat="1">
      <c r="B756" s="212">
        <v>42570</v>
      </c>
      <c r="C756" s="249">
        <v>40</v>
      </c>
      <c r="D756" s="136" t="s">
        <v>2736</v>
      </c>
      <c r="E756" s="131"/>
    </row>
    <row r="757" spans="2:5" s="90" customFormat="1">
      <c r="B757" s="212">
        <v>42570</v>
      </c>
      <c r="C757" s="249">
        <v>40</v>
      </c>
      <c r="D757" s="136" t="s">
        <v>2736</v>
      </c>
      <c r="E757" s="131"/>
    </row>
    <row r="758" spans="2:5" s="90" customFormat="1">
      <c r="B758" s="212">
        <v>42570</v>
      </c>
      <c r="C758" s="249">
        <v>42</v>
      </c>
      <c r="D758" s="136" t="s">
        <v>2736</v>
      </c>
      <c r="E758" s="131"/>
    </row>
    <row r="759" spans="2:5" s="90" customFormat="1">
      <c r="B759" s="212">
        <v>42570</v>
      </c>
      <c r="C759" s="249">
        <v>42</v>
      </c>
      <c r="D759" s="136" t="s">
        <v>2736</v>
      </c>
      <c r="E759" s="131"/>
    </row>
    <row r="760" spans="2:5" s="90" customFormat="1">
      <c r="B760" s="212">
        <v>42570</v>
      </c>
      <c r="C760" s="249">
        <v>42</v>
      </c>
      <c r="D760" s="136" t="s">
        <v>2736</v>
      </c>
      <c r="E760" s="131"/>
    </row>
    <row r="761" spans="2:5" s="90" customFormat="1">
      <c r="B761" s="212">
        <v>42570</v>
      </c>
      <c r="C761" s="249">
        <v>45</v>
      </c>
      <c r="D761" s="136" t="s">
        <v>2736</v>
      </c>
      <c r="E761" s="131"/>
    </row>
    <row r="762" spans="2:5" s="90" customFormat="1">
      <c r="B762" s="212">
        <v>42570</v>
      </c>
      <c r="C762" s="249">
        <v>56</v>
      </c>
      <c r="D762" s="136" t="s">
        <v>2736</v>
      </c>
      <c r="E762" s="131"/>
    </row>
    <row r="763" spans="2:5" s="90" customFormat="1">
      <c r="B763" s="212">
        <v>42570</v>
      </c>
      <c r="C763" s="249">
        <v>60</v>
      </c>
      <c r="D763" s="136" t="s">
        <v>2736</v>
      </c>
      <c r="E763" s="131"/>
    </row>
    <row r="764" spans="2:5" s="90" customFormat="1">
      <c r="B764" s="212">
        <v>42570</v>
      </c>
      <c r="C764" s="249">
        <v>65.5</v>
      </c>
      <c r="D764" s="136" t="s">
        <v>2736</v>
      </c>
      <c r="E764" s="131"/>
    </row>
    <row r="765" spans="2:5" s="90" customFormat="1">
      <c r="B765" s="212">
        <v>42570</v>
      </c>
      <c r="C765" s="249">
        <v>74</v>
      </c>
      <c r="D765" s="136" t="s">
        <v>2736</v>
      </c>
      <c r="E765" s="131"/>
    </row>
    <row r="766" spans="2:5" s="90" customFormat="1">
      <c r="B766" s="212">
        <v>42570</v>
      </c>
      <c r="C766" s="249">
        <v>80</v>
      </c>
      <c r="D766" s="136" t="s">
        <v>2736</v>
      </c>
      <c r="E766" s="131"/>
    </row>
    <row r="767" spans="2:5" s="90" customFormat="1">
      <c r="B767" s="212">
        <v>42570</v>
      </c>
      <c r="C767" s="249">
        <v>80</v>
      </c>
      <c r="D767" s="136" t="s">
        <v>2736</v>
      </c>
      <c r="E767" s="131"/>
    </row>
    <row r="768" spans="2:5" s="90" customFormat="1">
      <c r="B768" s="212">
        <v>42570</v>
      </c>
      <c r="C768" s="249">
        <v>90</v>
      </c>
      <c r="D768" s="136" t="s">
        <v>2736</v>
      </c>
      <c r="E768" s="131"/>
    </row>
    <row r="769" spans="2:5" s="90" customFormat="1">
      <c r="B769" s="212">
        <v>42570</v>
      </c>
      <c r="C769" s="249">
        <v>90</v>
      </c>
      <c r="D769" s="136" t="s">
        <v>2736</v>
      </c>
      <c r="E769" s="131"/>
    </row>
    <row r="770" spans="2:5" s="90" customFormat="1">
      <c r="B770" s="212">
        <v>42570</v>
      </c>
      <c r="C770" s="249">
        <v>90</v>
      </c>
      <c r="D770" s="136" t="s">
        <v>2736</v>
      </c>
      <c r="E770" s="131"/>
    </row>
    <row r="771" spans="2:5" s="90" customFormat="1">
      <c r="B771" s="212">
        <v>42570</v>
      </c>
      <c r="C771" s="249">
        <v>90</v>
      </c>
      <c r="D771" s="136" t="s">
        <v>2736</v>
      </c>
      <c r="E771" s="131"/>
    </row>
    <row r="772" spans="2:5" s="90" customFormat="1">
      <c r="B772" s="212">
        <v>42570</v>
      </c>
      <c r="C772" s="249">
        <v>90</v>
      </c>
      <c r="D772" s="136" t="s">
        <v>2736</v>
      </c>
      <c r="E772" s="131"/>
    </row>
    <row r="773" spans="2:5" s="90" customFormat="1">
      <c r="B773" s="212">
        <v>42570</v>
      </c>
      <c r="C773" s="249">
        <v>194</v>
      </c>
      <c r="D773" s="133" t="s">
        <v>2737</v>
      </c>
      <c r="E773" s="131"/>
    </row>
    <row r="774" spans="2:5" s="90" customFormat="1">
      <c r="B774" s="212">
        <v>42570</v>
      </c>
      <c r="C774" s="249">
        <v>3201</v>
      </c>
      <c r="D774" s="133" t="s">
        <v>2737</v>
      </c>
      <c r="E774" s="131"/>
    </row>
    <row r="775" spans="2:5" s="90" customFormat="1">
      <c r="B775" s="212">
        <v>42571</v>
      </c>
      <c r="C775" s="249">
        <v>0.01</v>
      </c>
      <c r="D775" s="136" t="s">
        <v>2736</v>
      </c>
      <c r="E775" s="131"/>
    </row>
    <row r="776" spans="2:5" s="90" customFormat="1">
      <c r="B776" s="212">
        <v>42571</v>
      </c>
      <c r="C776" s="249">
        <v>0.01</v>
      </c>
      <c r="D776" s="136" t="s">
        <v>2736</v>
      </c>
      <c r="E776" s="131"/>
    </row>
    <row r="777" spans="2:5" s="90" customFormat="1" ht="14.25" customHeight="1">
      <c r="B777" s="212">
        <v>42571</v>
      </c>
      <c r="C777" s="249">
        <v>0.7</v>
      </c>
      <c r="D777" s="136" t="s">
        <v>2736</v>
      </c>
      <c r="E777" s="131"/>
    </row>
    <row r="778" spans="2:5" s="90" customFormat="1">
      <c r="B778" s="212">
        <v>42571</v>
      </c>
      <c r="C778" s="249">
        <v>0.71</v>
      </c>
      <c r="D778" s="136" t="s">
        <v>2736</v>
      </c>
      <c r="E778" s="131"/>
    </row>
    <row r="779" spans="2:5" s="90" customFormat="1">
      <c r="B779" s="212">
        <v>42571</v>
      </c>
      <c r="C779" s="249">
        <v>1</v>
      </c>
      <c r="D779" s="136" t="s">
        <v>2736</v>
      </c>
      <c r="E779" s="131"/>
    </row>
    <row r="780" spans="2:5" s="90" customFormat="1">
      <c r="B780" s="212">
        <v>42571</v>
      </c>
      <c r="C780" s="249">
        <v>1.03</v>
      </c>
      <c r="D780" s="136" t="s">
        <v>2736</v>
      </c>
      <c r="E780" s="131"/>
    </row>
    <row r="781" spans="2:5" s="90" customFormat="1">
      <c r="B781" s="212">
        <v>42571</v>
      </c>
      <c r="C781" s="249">
        <v>1.85</v>
      </c>
      <c r="D781" s="136" t="s">
        <v>2736</v>
      </c>
      <c r="E781" s="131"/>
    </row>
    <row r="782" spans="2:5" s="90" customFormat="1">
      <c r="B782" s="212">
        <v>42571</v>
      </c>
      <c r="C782" s="249">
        <v>2</v>
      </c>
      <c r="D782" s="136" t="s">
        <v>2736</v>
      </c>
      <c r="E782" s="131"/>
    </row>
    <row r="783" spans="2:5" s="90" customFormat="1">
      <c r="B783" s="212">
        <v>42571</v>
      </c>
      <c r="C783" s="249">
        <v>2</v>
      </c>
      <c r="D783" s="136" t="s">
        <v>2736</v>
      </c>
      <c r="E783" s="131"/>
    </row>
    <row r="784" spans="2:5" s="90" customFormat="1">
      <c r="B784" s="212">
        <v>42571</v>
      </c>
      <c r="C784" s="249">
        <v>2.78</v>
      </c>
      <c r="D784" s="136" t="s">
        <v>2736</v>
      </c>
      <c r="E784" s="131"/>
    </row>
    <row r="785" spans="2:5" s="90" customFormat="1">
      <c r="B785" s="212">
        <v>42571</v>
      </c>
      <c r="C785" s="249">
        <v>2.8</v>
      </c>
      <c r="D785" s="136" t="s">
        <v>2736</v>
      </c>
      <c r="E785" s="131"/>
    </row>
    <row r="786" spans="2:5" s="90" customFormat="1">
      <c r="B786" s="212">
        <v>42571</v>
      </c>
      <c r="C786" s="249">
        <v>2.8</v>
      </c>
      <c r="D786" s="136" t="s">
        <v>2736</v>
      </c>
      <c r="E786" s="131"/>
    </row>
    <row r="787" spans="2:5" s="90" customFormat="1">
      <c r="B787" s="212">
        <v>42571</v>
      </c>
      <c r="C787" s="249">
        <v>3</v>
      </c>
      <c r="D787" s="136" t="s">
        <v>2736</v>
      </c>
      <c r="E787" s="131"/>
    </row>
    <row r="788" spans="2:5" s="90" customFormat="1">
      <c r="B788" s="212">
        <v>42571</v>
      </c>
      <c r="C788" s="249">
        <v>3</v>
      </c>
      <c r="D788" s="136" t="s">
        <v>2736</v>
      </c>
      <c r="E788" s="131"/>
    </row>
    <row r="789" spans="2:5" s="90" customFormat="1">
      <c r="B789" s="212">
        <v>42571</v>
      </c>
      <c r="C789" s="249">
        <v>3</v>
      </c>
      <c r="D789" s="136" t="s">
        <v>2736</v>
      </c>
      <c r="E789" s="131"/>
    </row>
    <row r="790" spans="2:5" s="90" customFormat="1">
      <c r="B790" s="212">
        <v>42571</v>
      </c>
      <c r="C790" s="249">
        <v>3</v>
      </c>
      <c r="D790" s="136" t="s">
        <v>2736</v>
      </c>
      <c r="E790" s="131"/>
    </row>
    <row r="791" spans="2:5" s="90" customFormat="1">
      <c r="B791" s="212">
        <v>42571</v>
      </c>
      <c r="C791" s="249">
        <v>3.24</v>
      </c>
      <c r="D791" s="136" t="s">
        <v>2736</v>
      </c>
      <c r="E791" s="131"/>
    </row>
    <row r="792" spans="2:5" s="90" customFormat="1">
      <c r="B792" s="212">
        <v>42571</v>
      </c>
      <c r="C792" s="249">
        <v>5.2</v>
      </c>
      <c r="D792" s="136" t="s">
        <v>2736</v>
      </c>
      <c r="E792" s="131"/>
    </row>
    <row r="793" spans="2:5" s="90" customFormat="1">
      <c r="B793" s="212">
        <v>42571</v>
      </c>
      <c r="C793" s="249">
        <v>6</v>
      </c>
      <c r="D793" s="136" t="s">
        <v>2736</v>
      </c>
      <c r="E793" s="131"/>
    </row>
    <row r="794" spans="2:5" s="90" customFormat="1">
      <c r="B794" s="212">
        <v>42571</v>
      </c>
      <c r="C794" s="249">
        <v>6</v>
      </c>
      <c r="D794" s="136" t="s">
        <v>2736</v>
      </c>
      <c r="E794" s="131"/>
    </row>
    <row r="795" spans="2:5" s="90" customFormat="1">
      <c r="B795" s="212">
        <v>42571</v>
      </c>
      <c r="C795" s="249">
        <v>6</v>
      </c>
      <c r="D795" s="136" t="s">
        <v>2736</v>
      </c>
      <c r="E795" s="131"/>
    </row>
    <row r="796" spans="2:5" s="90" customFormat="1">
      <c r="B796" s="212">
        <v>42571</v>
      </c>
      <c r="C796" s="249">
        <v>6</v>
      </c>
      <c r="D796" s="136" t="s">
        <v>2736</v>
      </c>
      <c r="E796" s="131"/>
    </row>
    <row r="797" spans="2:5" s="90" customFormat="1">
      <c r="B797" s="212">
        <v>42571</v>
      </c>
      <c r="C797" s="249">
        <v>6</v>
      </c>
      <c r="D797" s="136" t="s">
        <v>2736</v>
      </c>
      <c r="E797" s="131"/>
    </row>
    <row r="798" spans="2:5" s="90" customFormat="1">
      <c r="B798" s="212">
        <v>42571</v>
      </c>
      <c r="C798" s="249">
        <v>6</v>
      </c>
      <c r="D798" s="136" t="s">
        <v>2736</v>
      </c>
      <c r="E798" s="131"/>
    </row>
    <row r="799" spans="2:5" s="90" customFormat="1">
      <c r="B799" s="212">
        <v>42571</v>
      </c>
      <c r="C799" s="249">
        <v>6</v>
      </c>
      <c r="D799" s="136" t="s">
        <v>2736</v>
      </c>
      <c r="E799" s="131"/>
    </row>
    <row r="800" spans="2:5" s="90" customFormat="1">
      <c r="B800" s="212">
        <v>42571</v>
      </c>
      <c r="C800" s="249">
        <v>6</v>
      </c>
      <c r="D800" s="136" t="s">
        <v>2736</v>
      </c>
      <c r="E800" s="131"/>
    </row>
    <row r="801" spans="2:5" s="90" customFormat="1">
      <c r="B801" s="212">
        <v>42571</v>
      </c>
      <c r="C801" s="249">
        <v>6</v>
      </c>
      <c r="D801" s="136" t="s">
        <v>2736</v>
      </c>
      <c r="E801" s="131"/>
    </row>
    <row r="802" spans="2:5" s="90" customFormat="1">
      <c r="B802" s="212">
        <v>42571</v>
      </c>
      <c r="C802" s="249">
        <v>6</v>
      </c>
      <c r="D802" s="136" t="s">
        <v>2736</v>
      </c>
      <c r="E802" s="131"/>
    </row>
    <row r="803" spans="2:5" s="90" customFormat="1">
      <c r="B803" s="212">
        <v>42571</v>
      </c>
      <c r="C803" s="249">
        <v>6</v>
      </c>
      <c r="D803" s="136" t="s">
        <v>2736</v>
      </c>
      <c r="E803" s="131"/>
    </row>
    <row r="804" spans="2:5" s="90" customFormat="1">
      <c r="B804" s="212">
        <v>42571</v>
      </c>
      <c r="C804" s="249">
        <v>6</v>
      </c>
      <c r="D804" s="136" t="s">
        <v>2736</v>
      </c>
      <c r="E804" s="131"/>
    </row>
    <row r="805" spans="2:5" s="90" customFormat="1">
      <c r="B805" s="212">
        <v>42571</v>
      </c>
      <c r="C805" s="249">
        <v>6</v>
      </c>
      <c r="D805" s="136" t="s">
        <v>2736</v>
      </c>
      <c r="E805" s="131"/>
    </row>
    <row r="806" spans="2:5" s="90" customFormat="1">
      <c r="B806" s="212">
        <v>42571</v>
      </c>
      <c r="C806" s="249">
        <v>6</v>
      </c>
      <c r="D806" s="136" t="s">
        <v>2736</v>
      </c>
      <c r="E806" s="131"/>
    </row>
    <row r="807" spans="2:5" s="90" customFormat="1">
      <c r="B807" s="212">
        <v>42571</v>
      </c>
      <c r="C807" s="249">
        <v>6</v>
      </c>
      <c r="D807" s="136" t="s">
        <v>2736</v>
      </c>
      <c r="E807" s="131"/>
    </row>
    <row r="808" spans="2:5" s="90" customFormat="1">
      <c r="B808" s="212">
        <v>42571</v>
      </c>
      <c r="C808" s="249">
        <v>6.28</v>
      </c>
      <c r="D808" s="136" t="s">
        <v>2736</v>
      </c>
      <c r="E808" s="131"/>
    </row>
    <row r="809" spans="2:5" s="90" customFormat="1">
      <c r="B809" s="212">
        <v>42571</v>
      </c>
      <c r="C809" s="249">
        <v>6.31</v>
      </c>
      <c r="D809" s="213" t="s">
        <v>177</v>
      </c>
      <c r="E809" s="131"/>
    </row>
    <row r="810" spans="2:5" s="90" customFormat="1">
      <c r="B810" s="212">
        <v>42571</v>
      </c>
      <c r="C810" s="249">
        <v>6.34</v>
      </c>
      <c r="D810" s="136" t="s">
        <v>2736</v>
      </c>
      <c r="E810" s="131"/>
    </row>
    <row r="811" spans="2:5" s="90" customFormat="1">
      <c r="B811" s="212">
        <v>42571</v>
      </c>
      <c r="C811" s="249">
        <v>8</v>
      </c>
      <c r="D811" s="136" t="s">
        <v>2736</v>
      </c>
      <c r="E811" s="131"/>
    </row>
    <row r="812" spans="2:5" s="90" customFormat="1">
      <c r="B812" s="212">
        <v>42571</v>
      </c>
      <c r="C812" s="249">
        <v>8</v>
      </c>
      <c r="D812" s="136" t="s">
        <v>2736</v>
      </c>
      <c r="E812" s="131"/>
    </row>
    <row r="813" spans="2:5" s="90" customFormat="1">
      <c r="B813" s="212">
        <v>42571</v>
      </c>
      <c r="C813" s="249">
        <v>8</v>
      </c>
      <c r="D813" s="136" t="s">
        <v>2736</v>
      </c>
      <c r="E813" s="131"/>
    </row>
    <row r="814" spans="2:5" s="90" customFormat="1">
      <c r="B814" s="212">
        <v>42571</v>
      </c>
      <c r="C814" s="249">
        <v>8</v>
      </c>
      <c r="D814" s="136" t="s">
        <v>2736</v>
      </c>
      <c r="E814" s="131"/>
    </row>
    <row r="815" spans="2:5" s="90" customFormat="1">
      <c r="B815" s="212">
        <v>42571</v>
      </c>
      <c r="C815" s="249">
        <v>9</v>
      </c>
      <c r="D815" s="136" t="s">
        <v>2736</v>
      </c>
      <c r="E815" s="131"/>
    </row>
    <row r="816" spans="2:5" s="90" customFormat="1">
      <c r="B816" s="212">
        <v>42571</v>
      </c>
      <c r="C816" s="249">
        <v>9</v>
      </c>
      <c r="D816" s="136" t="s">
        <v>2736</v>
      </c>
      <c r="E816" s="131"/>
    </row>
    <row r="817" spans="2:5" s="90" customFormat="1">
      <c r="B817" s="212">
        <v>42571</v>
      </c>
      <c r="C817" s="249">
        <v>9</v>
      </c>
      <c r="D817" s="136" t="s">
        <v>2736</v>
      </c>
      <c r="E817" s="131"/>
    </row>
    <row r="818" spans="2:5" s="90" customFormat="1">
      <c r="B818" s="212">
        <v>42571</v>
      </c>
      <c r="C818" s="249">
        <v>9</v>
      </c>
      <c r="D818" s="136" t="s">
        <v>2736</v>
      </c>
      <c r="E818" s="131"/>
    </row>
    <row r="819" spans="2:5" s="90" customFormat="1">
      <c r="B819" s="212">
        <v>42571</v>
      </c>
      <c r="C819" s="249">
        <v>9</v>
      </c>
      <c r="D819" s="136" t="s">
        <v>2736</v>
      </c>
      <c r="E819" s="131"/>
    </row>
    <row r="820" spans="2:5" s="90" customFormat="1">
      <c r="B820" s="212">
        <v>42571</v>
      </c>
      <c r="C820" s="249">
        <v>9</v>
      </c>
      <c r="D820" s="136" t="s">
        <v>2736</v>
      </c>
      <c r="E820" s="131"/>
    </row>
    <row r="821" spans="2:5" s="90" customFormat="1">
      <c r="B821" s="212">
        <v>42571</v>
      </c>
      <c r="C821" s="249">
        <v>10</v>
      </c>
      <c r="D821" s="136" t="s">
        <v>2736</v>
      </c>
      <c r="E821" s="131"/>
    </row>
    <row r="822" spans="2:5" s="90" customFormat="1">
      <c r="B822" s="212">
        <v>42571</v>
      </c>
      <c r="C822" s="249">
        <v>10</v>
      </c>
      <c r="D822" s="136" t="s">
        <v>2736</v>
      </c>
      <c r="E822" s="131"/>
    </row>
    <row r="823" spans="2:5" s="90" customFormat="1">
      <c r="B823" s="212">
        <v>42571</v>
      </c>
      <c r="C823" s="249">
        <v>10</v>
      </c>
      <c r="D823" s="136" t="s">
        <v>2736</v>
      </c>
      <c r="E823" s="131"/>
    </row>
    <row r="824" spans="2:5" s="90" customFormat="1">
      <c r="B824" s="212">
        <v>42571</v>
      </c>
      <c r="C824" s="249">
        <v>10</v>
      </c>
      <c r="D824" s="136" t="s">
        <v>2736</v>
      </c>
      <c r="E824" s="131"/>
    </row>
    <row r="825" spans="2:5" s="90" customFormat="1">
      <c r="B825" s="212">
        <v>42571</v>
      </c>
      <c r="C825" s="249">
        <v>12</v>
      </c>
      <c r="D825" s="136" t="s">
        <v>2736</v>
      </c>
      <c r="E825" s="131"/>
    </row>
    <row r="826" spans="2:5" s="90" customFormat="1">
      <c r="B826" s="212">
        <v>42571</v>
      </c>
      <c r="C826" s="249">
        <v>15</v>
      </c>
      <c r="D826" s="136" t="s">
        <v>2736</v>
      </c>
      <c r="E826" s="131"/>
    </row>
    <row r="827" spans="2:5" s="90" customFormat="1">
      <c r="B827" s="212">
        <v>42571</v>
      </c>
      <c r="C827" s="249">
        <v>15.11</v>
      </c>
      <c r="D827" s="136" t="s">
        <v>2736</v>
      </c>
      <c r="E827" s="131"/>
    </row>
    <row r="828" spans="2:5" s="90" customFormat="1">
      <c r="B828" s="212">
        <v>42571</v>
      </c>
      <c r="C828" s="249">
        <v>20</v>
      </c>
      <c r="D828" s="136" t="s">
        <v>2736</v>
      </c>
      <c r="E828" s="131"/>
    </row>
    <row r="829" spans="2:5" s="90" customFormat="1">
      <c r="B829" s="212">
        <v>42571</v>
      </c>
      <c r="C829" s="249">
        <v>20</v>
      </c>
      <c r="D829" s="136" t="s">
        <v>2736</v>
      </c>
      <c r="E829" s="131"/>
    </row>
    <row r="830" spans="2:5" s="90" customFormat="1">
      <c r="B830" s="212">
        <v>42571</v>
      </c>
      <c r="C830" s="249">
        <v>20</v>
      </c>
      <c r="D830" s="136" t="s">
        <v>2736</v>
      </c>
      <c r="E830" s="131"/>
    </row>
    <row r="831" spans="2:5" s="90" customFormat="1">
      <c r="B831" s="212">
        <v>42571</v>
      </c>
      <c r="C831" s="249">
        <v>24</v>
      </c>
      <c r="D831" s="136" t="s">
        <v>2736</v>
      </c>
      <c r="E831" s="131"/>
    </row>
    <row r="832" spans="2:5" s="90" customFormat="1">
      <c r="B832" s="212">
        <v>42571</v>
      </c>
      <c r="C832" s="249">
        <v>25</v>
      </c>
      <c r="D832" s="136" t="s">
        <v>2736</v>
      </c>
      <c r="E832" s="131"/>
    </row>
    <row r="833" spans="2:5" s="90" customFormat="1">
      <c r="B833" s="212">
        <v>42571</v>
      </c>
      <c r="C833" s="249">
        <v>25</v>
      </c>
      <c r="D833" s="136" t="s">
        <v>2736</v>
      </c>
      <c r="E833" s="131"/>
    </row>
    <row r="834" spans="2:5" s="90" customFormat="1">
      <c r="B834" s="212">
        <v>42571</v>
      </c>
      <c r="C834" s="249">
        <v>27.79</v>
      </c>
      <c r="D834" s="136" t="s">
        <v>2736</v>
      </c>
      <c r="E834" s="131"/>
    </row>
    <row r="835" spans="2:5" s="90" customFormat="1">
      <c r="B835" s="212">
        <v>42571</v>
      </c>
      <c r="C835" s="249">
        <v>29</v>
      </c>
      <c r="D835" s="136" t="s">
        <v>2736</v>
      </c>
      <c r="E835" s="131"/>
    </row>
    <row r="836" spans="2:5" s="90" customFormat="1">
      <c r="B836" s="212">
        <v>42571</v>
      </c>
      <c r="C836" s="249">
        <v>30</v>
      </c>
      <c r="D836" s="136" t="s">
        <v>2736</v>
      </c>
      <c r="E836" s="131"/>
    </row>
    <row r="837" spans="2:5" s="90" customFormat="1">
      <c r="B837" s="212">
        <v>42571</v>
      </c>
      <c r="C837" s="249">
        <v>30</v>
      </c>
      <c r="D837" s="136" t="s">
        <v>2736</v>
      </c>
      <c r="E837" s="131"/>
    </row>
    <row r="838" spans="2:5" s="90" customFormat="1">
      <c r="B838" s="212">
        <v>42571</v>
      </c>
      <c r="C838" s="249">
        <v>32.49</v>
      </c>
      <c r="D838" s="136" t="s">
        <v>2736</v>
      </c>
      <c r="E838" s="131"/>
    </row>
    <row r="839" spans="2:5" s="90" customFormat="1">
      <c r="B839" s="212">
        <v>42571</v>
      </c>
      <c r="C839" s="249">
        <v>37</v>
      </c>
      <c r="D839" s="136" t="s">
        <v>2736</v>
      </c>
      <c r="E839" s="131"/>
    </row>
    <row r="840" spans="2:5" s="90" customFormat="1">
      <c r="B840" s="212">
        <v>42571</v>
      </c>
      <c r="C840" s="249">
        <v>40</v>
      </c>
      <c r="D840" s="136" t="s">
        <v>2736</v>
      </c>
      <c r="E840" s="131"/>
    </row>
    <row r="841" spans="2:5" s="90" customFormat="1">
      <c r="B841" s="212">
        <v>42571</v>
      </c>
      <c r="C841" s="249">
        <v>40</v>
      </c>
      <c r="D841" s="136" t="s">
        <v>2736</v>
      </c>
      <c r="E841" s="131"/>
    </row>
    <row r="842" spans="2:5" s="90" customFormat="1">
      <c r="B842" s="212">
        <v>42571</v>
      </c>
      <c r="C842" s="249">
        <v>40</v>
      </c>
      <c r="D842" s="136" t="s">
        <v>2736</v>
      </c>
      <c r="E842" s="131"/>
    </row>
    <row r="843" spans="2:5" s="90" customFormat="1">
      <c r="B843" s="212">
        <v>42571</v>
      </c>
      <c r="C843" s="249">
        <v>49.04</v>
      </c>
      <c r="D843" s="136" t="s">
        <v>2736</v>
      </c>
      <c r="E843" s="131"/>
    </row>
    <row r="844" spans="2:5" s="90" customFormat="1">
      <c r="B844" s="212">
        <v>42571</v>
      </c>
      <c r="C844" s="249">
        <v>60</v>
      </c>
      <c r="D844" s="136" t="s">
        <v>2736</v>
      </c>
      <c r="E844" s="131"/>
    </row>
    <row r="845" spans="2:5" s="90" customFormat="1">
      <c r="B845" s="212">
        <v>42571</v>
      </c>
      <c r="C845" s="249">
        <v>70</v>
      </c>
      <c r="D845" s="136" t="s">
        <v>2736</v>
      </c>
      <c r="E845" s="131"/>
    </row>
    <row r="846" spans="2:5" s="90" customFormat="1">
      <c r="B846" s="212">
        <v>42571</v>
      </c>
      <c r="C846" s="249">
        <v>70</v>
      </c>
      <c r="D846" s="136" t="s">
        <v>2736</v>
      </c>
      <c r="E846" s="131"/>
    </row>
    <row r="847" spans="2:5" s="90" customFormat="1">
      <c r="B847" s="212">
        <v>42571</v>
      </c>
      <c r="C847" s="249">
        <v>80</v>
      </c>
      <c r="D847" s="136" t="s">
        <v>2736</v>
      </c>
      <c r="E847" s="131"/>
    </row>
    <row r="848" spans="2:5">
      <c r="B848" s="212">
        <v>42571</v>
      </c>
      <c r="C848" s="249">
        <v>80</v>
      </c>
      <c r="D848" s="136" t="s">
        <v>2736</v>
      </c>
      <c r="E848" s="131"/>
    </row>
    <row r="849" spans="2:5">
      <c r="B849" s="212">
        <v>42571</v>
      </c>
      <c r="C849" s="249">
        <v>80</v>
      </c>
      <c r="D849" s="136" t="s">
        <v>2736</v>
      </c>
      <c r="E849" s="131"/>
    </row>
    <row r="850" spans="2:5">
      <c r="B850" s="212">
        <v>42571</v>
      </c>
      <c r="C850" s="249">
        <v>80</v>
      </c>
      <c r="D850" s="136" t="s">
        <v>2736</v>
      </c>
      <c r="E850" s="131"/>
    </row>
    <row r="851" spans="2:5">
      <c r="B851" s="212">
        <v>42571</v>
      </c>
      <c r="C851" s="249">
        <v>90</v>
      </c>
      <c r="D851" s="136" t="s">
        <v>2736</v>
      </c>
      <c r="E851" s="131"/>
    </row>
    <row r="852" spans="2:5">
      <c r="B852" s="212">
        <v>42571</v>
      </c>
      <c r="C852" s="249">
        <v>195</v>
      </c>
      <c r="D852" s="136" t="s">
        <v>2736</v>
      </c>
      <c r="E852" s="131"/>
    </row>
    <row r="853" spans="2:5">
      <c r="B853" s="212">
        <v>42571</v>
      </c>
      <c r="C853" s="249">
        <v>970</v>
      </c>
      <c r="D853" s="133" t="s">
        <v>2737</v>
      </c>
      <c r="E853" s="131"/>
    </row>
    <row r="854" spans="2:5">
      <c r="B854" s="212">
        <v>42571</v>
      </c>
      <c r="C854" s="249">
        <v>10379</v>
      </c>
      <c r="D854" s="133" t="s">
        <v>2737</v>
      </c>
      <c r="E854" s="131"/>
    </row>
    <row r="855" spans="2:5">
      <c r="B855" s="212">
        <v>42572</v>
      </c>
      <c r="C855" s="249">
        <v>0.01</v>
      </c>
      <c r="D855" s="136" t="s">
        <v>2736</v>
      </c>
      <c r="E855" s="131"/>
    </row>
    <row r="856" spans="2:5">
      <c r="B856" s="212">
        <v>42572</v>
      </c>
      <c r="C856" s="249">
        <v>0.64</v>
      </c>
      <c r="D856" s="136" t="s">
        <v>2736</v>
      </c>
      <c r="E856" s="131"/>
    </row>
    <row r="857" spans="2:5">
      <c r="B857" s="212">
        <v>42572</v>
      </c>
      <c r="C857" s="249">
        <v>0.75</v>
      </c>
      <c r="D857" s="136" t="s">
        <v>2736</v>
      </c>
      <c r="E857" s="131"/>
    </row>
    <row r="858" spans="2:5">
      <c r="B858" s="212">
        <v>42572</v>
      </c>
      <c r="C858" s="249">
        <v>1.57</v>
      </c>
      <c r="D858" s="136" t="s">
        <v>2736</v>
      </c>
      <c r="E858" s="131"/>
    </row>
    <row r="859" spans="2:5">
      <c r="B859" s="212">
        <v>42572</v>
      </c>
      <c r="C859" s="249">
        <v>1.62</v>
      </c>
      <c r="D859" s="136" t="s">
        <v>2736</v>
      </c>
      <c r="E859" s="131"/>
    </row>
    <row r="860" spans="2:5">
      <c r="B860" s="212">
        <v>42572</v>
      </c>
      <c r="C860" s="249">
        <v>1.81</v>
      </c>
      <c r="D860" s="136" t="s">
        <v>2736</v>
      </c>
      <c r="E860" s="131"/>
    </row>
    <row r="861" spans="2:5">
      <c r="B861" s="212">
        <v>42572</v>
      </c>
      <c r="C861" s="249">
        <v>2</v>
      </c>
      <c r="D861" s="136" t="s">
        <v>2736</v>
      </c>
      <c r="E861" s="131"/>
    </row>
    <row r="862" spans="2:5">
      <c r="B862" s="212">
        <v>42572</v>
      </c>
      <c r="C862" s="249">
        <v>2</v>
      </c>
      <c r="D862" s="136" t="s">
        <v>2736</v>
      </c>
      <c r="E862" s="131"/>
    </row>
    <row r="863" spans="2:5">
      <c r="B863" s="212">
        <v>42572</v>
      </c>
      <c r="C863" s="249">
        <v>2.6</v>
      </c>
      <c r="D863" s="136" t="s">
        <v>2736</v>
      </c>
      <c r="E863" s="131"/>
    </row>
    <row r="864" spans="2:5">
      <c r="B864" s="212">
        <v>42572</v>
      </c>
      <c r="C864" s="249">
        <v>2.65</v>
      </c>
      <c r="D864" s="136" t="s">
        <v>2736</v>
      </c>
      <c r="E864" s="131"/>
    </row>
    <row r="865" spans="2:5">
      <c r="B865" s="212">
        <v>42572</v>
      </c>
      <c r="C865" s="249">
        <v>3.75</v>
      </c>
      <c r="D865" s="136" t="s">
        <v>2736</v>
      </c>
      <c r="E865" s="131"/>
    </row>
    <row r="866" spans="2:5">
      <c r="B866" s="212">
        <v>42572</v>
      </c>
      <c r="C866" s="249">
        <v>5.2</v>
      </c>
      <c r="D866" s="136" t="s">
        <v>2736</v>
      </c>
      <c r="E866" s="131"/>
    </row>
    <row r="867" spans="2:5">
      <c r="B867" s="212">
        <v>42572</v>
      </c>
      <c r="C867" s="249">
        <v>6</v>
      </c>
      <c r="D867" s="136" t="s">
        <v>2736</v>
      </c>
      <c r="E867" s="131"/>
    </row>
    <row r="868" spans="2:5">
      <c r="B868" s="212">
        <v>42572</v>
      </c>
      <c r="C868" s="249">
        <v>6.33</v>
      </c>
      <c r="D868" s="136" t="s">
        <v>2736</v>
      </c>
      <c r="E868" s="131"/>
    </row>
    <row r="869" spans="2:5">
      <c r="B869" s="212">
        <v>42572</v>
      </c>
      <c r="C869" s="249">
        <v>8</v>
      </c>
      <c r="D869" s="136" t="s">
        <v>2736</v>
      </c>
      <c r="E869" s="131"/>
    </row>
    <row r="870" spans="2:5">
      <c r="B870" s="212">
        <v>42572</v>
      </c>
      <c r="C870" s="249">
        <v>8</v>
      </c>
      <c r="D870" s="136" t="s">
        <v>2736</v>
      </c>
      <c r="E870" s="131"/>
    </row>
    <row r="871" spans="2:5">
      <c r="B871" s="212">
        <v>42572</v>
      </c>
      <c r="C871" s="249">
        <v>8</v>
      </c>
      <c r="D871" s="136" t="s">
        <v>2736</v>
      </c>
      <c r="E871" s="131"/>
    </row>
    <row r="872" spans="2:5">
      <c r="B872" s="212">
        <v>42572</v>
      </c>
      <c r="C872" s="249">
        <v>8</v>
      </c>
      <c r="D872" s="136" t="s">
        <v>2736</v>
      </c>
      <c r="E872" s="131"/>
    </row>
    <row r="873" spans="2:5">
      <c r="B873" s="212">
        <v>42572</v>
      </c>
      <c r="C873" s="249">
        <v>8</v>
      </c>
      <c r="D873" s="136" t="s">
        <v>2736</v>
      </c>
      <c r="E873" s="131"/>
    </row>
    <row r="874" spans="2:5">
      <c r="B874" s="212">
        <v>42572</v>
      </c>
      <c r="C874" s="249">
        <v>8</v>
      </c>
      <c r="D874" s="136" t="s">
        <v>2736</v>
      </c>
      <c r="E874" s="131"/>
    </row>
    <row r="875" spans="2:5">
      <c r="B875" s="212">
        <v>42572</v>
      </c>
      <c r="C875" s="249">
        <v>9</v>
      </c>
      <c r="D875" s="136" t="s">
        <v>2736</v>
      </c>
      <c r="E875" s="131"/>
    </row>
    <row r="876" spans="2:5">
      <c r="B876" s="212">
        <v>42572</v>
      </c>
      <c r="C876" s="249">
        <v>9</v>
      </c>
      <c r="D876" s="136" t="s">
        <v>2736</v>
      </c>
      <c r="E876" s="131"/>
    </row>
    <row r="877" spans="2:5">
      <c r="B877" s="212">
        <v>42572</v>
      </c>
      <c r="C877" s="249">
        <v>9.57</v>
      </c>
      <c r="D877" s="136" t="s">
        <v>2736</v>
      </c>
      <c r="E877" s="131"/>
    </row>
    <row r="878" spans="2:5">
      <c r="B878" s="212">
        <v>42572</v>
      </c>
      <c r="C878" s="249">
        <v>10</v>
      </c>
      <c r="D878" s="136" t="s">
        <v>2736</v>
      </c>
      <c r="E878" s="131"/>
    </row>
    <row r="879" spans="2:5">
      <c r="B879" s="212">
        <v>42572</v>
      </c>
      <c r="C879" s="249">
        <v>10</v>
      </c>
      <c r="D879" s="136" t="s">
        <v>2736</v>
      </c>
      <c r="E879" s="131"/>
    </row>
    <row r="880" spans="2:5">
      <c r="B880" s="212">
        <v>42572</v>
      </c>
      <c r="C880" s="249">
        <v>10</v>
      </c>
      <c r="D880" s="136" t="s">
        <v>2736</v>
      </c>
      <c r="E880" s="131"/>
    </row>
    <row r="881" spans="2:5">
      <c r="B881" s="212">
        <v>42572</v>
      </c>
      <c r="C881" s="249">
        <v>10</v>
      </c>
      <c r="D881" s="136" t="s">
        <v>2736</v>
      </c>
      <c r="E881" s="131"/>
    </row>
    <row r="882" spans="2:5">
      <c r="B882" s="212">
        <v>42572</v>
      </c>
      <c r="C882" s="249">
        <v>11</v>
      </c>
      <c r="D882" s="136" t="s">
        <v>2736</v>
      </c>
      <c r="E882" s="131"/>
    </row>
    <row r="883" spans="2:5" s="90" customFormat="1" ht="14.25" customHeight="1">
      <c r="B883" s="212">
        <v>42572</v>
      </c>
      <c r="C883" s="249">
        <v>11.28</v>
      </c>
      <c r="D883" s="136" t="s">
        <v>2736</v>
      </c>
      <c r="E883" s="131"/>
    </row>
    <row r="884" spans="2:5" s="90" customFormat="1">
      <c r="B884" s="212">
        <v>42572</v>
      </c>
      <c r="C884" s="249">
        <v>20</v>
      </c>
      <c r="D884" s="136" t="s">
        <v>2736</v>
      </c>
      <c r="E884" s="131"/>
    </row>
    <row r="885" spans="2:5" s="90" customFormat="1">
      <c r="B885" s="212">
        <v>42572</v>
      </c>
      <c r="C885" s="249">
        <v>20</v>
      </c>
      <c r="D885" s="136" t="s">
        <v>2736</v>
      </c>
      <c r="E885" s="131"/>
    </row>
    <row r="886" spans="2:5" s="90" customFormat="1">
      <c r="B886" s="212">
        <v>42572</v>
      </c>
      <c r="C886" s="249">
        <v>20</v>
      </c>
      <c r="D886" s="136" t="s">
        <v>2736</v>
      </c>
      <c r="E886" s="131"/>
    </row>
    <row r="887" spans="2:5" s="90" customFormat="1">
      <c r="B887" s="212">
        <v>42572</v>
      </c>
      <c r="C887" s="249">
        <v>20</v>
      </c>
      <c r="D887" s="136" t="s">
        <v>2736</v>
      </c>
      <c r="E887" s="131"/>
    </row>
    <row r="888" spans="2:5" s="90" customFormat="1">
      <c r="B888" s="212">
        <v>42572</v>
      </c>
      <c r="C888" s="249">
        <v>22</v>
      </c>
      <c r="D888" s="136" t="s">
        <v>2736</v>
      </c>
      <c r="E888" s="131"/>
    </row>
    <row r="889" spans="2:5" s="90" customFormat="1">
      <c r="B889" s="212">
        <v>42572</v>
      </c>
      <c r="C889" s="249">
        <v>40</v>
      </c>
      <c r="D889" s="136" t="s">
        <v>2736</v>
      </c>
      <c r="E889" s="131"/>
    </row>
    <row r="890" spans="2:5" s="90" customFormat="1">
      <c r="B890" s="212">
        <v>42572</v>
      </c>
      <c r="C890" s="249">
        <v>40</v>
      </c>
      <c r="D890" s="136" t="s">
        <v>2736</v>
      </c>
      <c r="E890" s="131"/>
    </row>
    <row r="891" spans="2:5" s="90" customFormat="1">
      <c r="B891" s="212">
        <v>42572</v>
      </c>
      <c r="C891" s="249">
        <v>40</v>
      </c>
      <c r="D891" s="136" t="s">
        <v>2736</v>
      </c>
      <c r="E891" s="131"/>
    </row>
    <row r="892" spans="2:5" s="90" customFormat="1">
      <c r="B892" s="212">
        <v>42572</v>
      </c>
      <c r="C892" s="249">
        <v>41.57</v>
      </c>
      <c r="D892" s="136" t="s">
        <v>2736</v>
      </c>
      <c r="E892" s="131"/>
    </row>
    <row r="893" spans="2:5" s="90" customFormat="1">
      <c r="B893" s="212">
        <v>42572</v>
      </c>
      <c r="C893" s="249">
        <v>50</v>
      </c>
      <c r="D893" s="136" t="s">
        <v>2736</v>
      </c>
      <c r="E893" s="131"/>
    </row>
    <row r="894" spans="2:5" s="90" customFormat="1">
      <c r="B894" s="212">
        <v>42572</v>
      </c>
      <c r="C894" s="249">
        <v>50</v>
      </c>
      <c r="D894" s="136" t="s">
        <v>2736</v>
      </c>
      <c r="E894" s="131"/>
    </row>
    <row r="895" spans="2:5" s="90" customFormat="1">
      <c r="B895" s="212">
        <v>42572</v>
      </c>
      <c r="C895" s="249">
        <v>62</v>
      </c>
      <c r="D895" s="136" t="s">
        <v>2736</v>
      </c>
      <c r="E895" s="131"/>
    </row>
    <row r="896" spans="2:5" s="90" customFormat="1">
      <c r="B896" s="212">
        <v>42572</v>
      </c>
      <c r="C896" s="249">
        <v>80</v>
      </c>
      <c r="D896" s="136" t="s">
        <v>2736</v>
      </c>
      <c r="E896" s="131"/>
    </row>
    <row r="897" spans="2:5" s="90" customFormat="1">
      <c r="B897" s="212">
        <v>42572</v>
      </c>
      <c r="C897" s="249">
        <v>84.01</v>
      </c>
      <c r="D897" s="213" t="s">
        <v>2744</v>
      </c>
      <c r="E897" s="131"/>
    </row>
    <row r="898" spans="2:5" s="90" customFormat="1">
      <c r="B898" s="212">
        <v>42572</v>
      </c>
      <c r="C898" s="249">
        <v>85</v>
      </c>
      <c r="D898" s="136" t="s">
        <v>2736</v>
      </c>
      <c r="E898" s="131"/>
    </row>
    <row r="899" spans="2:5" s="90" customFormat="1">
      <c r="B899" s="212">
        <v>42572</v>
      </c>
      <c r="C899" s="249">
        <v>90</v>
      </c>
      <c r="D899" s="136" t="s">
        <v>2736</v>
      </c>
      <c r="E899" s="131"/>
    </row>
    <row r="900" spans="2:5" s="90" customFormat="1">
      <c r="B900" s="212">
        <v>42572</v>
      </c>
      <c r="C900" s="249">
        <v>97</v>
      </c>
      <c r="D900" s="133" t="s">
        <v>2737</v>
      </c>
      <c r="E900" s="131"/>
    </row>
    <row r="901" spans="2:5" s="90" customFormat="1">
      <c r="B901" s="212">
        <v>42572</v>
      </c>
      <c r="C901" s="249">
        <v>170</v>
      </c>
      <c r="D901" s="136" t="s">
        <v>2736</v>
      </c>
      <c r="E901" s="131"/>
    </row>
    <row r="902" spans="2:5" s="90" customFormat="1">
      <c r="B902" s="212">
        <v>42572</v>
      </c>
      <c r="C902" s="249">
        <v>194</v>
      </c>
      <c r="D902" s="133" t="s">
        <v>2737</v>
      </c>
      <c r="E902" s="131"/>
    </row>
    <row r="903" spans="2:5" s="90" customFormat="1">
      <c r="B903" s="212">
        <v>42572</v>
      </c>
      <c r="C903" s="249">
        <v>194</v>
      </c>
      <c r="D903" s="133" t="s">
        <v>2737</v>
      </c>
      <c r="E903" s="131"/>
    </row>
    <row r="904" spans="2:5" s="90" customFormat="1">
      <c r="B904" s="212">
        <v>42572</v>
      </c>
      <c r="C904" s="249">
        <v>200</v>
      </c>
      <c r="D904" s="136" t="s">
        <v>2736</v>
      </c>
      <c r="E904" s="131"/>
    </row>
    <row r="905" spans="2:5" s="90" customFormat="1">
      <c r="B905" s="212">
        <v>42572</v>
      </c>
      <c r="C905" s="249">
        <v>500</v>
      </c>
      <c r="D905" s="133" t="s">
        <v>2737</v>
      </c>
      <c r="E905" s="131"/>
    </row>
    <row r="906" spans="2:5" s="90" customFormat="1">
      <c r="B906" s="212">
        <v>42572</v>
      </c>
      <c r="C906" s="249">
        <v>970</v>
      </c>
      <c r="D906" s="133" t="s">
        <v>2737</v>
      </c>
      <c r="E906" s="131"/>
    </row>
    <row r="907" spans="2:5" s="90" customFormat="1">
      <c r="B907" s="212">
        <v>42573</v>
      </c>
      <c r="C907" s="249">
        <v>0.24</v>
      </c>
      <c r="D907" s="136" t="s">
        <v>2736</v>
      </c>
      <c r="E907" s="131"/>
    </row>
    <row r="908" spans="2:5" s="90" customFormat="1">
      <c r="B908" s="212">
        <v>42573</v>
      </c>
      <c r="C908" s="249">
        <v>0.28000000000000003</v>
      </c>
      <c r="D908" s="136" t="s">
        <v>2736</v>
      </c>
      <c r="E908" s="131"/>
    </row>
    <row r="909" spans="2:5" s="90" customFormat="1" ht="15.75" customHeight="1">
      <c r="B909" s="212">
        <v>42573</v>
      </c>
      <c r="C909" s="249">
        <v>0.35</v>
      </c>
      <c r="D909" s="136" t="s">
        <v>2736</v>
      </c>
      <c r="E909" s="131"/>
    </row>
    <row r="910" spans="2:5" s="90" customFormat="1">
      <c r="B910" s="212">
        <v>42573</v>
      </c>
      <c r="C910" s="249">
        <v>0.97</v>
      </c>
      <c r="D910" s="133" t="s">
        <v>2737</v>
      </c>
      <c r="E910" s="131"/>
    </row>
    <row r="911" spans="2:5" s="90" customFormat="1">
      <c r="B911" s="212">
        <v>42573</v>
      </c>
      <c r="C911" s="249">
        <v>1</v>
      </c>
      <c r="D911" s="136" t="s">
        <v>2736</v>
      </c>
      <c r="E911" s="131"/>
    </row>
    <row r="912" spans="2:5" s="90" customFormat="1">
      <c r="B912" s="212">
        <v>42573</v>
      </c>
      <c r="C912" s="249">
        <v>2</v>
      </c>
      <c r="D912" s="136" t="s">
        <v>2736</v>
      </c>
      <c r="E912" s="131"/>
    </row>
    <row r="913" spans="2:5" s="90" customFormat="1">
      <c r="B913" s="212">
        <v>42573</v>
      </c>
      <c r="C913" s="249">
        <v>2</v>
      </c>
      <c r="D913" s="136" t="s">
        <v>2736</v>
      </c>
      <c r="E913" s="131"/>
    </row>
    <row r="914" spans="2:5" s="90" customFormat="1">
      <c r="B914" s="212">
        <v>42573</v>
      </c>
      <c r="C914" s="249">
        <v>2.16</v>
      </c>
      <c r="D914" s="136" t="s">
        <v>2736</v>
      </c>
      <c r="E914" s="131"/>
    </row>
    <row r="915" spans="2:5" s="90" customFormat="1">
      <c r="B915" s="212">
        <v>42573</v>
      </c>
      <c r="C915" s="249">
        <v>5.2</v>
      </c>
      <c r="D915" s="136" t="s">
        <v>2736</v>
      </c>
      <c r="E915" s="131"/>
    </row>
    <row r="916" spans="2:5" s="90" customFormat="1">
      <c r="B916" s="212">
        <v>42573</v>
      </c>
      <c r="C916" s="249">
        <v>5.8</v>
      </c>
      <c r="D916" s="136" t="s">
        <v>2736</v>
      </c>
      <c r="E916" s="131"/>
    </row>
    <row r="917" spans="2:5" s="90" customFormat="1">
      <c r="B917" s="212">
        <v>42573</v>
      </c>
      <c r="C917" s="249">
        <v>6.41</v>
      </c>
      <c r="D917" s="136" t="s">
        <v>2736</v>
      </c>
      <c r="E917" s="131"/>
    </row>
    <row r="918" spans="2:5" s="90" customFormat="1">
      <c r="B918" s="212">
        <v>42573</v>
      </c>
      <c r="C918" s="249">
        <v>6.71</v>
      </c>
      <c r="D918" s="136" t="s">
        <v>2736</v>
      </c>
      <c r="E918" s="131"/>
    </row>
    <row r="919" spans="2:5" s="90" customFormat="1">
      <c r="B919" s="212">
        <v>42573</v>
      </c>
      <c r="C919" s="249">
        <v>6.76</v>
      </c>
      <c r="D919" s="136" t="s">
        <v>2736</v>
      </c>
      <c r="E919" s="131"/>
    </row>
    <row r="920" spans="2:5" s="90" customFormat="1">
      <c r="B920" s="212">
        <v>42573</v>
      </c>
      <c r="C920" s="249">
        <v>8</v>
      </c>
      <c r="D920" s="136" t="s">
        <v>2736</v>
      </c>
      <c r="E920" s="131"/>
    </row>
    <row r="921" spans="2:5" s="90" customFormat="1">
      <c r="B921" s="212">
        <v>42573</v>
      </c>
      <c r="C921" s="249">
        <v>8</v>
      </c>
      <c r="D921" s="136" t="s">
        <v>2736</v>
      </c>
      <c r="E921" s="131"/>
    </row>
    <row r="922" spans="2:5" s="90" customFormat="1">
      <c r="B922" s="212">
        <v>42573</v>
      </c>
      <c r="C922" s="249">
        <v>9.24</v>
      </c>
      <c r="D922" s="136" t="s">
        <v>2736</v>
      </c>
      <c r="E922" s="131"/>
    </row>
    <row r="923" spans="2:5" s="90" customFormat="1">
      <c r="B923" s="212">
        <v>42573</v>
      </c>
      <c r="C923" s="249">
        <v>9.85</v>
      </c>
      <c r="D923" s="136" t="s">
        <v>2736</v>
      </c>
      <c r="E923" s="131"/>
    </row>
    <row r="924" spans="2:5" s="90" customFormat="1">
      <c r="B924" s="212">
        <v>42573</v>
      </c>
      <c r="C924" s="249">
        <v>18</v>
      </c>
      <c r="D924" s="136" t="s">
        <v>2736</v>
      </c>
      <c r="E924" s="131"/>
    </row>
    <row r="925" spans="2:5" s="90" customFormat="1">
      <c r="B925" s="212">
        <v>42573</v>
      </c>
      <c r="C925" s="249">
        <v>20</v>
      </c>
      <c r="D925" s="136" t="s">
        <v>2736</v>
      </c>
      <c r="E925" s="131"/>
    </row>
    <row r="926" spans="2:5" s="90" customFormat="1">
      <c r="B926" s="212">
        <v>42573</v>
      </c>
      <c r="C926" s="249">
        <v>20.66</v>
      </c>
      <c r="D926" s="136" t="s">
        <v>2736</v>
      </c>
      <c r="E926" s="131"/>
    </row>
    <row r="927" spans="2:5" s="90" customFormat="1">
      <c r="B927" s="212">
        <v>42573</v>
      </c>
      <c r="C927" s="249">
        <v>23.8</v>
      </c>
      <c r="D927" s="136" t="s">
        <v>2736</v>
      </c>
      <c r="E927" s="131"/>
    </row>
    <row r="928" spans="2:5" s="90" customFormat="1">
      <c r="B928" s="212">
        <v>42573</v>
      </c>
      <c r="C928" s="249">
        <v>33</v>
      </c>
      <c r="D928" s="136" t="s">
        <v>2736</v>
      </c>
      <c r="E928" s="131"/>
    </row>
    <row r="929" spans="2:5" s="90" customFormat="1">
      <c r="B929" s="212">
        <v>42573</v>
      </c>
      <c r="C929" s="249">
        <v>40</v>
      </c>
      <c r="D929" s="136" t="s">
        <v>2736</v>
      </c>
      <c r="E929" s="131"/>
    </row>
    <row r="930" spans="2:5" s="90" customFormat="1">
      <c r="B930" s="212">
        <v>42573</v>
      </c>
      <c r="C930" s="249">
        <v>45.6</v>
      </c>
      <c r="D930" s="136" t="s">
        <v>2736</v>
      </c>
      <c r="E930" s="131"/>
    </row>
    <row r="931" spans="2:5" s="90" customFormat="1">
      <c r="B931" s="212">
        <v>42573</v>
      </c>
      <c r="C931" s="249">
        <v>50</v>
      </c>
      <c r="D931" s="133" t="s">
        <v>2737</v>
      </c>
      <c r="E931" s="131"/>
    </row>
    <row r="932" spans="2:5" s="90" customFormat="1">
      <c r="B932" s="212">
        <v>42573</v>
      </c>
      <c r="C932" s="249">
        <v>50</v>
      </c>
      <c r="D932" s="136" t="s">
        <v>2736</v>
      </c>
      <c r="E932" s="131"/>
    </row>
    <row r="933" spans="2:5" s="90" customFormat="1">
      <c r="B933" s="212">
        <v>42573</v>
      </c>
      <c r="C933" s="249">
        <v>50</v>
      </c>
      <c r="D933" s="136" t="s">
        <v>2736</v>
      </c>
      <c r="E933" s="131"/>
    </row>
    <row r="934" spans="2:5" s="90" customFormat="1">
      <c r="B934" s="212">
        <v>42573</v>
      </c>
      <c r="C934" s="249">
        <v>54</v>
      </c>
      <c r="D934" s="136" t="s">
        <v>2736</v>
      </c>
      <c r="E934" s="131"/>
    </row>
    <row r="935" spans="2:5" s="90" customFormat="1">
      <c r="B935" s="212">
        <v>42573</v>
      </c>
      <c r="C935" s="249">
        <v>63.04</v>
      </c>
      <c r="D935" s="136" t="s">
        <v>2736</v>
      </c>
      <c r="E935" s="131"/>
    </row>
    <row r="936" spans="2:5" s="90" customFormat="1">
      <c r="B936" s="212">
        <v>42573</v>
      </c>
      <c r="C936" s="249">
        <v>80</v>
      </c>
      <c r="D936" s="136" t="s">
        <v>2736</v>
      </c>
      <c r="E936" s="131"/>
    </row>
    <row r="937" spans="2:5" s="90" customFormat="1">
      <c r="B937" s="212">
        <v>42573</v>
      </c>
      <c r="C937" s="249">
        <v>85</v>
      </c>
      <c r="D937" s="136" t="s">
        <v>2736</v>
      </c>
      <c r="E937" s="131"/>
    </row>
    <row r="938" spans="2:5" s="90" customFormat="1">
      <c r="B938" s="212">
        <v>42573</v>
      </c>
      <c r="C938" s="249">
        <v>85</v>
      </c>
      <c r="D938" s="136" t="s">
        <v>2736</v>
      </c>
      <c r="E938" s="131"/>
    </row>
    <row r="939" spans="2:5">
      <c r="B939" s="212">
        <v>42573</v>
      </c>
      <c r="C939" s="249">
        <v>85</v>
      </c>
      <c r="D939" s="136" t="s">
        <v>2736</v>
      </c>
      <c r="E939" s="131"/>
    </row>
    <row r="940" spans="2:5">
      <c r="B940" s="212">
        <v>42573</v>
      </c>
      <c r="C940" s="249">
        <v>85</v>
      </c>
      <c r="D940" s="136" t="s">
        <v>2736</v>
      </c>
      <c r="E940" s="131"/>
    </row>
    <row r="941" spans="2:5">
      <c r="B941" s="212">
        <v>42573</v>
      </c>
      <c r="C941" s="249">
        <v>85</v>
      </c>
      <c r="D941" s="136" t="s">
        <v>2736</v>
      </c>
      <c r="E941" s="131"/>
    </row>
    <row r="942" spans="2:5" s="90" customFormat="1">
      <c r="B942" s="212">
        <v>42573</v>
      </c>
      <c r="C942" s="249">
        <v>85</v>
      </c>
      <c r="D942" s="136" t="s">
        <v>2736</v>
      </c>
      <c r="E942" s="131"/>
    </row>
    <row r="943" spans="2:5" s="90" customFormat="1">
      <c r="B943" s="212">
        <v>42573</v>
      </c>
      <c r="C943" s="249">
        <v>85</v>
      </c>
      <c r="D943" s="136" t="s">
        <v>2736</v>
      </c>
      <c r="E943" s="131"/>
    </row>
    <row r="944" spans="2:5" s="90" customFormat="1">
      <c r="B944" s="212">
        <v>42573</v>
      </c>
      <c r="C944" s="249">
        <v>97</v>
      </c>
      <c r="D944" s="133" t="s">
        <v>2737</v>
      </c>
      <c r="E944" s="131"/>
    </row>
    <row r="945" spans="2:5" s="90" customFormat="1">
      <c r="B945" s="212">
        <v>42573</v>
      </c>
      <c r="C945" s="249">
        <v>291</v>
      </c>
      <c r="D945" s="133" t="s">
        <v>2737</v>
      </c>
      <c r="E945" s="131"/>
    </row>
    <row r="946" spans="2:5" s="90" customFormat="1">
      <c r="B946" s="212">
        <v>42573</v>
      </c>
      <c r="C946" s="249">
        <v>13095</v>
      </c>
      <c r="D946" s="133" t="s">
        <v>2737</v>
      </c>
      <c r="E946" s="131"/>
    </row>
    <row r="947" spans="2:5" s="90" customFormat="1">
      <c r="B947" s="212">
        <v>42573</v>
      </c>
      <c r="C947" s="249">
        <v>15714</v>
      </c>
      <c r="D947" s="133" t="s">
        <v>2737</v>
      </c>
      <c r="E947" s="131"/>
    </row>
    <row r="948" spans="2:5" s="90" customFormat="1">
      <c r="B948" s="212">
        <v>42576</v>
      </c>
      <c r="C948" s="249">
        <v>0.01</v>
      </c>
      <c r="D948" s="136" t="s">
        <v>2736</v>
      </c>
      <c r="E948" s="131"/>
    </row>
    <row r="949" spans="2:5" s="90" customFormat="1">
      <c r="B949" s="212">
        <v>42576</v>
      </c>
      <c r="C949" s="249">
        <v>0.01</v>
      </c>
      <c r="D949" s="136" t="s">
        <v>2736</v>
      </c>
      <c r="E949" s="131"/>
    </row>
    <row r="950" spans="2:5" s="90" customFormat="1">
      <c r="B950" s="212">
        <v>42576</v>
      </c>
      <c r="C950" s="249">
        <v>0.12</v>
      </c>
      <c r="D950" s="136" t="s">
        <v>2736</v>
      </c>
      <c r="E950" s="131"/>
    </row>
    <row r="951" spans="2:5" s="90" customFormat="1">
      <c r="B951" s="212">
        <v>42576</v>
      </c>
      <c r="C951" s="249">
        <v>0.28000000000000003</v>
      </c>
      <c r="D951" s="136" t="s">
        <v>2736</v>
      </c>
      <c r="E951" s="131"/>
    </row>
    <row r="952" spans="2:5" s="90" customFormat="1">
      <c r="B952" s="212">
        <v>42576</v>
      </c>
      <c r="C952" s="249">
        <v>0.35</v>
      </c>
      <c r="D952" s="136" t="s">
        <v>2736</v>
      </c>
      <c r="E952" s="131"/>
    </row>
    <row r="953" spans="2:5" s="90" customFormat="1">
      <c r="B953" s="212">
        <v>42576</v>
      </c>
      <c r="C953" s="249">
        <v>1.21</v>
      </c>
      <c r="D953" s="136" t="s">
        <v>2736</v>
      </c>
      <c r="E953" s="131"/>
    </row>
    <row r="954" spans="2:5" s="90" customFormat="1">
      <c r="B954" s="212">
        <v>42576</v>
      </c>
      <c r="C954" s="249">
        <v>1.5</v>
      </c>
      <c r="D954" s="136" t="s">
        <v>2736</v>
      </c>
      <c r="E954" s="131"/>
    </row>
    <row r="955" spans="2:5" s="90" customFormat="1">
      <c r="B955" s="212">
        <v>42576</v>
      </c>
      <c r="C955" s="249">
        <v>1.5</v>
      </c>
      <c r="D955" s="136" t="s">
        <v>2736</v>
      </c>
      <c r="E955" s="131"/>
    </row>
    <row r="956" spans="2:5" s="90" customFormat="1">
      <c r="B956" s="212">
        <v>42576</v>
      </c>
      <c r="C956" s="249">
        <v>1.6</v>
      </c>
      <c r="D956" s="136" t="s">
        <v>2736</v>
      </c>
      <c r="E956" s="131"/>
    </row>
    <row r="957" spans="2:5" s="90" customFormat="1">
      <c r="B957" s="212">
        <v>42576</v>
      </c>
      <c r="C957" s="249">
        <v>1.62</v>
      </c>
      <c r="D957" s="136" t="s">
        <v>2736</v>
      </c>
      <c r="E957" s="131"/>
    </row>
    <row r="958" spans="2:5" s="90" customFormat="1">
      <c r="B958" s="212">
        <v>42576</v>
      </c>
      <c r="C958" s="249">
        <v>1.62</v>
      </c>
      <c r="D958" s="136" t="s">
        <v>2736</v>
      </c>
      <c r="E958" s="131"/>
    </row>
    <row r="959" spans="2:5" s="90" customFormat="1">
      <c r="B959" s="212">
        <v>42576</v>
      </c>
      <c r="C959" s="249">
        <v>3.4</v>
      </c>
      <c r="D959" s="136" t="s">
        <v>2736</v>
      </c>
      <c r="E959" s="131"/>
    </row>
    <row r="960" spans="2:5" s="90" customFormat="1">
      <c r="B960" s="212">
        <v>42576</v>
      </c>
      <c r="C960" s="249">
        <v>5</v>
      </c>
      <c r="D960" s="136" t="s">
        <v>2736</v>
      </c>
      <c r="E960" s="131"/>
    </row>
    <row r="961" spans="2:5" s="90" customFormat="1">
      <c r="B961" s="212">
        <v>42576</v>
      </c>
      <c r="C961" s="249">
        <v>5</v>
      </c>
      <c r="D961" s="136" t="s">
        <v>2736</v>
      </c>
      <c r="E961" s="131"/>
    </row>
    <row r="962" spans="2:5" s="90" customFormat="1">
      <c r="B962" s="212">
        <v>42576</v>
      </c>
      <c r="C962" s="249">
        <v>5.2</v>
      </c>
      <c r="D962" s="136" t="s">
        <v>2736</v>
      </c>
      <c r="E962" s="131"/>
    </row>
    <row r="963" spans="2:5" s="90" customFormat="1">
      <c r="B963" s="212">
        <v>42576</v>
      </c>
      <c r="C963" s="249">
        <v>5.4</v>
      </c>
      <c r="D963" s="136" t="s">
        <v>2736</v>
      </c>
      <c r="E963" s="131"/>
    </row>
    <row r="964" spans="2:5" s="90" customFormat="1">
      <c r="B964" s="212">
        <v>42576</v>
      </c>
      <c r="C964" s="249">
        <v>5.68</v>
      </c>
      <c r="D964" s="136" t="s">
        <v>2736</v>
      </c>
      <c r="E964" s="131"/>
    </row>
    <row r="965" spans="2:5">
      <c r="B965" s="212">
        <v>42576</v>
      </c>
      <c r="C965" s="249">
        <v>7</v>
      </c>
      <c r="D965" s="136" t="s">
        <v>2736</v>
      </c>
      <c r="E965" s="131"/>
    </row>
    <row r="966" spans="2:5">
      <c r="B966" s="212">
        <v>42576</v>
      </c>
      <c r="C966" s="249">
        <v>8</v>
      </c>
      <c r="D966" s="136" t="s">
        <v>2736</v>
      </c>
      <c r="E966" s="131"/>
    </row>
    <row r="967" spans="2:5">
      <c r="B967" s="212">
        <v>42576</v>
      </c>
      <c r="C967" s="249">
        <v>8.61</v>
      </c>
      <c r="D967" s="136" t="s">
        <v>2736</v>
      </c>
      <c r="E967" s="131"/>
    </row>
    <row r="968" spans="2:5">
      <c r="B968" s="212">
        <v>42576</v>
      </c>
      <c r="C968" s="249">
        <v>9</v>
      </c>
      <c r="D968" s="136" t="s">
        <v>2736</v>
      </c>
      <c r="E968" s="131"/>
    </row>
    <row r="969" spans="2:5">
      <c r="B969" s="212">
        <v>42576</v>
      </c>
      <c r="C969" s="249">
        <v>10</v>
      </c>
      <c r="D969" s="136" t="s">
        <v>2736</v>
      </c>
      <c r="E969" s="131"/>
    </row>
    <row r="970" spans="2:5">
      <c r="B970" s="212">
        <v>42576</v>
      </c>
      <c r="C970" s="249">
        <v>10</v>
      </c>
      <c r="D970" s="136" t="s">
        <v>2736</v>
      </c>
      <c r="E970" s="131"/>
    </row>
    <row r="971" spans="2:5">
      <c r="B971" s="212">
        <v>42576</v>
      </c>
      <c r="C971" s="249">
        <v>10</v>
      </c>
      <c r="D971" s="136" t="s">
        <v>2736</v>
      </c>
      <c r="E971" s="131"/>
    </row>
    <row r="972" spans="2:5">
      <c r="B972" s="212">
        <v>42576</v>
      </c>
      <c r="C972" s="249">
        <v>10</v>
      </c>
      <c r="D972" s="136" t="s">
        <v>2736</v>
      </c>
      <c r="E972" s="131"/>
    </row>
    <row r="973" spans="2:5">
      <c r="B973" s="212">
        <v>42576</v>
      </c>
      <c r="C973" s="249">
        <v>10</v>
      </c>
      <c r="D973" s="136" t="s">
        <v>2736</v>
      </c>
      <c r="E973" s="131"/>
    </row>
    <row r="974" spans="2:5">
      <c r="B974" s="212">
        <v>42576</v>
      </c>
      <c r="C974" s="249">
        <v>10</v>
      </c>
      <c r="D974" s="136" t="s">
        <v>2736</v>
      </c>
      <c r="E974" s="131"/>
    </row>
    <row r="975" spans="2:5">
      <c r="B975" s="212">
        <v>42576</v>
      </c>
      <c r="C975" s="249">
        <v>10</v>
      </c>
      <c r="D975" s="136" t="s">
        <v>2736</v>
      </c>
      <c r="E975" s="131"/>
    </row>
    <row r="976" spans="2:5">
      <c r="B976" s="212">
        <v>42576</v>
      </c>
      <c r="C976" s="249">
        <v>12</v>
      </c>
      <c r="D976" s="136" t="s">
        <v>2736</v>
      </c>
      <c r="E976" s="131"/>
    </row>
    <row r="977" spans="2:5">
      <c r="B977" s="212">
        <v>42576</v>
      </c>
      <c r="C977" s="249">
        <v>13.34</v>
      </c>
      <c r="D977" s="136" t="s">
        <v>2736</v>
      </c>
      <c r="E977" s="131"/>
    </row>
    <row r="978" spans="2:5">
      <c r="B978" s="212">
        <v>42576</v>
      </c>
      <c r="C978" s="249">
        <v>13.5</v>
      </c>
      <c r="D978" s="136" t="s">
        <v>2736</v>
      </c>
      <c r="E978" s="131"/>
    </row>
    <row r="979" spans="2:5">
      <c r="B979" s="212">
        <v>42576</v>
      </c>
      <c r="C979" s="249">
        <v>13.5</v>
      </c>
      <c r="D979" s="136" t="s">
        <v>2736</v>
      </c>
      <c r="E979" s="131"/>
    </row>
    <row r="980" spans="2:5">
      <c r="B980" s="212">
        <v>42576</v>
      </c>
      <c r="C980" s="249">
        <v>15</v>
      </c>
      <c r="D980" s="136" t="s">
        <v>2736</v>
      </c>
      <c r="E980" s="131"/>
    </row>
    <row r="981" spans="2:5">
      <c r="B981" s="212">
        <v>42576</v>
      </c>
      <c r="C981" s="249">
        <v>16</v>
      </c>
      <c r="D981" s="136" t="s">
        <v>2736</v>
      </c>
      <c r="E981" s="131"/>
    </row>
    <row r="982" spans="2:5">
      <c r="B982" s="212">
        <v>42576</v>
      </c>
      <c r="C982" s="249">
        <v>16.670000000000002</v>
      </c>
      <c r="D982" s="136" t="s">
        <v>2736</v>
      </c>
      <c r="E982" s="131"/>
    </row>
    <row r="983" spans="2:5">
      <c r="B983" s="212">
        <v>42576</v>
      </c>
      <c r="C983" s="249">
        <v>20</v>
      </c>
      <c r="D983" s="136" t="s">
        <v>2736</v>
      </c>
      <c r="E983" s="131"/>
    </row>
    <row r="984" spans="2:5">
      <c r="B984" s="212">
        <v>42576</v>
      </c>
      <c r="C984" s="249">
        <v>20</v>
      </c>
      <c r="D984" s="136" t="s">
        <v>2736</v>
      </c>
      <c r="E984" s="131"/>
    </row>
    <row r="985" spans="2:5">
      <c r="B985" s="212">
        <v>42576</v>
      </c>
      <c r="C985" s="249">
        <v>24</v>
      </c>
      <c r="D985" s="136" t="s">
        <v>2736</v>
      </c>
      <c r="E985" s="131"/>
    </row>
    <row r="986" spans="2:5">
      <c r="B986" s="212">
        <v>42576</v>
      </c>
      <c r="C986" s="249">
        <v>27</v>
      </c>
      <c r="D986" s="136" t="s">
        <v>2736</v>
      </c>
      <c r="E986" s="131"/>
    </row>
    <row r="987" spans="2:5">
      <c r="B987" s="212">
        <v>42576</v>
      </c>
      <c r="C987" s="249">
        <v>27</v>
      </c>
      <c r="D987" s="136" t="s">
        <v>2736</v>
      </c>
      <c r="E987" s="131"/>
    </row>
    <row r="988" spans="2:5">
      <c r="B988" s="212">
        <v>42576</v>
      </c>
      <c r="C988" s="249">
        <v>27</v>
      </c>
      <c r="D988" s="136" t="s">
        <v>2736</v>
      </c>
      <c r="E988" s="131"/>
    </row>
    <row r="989" spans="2:5">
      <c r="B989" s="212">
        <v>42576</v>
      </c>
      <c r="C989" s="249">
        <v>27</v>
      </c>
      <c r="D989" s="136" t="s">
        <v>2736</v>
      </c>
      <c r="E989" s="131"/>
    </row>
    <row r="990" spans="2:5">
      <c r="B990" s="212">
        <v>42576</v>
      </c>
      <c r="C990" s="249">
        <v>28</v>
      </c>
      <c r="D990" s="136" t="s">
        <v>2736</v>
      </c>
      <c r="E990" s="131"/>
    </row>
    <row r="991" spans="2:5">
      <c r="B991" s="212">
        <v>42576</v>
      </c>
      <c r="C991" s="249">
        <v>29.57</v>
      </c>
      <c r="D991" s="136" t="s">
        <v>2736</v>
      </c>
      <c r="E991" s="131"/>
    </row>
    <row r="992" spans="2:5">
      <c r="B992" s="212">
        <v>42576</v>
      </c>
      <c r="C992" s="249">
        <v>35</v>
      </c>
      <c r="D992" s="136" t="s">
        <v>2736</v>
      </c>
      <c r="E992" s="131"/>
    </row>
    <row r="993" spans="2:5">
      <c r="B993" s="212">
        <v>42576</v>
      </c>
      <c r="C993" s="249">
        <v>35</v>
      </c>
      <c r="D993" s="136" t="s">
        <v>2736</v>
      </c>
      <c r="E993" s="131"/>
    </row>
    <row r="994" spans="2:5">
      <c r="B994" s="212">
        <v>42576</v>
      </c>
      <c r="C994" s="249">
        <v>35</v>
      </c>
      <c r="D994" s="136" t="s">
        <v>2736</v>
      </c>
      <c r="E994" s="131"/>
    </row>
    <row r="995" spans="2:5">
      <c r="B995" s="212">
        <v>42576</v>
      </c>
      <c r="C995" s="249">
        <v>35</v>
      </c>
      <c r="D995" s="136" t="s">
        <v>2736</v>
      </c>
      <c r="E995" s="131"/>
    </row>
    <row r="996" spans="2:5">
      <c r="B996" s="212">
        <v>42576</v>
      </c>
      <c r="C996" s="249">
        <v>35</v>
      </c>
      <c r="D996" s="136" t="s">
        <v>2736</v>
      </c>
      <c r="E996" s="131"/>
    </row>
    <row r="997" spans="2:5">
      <c r="B997" s="212">
        <v>42576</v>
      </c>
      <c r="C997" s="249">
        <v>35</v>
      </c>
      <c r="D997" s="136" t="s">
        <v>2736</v>
      </c>
      <c r="E997" s="131"/>
    </row>
    <row r="998" spans="2:5">
      <c r="B998" s="212">
        <v>42576</v>
      </c>
      <c r="C998" s="249">
        <v>36</v>
      </c>
      <c r="D998" s="136" t="s">
        <v>2736</v>
      </c>
      <c r="E998" s="131"/>
    </row>
    <row r="999" spans="2:5">
      <c r="B999" s="212">
        <v>42576</v>
      </c>
      <c r="C999" s="249">
        <v>40</v>
      </c>
      <c r="D999" s="136" t="s">
        <v>2736</v>
      </c>
      <c r="E999" s="131"/>
    </row>
    <row r="1000" spans="2:5">
      <c r="B1000" s="212">
        <v>42576</v>
      </c>
      <c r="C1000" s="249">
        <v>40</v>
      </c>
      <c r="D1000" s="136" t="s">
        <v>2736</v>
      </c>
      <c r="E1000" s="131"/>
    </row>
    <row r="1001" spans="2:5">
      <c r="B1001" s="212">
        <v>42576</v>
      </c>
      <c r="C1001" s="249">
        <v>40</v>
      </c>
      <c r="D1001" s="136" t="s">
        <v>2736</v>
      </c>
      <c r="E1001" s="131"/>
    </row>
    <row r="1002" spans="2:5">
      <c r="B1002" s="212">
        <v>42576</v>
      </c>
      <c r="C1002" s="249">
        <v>40</v>
      </c>
      <c r="D1002" s="136" t="s">
        <v>2736</v>
      </c>
      <c r="E1002" s="131"/>
    </row>
    <row r="1003" spans="2:5">
      <c r="B1003" s="212">
        <v>42576</v>
      </c>
      <c r="C1003" s="249">
        <v>40</v>
      </c>
      <c r="D1003" s="136" t="s">
        <v>2736</v>
      </c>
      <c r="E1003" s="131"/>
    </row>
    <row r="1004" spans="2:5">
      <c r="B1004" s="212">
        <v>42576</v>
      </c>
      <c r="C1004" s="249">
        <v>42</v>
      </c>
      <c r="D1004" s="136" t="s">
        <v>2736</v>
      </c>
      <c r="E1004" s="131"/>
    </row>
    <row r="1005" spans="2:5">
      <c r="B1005" s="212">
        <v>42576</v>
      </c>
      <c r="C1005" s="249">
        <v>42</v>
      </c>
      <c r="D1005" s="136" t="s">
        <v>2736</v>
      </c>
      <c r="E1005" s="131"/>
    </row>
    <row r="1006" spans="2:5">
      <c r="B1006" s="212">
        <v>42576</v>
      </c>
      <c r="C1006" s="249">
        <v>48</v>
      </c>
      <c r="D1006" s="136" t="s">
        <v>2736</v>
      </c>
      <c r="E1006" s="131"/>
    </row>
    <row r="1007" spans="2:5">
      <c r="B1007" s="212">
        <v>42576</v>
      </c>
      <c r="C1007" s="249">
        <v>50</v>
      </c>
      <c r="D1007" s="136" t="s">
        <v>2736</v>
      </c>
      <c r="E1007" s="131"/>
    </row>
    <row r="1008" spans="2:5">
      <c r="B1008" s="212">
        <v>42576</v>
      </c>
      <c r="C1008" s="249">
        <v>50</v>
      </c>
      <c r="D1008" s="136" t="s">
        <v>2736</v>
      </c>
      <c r="E1008" s="131"/>
    </row>
    <row r="1009" spans="2:5">
      <c r="B1009" s="212">
        <v>42576</v>
      </c>
      <c r="C1009" s="249">
        <v>50</v>
      </c>
      <c r="D1009" s="136" t="s">
        <v>2736</v>
      </c>
      <c r="E1009" s="131"/>
    </row>
    <row r="1010" spans="2:5">
      <c r="B1010" s="212">
        <v>42576</v>
      </c>
      <c r="C1010" s="249">
        <v>50</v>
      </c>
      <c r="D1010" s="136" t="s">
        <v>2736</v>
      </c>
      <c r="E1010" s="131"/>
    </row>
    <row r="1011" spans="2:5">
      <c r="B1011" s="212">
        <v>42576</v>
      </c>
      <c r="C1011" s="249">
        <v>50</v>
      </c>
      <c r="D1011" s="136" t="s">
        <v>2736</v>
      </c>
      <c r="E1011" s="131"/>
    </row>
    <row r="1012" spans="2:5">
      <c r="B1012" s="212">
        <v>42576</v>
      </c>
      <c r="C1012" s="249">
        <v>50</v>
      </c>
      <c r="D1012" s="136" t="s">
        <v>2736</v>
      </c>
      <c r="E1012" s="131"/>
    </row>
    <row r="1013" spans="2:5">
      <c r="B1013" s="212">
        <v>42576</v>
      </c>
      <c r="C1013" s="249">
        <v>50</v>
      </c>
      <c r="D1013" s="136" t="s">
        <v>2736</v>
      </c>
      <c r="E1013" s="131"/>
    </row>
    <row r="1014" spans="2:5">
      <c r="B1014" s="212">
        <v>42576</v>
      </c>
      <c r="C1014" s="249">
        <v>50</v>
      </c>
      <c r="D1014" s="136" t="s">
        <v>2736</v>
      </c>
      <c r="E1014" s="131"/>
    </row>
    <row r="1015" spans="2:5">
      <c r="B1015" s="212">
        <v>42576</v>
      </c>
      <c r="C1015" s="249">
        <v>50</v>
      </c>
      <c r="D1015" s="136" t="s">
        <v>2736</v>
      </c>
      <c r="E1015" s="131"/>
    </row>
    <row r="1016" spans="2:5">
      <c r="B1016" s="212">
        <v>42576</v>
      </c>
      <c r="C1016" s="249">
        <v>50</v>
      </c>
      <c r="D1016" s="136" t="s">
        <v>2736</v>
      </c>
      <c r="E1016" s="131"/>
    </row>
    <row r="1017" spans="2:5">
      <c r="B1017" s="212">
        <v>42576</v>
      </c>
      <c r="C1017" s="249">
        <v>50</v>
      </c>
      <c r="D1017" s="136" t="s">
        <v>2736</v>
      </c>
      <c r="E1017" s="131"/>
    </row>
    <row r="1018" spans="2:5">
      <c r="B1018" s="212">
        <v>42576</v>
      </c>
      <c r="C1018" s="249">
        <v>50</v>
      </c>
      <c r="D1018" s="136" t="s">
        <v>2736</v>
      </c>
      <c r="E1018" s="131"/>
    </row>
    <row r="1019" spans="2:5">
      <c r="B1019" s="212">
        <v>42576</v>
      </c>
      <c r="C1019" s="249">
        <v>50</v>
      </c>
      <c r="D1019" s="136" t="s">
        <v>2736</v>
      </c>
      <c r="E1019" s="131"/>
    </row>
    <row r="1020" spans="2:5">
      <c r="B1020" s="212">
        <v>42576</v>
      </c>
      <c r="C1020" s="249">
        <v>50</v>
      </c>
      <c r="D1020" s="136" t="s">
        <v>2736</v>
      </c>
      <c r="E1020" s="131"/>
    </row>
    <row r="1021" spans="2:5">
      <c r="B1021" s="212">
        <v>42576</v>
      </c>
      <c r="C1021" s="249">
        <v>50</v>
      </c>
      <c r="D1021" s="136" t="s">
        <v>2736</v>
      </c>
      <c r="E1021" s="131"/>
    </row>
    <row r="1022" spans="2:5">
      <c r="B1022" s="212">
        <v>42576</v>
      </c>
      <c r="C1022" s="249">
        <v>50</v>
      </c>
      <c r="D1022" s="136" t="s">
        <v>2736</v>
      </c>
      <c r="E1022" s="131"/>
    </row>
    <row r="1023" spans="2:5">
      <c r="B1023" s="212">
        <v>42576</v>
      </c>
      <c r="C1023" s="249">
        <v>50</v>
      </c>
      <c r="D1023" s="136" t="s">
        <v>2736</v>
      </c>
      <c r="E1023" s="131"/>
    </row>
    <row r="1024" spans="2:5">
      <c r="B1024" s="212">
        <v>42576</v>
      </c>
      <c r="C1024" s="249">
        <v>50</v>
      </c>
      <c r="D1024" s="136" t="s">
        <v>2736</v>
      </c>
      <c r="E1024" s="131"/>
    </row>
    <row r="1025" spans="2:5">
      <c r="B1025" s="212">
        <v>42576</v>
      </c>
      <c r="C1025" s="249">
        <v>50</v>
      </c>
      <c r="D1025" s="136" t="s">
        <v>2736</v>
      </c>
      <c r="E1025" s="131"/>
    </row>
    <row r="1026" spans="2:5">
      <c r="B1026" s="212">
        <v>42576</v>
      </c>
      <c r="C1026" s="249">
        <v>50</v>
      </c>
      <c r="D1026" s="136" t="s">
        <v>2736</v>
      </c>
      <c r="E1026" s="131"/>
    </row>
    <row r="1027" spans="2:5">
      <c r="B1027" s="212">
        <v>42576</v>
      </c>
      <c r="C1027" s="249">
        <v>50</v>
      </c>
      <c r="D1027" s="136" t="s">
        <v>2736</v>
      </c>
      <c r="E1027" s="131"/>
    </row>
    <row r="1028" spans="2:5">
      <c r="B1028" s="212">
        <v>42576</v>
      </c>
      <c r="C1028" s="249">
        <v>50</v>
      </c>
      <c r="D1028" s="136" t="s">
        <v>2736</v>
      </c>
      <c r="E1028" s="131"/>
    </row>
    <row r="1029" spans="2:5">
      <c r="B1029" s="212">
        <v>42576</v>
      </c>
      <c r="C1029" s="249">
        <v>50</v>
      </c>
      <c r="D1029" s="136" t="s">
        <v>2736</v>
      </c>
      <c r="E1029" s="131"/>
    </row>
    <row r="1030" spans="2:5">
      <c r="B1030" s="212">
        <v>42576</v>
      </c>
      <c r="C1030" s="249">
        <v>50</v>
      </c>
      <c r="D1030" s="136" t="s">
        <v>2736</v>
      </c>
      <c r="E1030" s="131"/>
    </row>
    <row r="1031" spans="2:5">
      <c r="B1031" s="212">
        <v>42576</v>
      </c>
      <c r="C1031" s="249">
        <v>50</v>
      </c>
      <c r="D1031" s="136" t="s">
        <v>2736</v>
      </c>
      <c r="E1031" s="131"/>
    </row>
    <row r="1032" spans="2:5">
      <c r="B1032" s="212">
        <v>42576</v>
      </c>
      <c r="C1032" s="249">
        <v>54</v>
      </c>
      <c r="D1032" s="136" t="s">
        <v>2736</v>
      </c>
      <c r="E1032" s="131"/>
    </row>
    <row r="1033" spans="2:5">
      <c r="B1033" s="212">
        <v>42576</v>
      </c>
      <c r="C1033" s="249">
        <v>54</v>
      </c>
      <c r="D1033" s="136" t="s">
        <v>2736</v>
      </c>
      <c r="E1033" s="131"/>
    </row>
    <row r="1034" spans="2:5">
      <c r="B1034" s="212">
        <v>42576</v>
      </c>
      <c r="C1034" s="249">
        <v>54</v>
      </c>
      <c r="D1034" s="136" t="s">
        <v>2736</v>
      </c>
      <c r="E1034" s="131"/>
    </row>
    <row r="1035" spans="2:5">
      <c r="B1035" s="212">
        <v>42576</v>
      </c>
      <c r="C1035" s="249">
        <v>54</v>
      </c>
      <c r="D1035" s="136" t="s">
        <v>2736</v>
      </c>
      <c r="E1035" s="131"/>
    </row>
    <row r="1036" spans="2:5">
      <c r="B1036" s="212">
        <v>42576</v>
      </c>
      <c r="C1036" s="249">
        <v>54</v>
      </c>
      <c r="D1036" s="136" t="s">
        <v>2736</v>
      </c>
      <c r="E1036" s="131"/>
    </row>
    <row r="1037" spans="2:5">
      <c r="B1037" s="212">
        <v>42576</v>
      </c>
      <c r="C1037" s="249">
        <v>60</v>
      </c>
      <c r="D1037" s="136" t="s">
        <v>2736</v>
      </c>
      <c r="E1037" s="131"/>
    </row>
    <row r="1038" spans="2:5">
      <c r="B1038" s="212">
        <v>42576</v>
      </c>
      <c r="C1038" s="249">
        <v>60</v>
      </c>
      <c r="D1038" s="136" t="s">
        <v>2736</v>
      </c>
      <c r="E1038" s="131"/>
    </row>
    <row r="1039" spans="2:5">
      <c r="B1039" s="212">
        <v>42576</v>
      </c>
      <c r="C1039" s="249">
        <v>60</v>
      </c>
      <c r="D1039" s="136" t="s">
        <v>2736</v>
      </c>
      <c r="E1039" s="131"/>
    </row>
    <row r="1040" spans="2:5">
      <c r="B1040" s="212">
        <v>42576</v>
      </c>
      <c r="C1040" s="249">
        <v>60</v>
      </c>
      <c r="D1040" s="136" t="s">
        <v>2736</v>
      </c>
      <c r="E1040" s="131"/>
    </row>
    <row r="1041" spans="2:5">
      <c r="B1041" s="212">
        <v>42576</v>
      </c>
      <c r="C1041" s="249">
        <v>60</v>
      </c>
      <c r="D1041" s="136" t="s">
        <v>2736</v>
      </c>
      <c r="E1041" s="131"/>
    </row>
    <row r="1042" spans="2:5">
      <c r="B1042" s="212">
        <v>42576</v>
      </c>
      <c r="C1042" s="249">
        <v>60</v>
      </c>
      <c r="D1042" s="136" t="s">
        <v>2736</v>
      </c>
      <c r="E1042" s="131"/>
    </row>
    <row r="1043" spans="2:5">
      <c r="B1043" s="212">
        <v>42576</v>
      </c>
      <c r="C1043" s="249">
        <v>60</v>
      </c>
      <c r="D1043" s="136" t="s">
        <v>2736</v>
      </c>
      <c r="E1043" s="131"/>
    </row>
    <row r="1044" spans="2:5">
      <c r="B1044" s="212">
        <v>42576</v>
      </c>
      <c r="C1044" s="249">
        <v>68</v>
      </c>
      <c r="D1044" s="136" t="s">
        <v>2736</v>
      </c>
      <c r="E1044" s="131"/>
    </row>
    <row r="1045" spans="2:5">
      <c r="B1045" s="212">
        <v>42576</v>
      </c>
      <c r="C1045" s="249">
        <v>70</v>
      </c>
      <c r="D1045" s="136" t="s">
        <v>2736</v>
      </c>
      <c r="E1045" s="131"/>
    </row>
    <row r="1046" spans="2:5">
      <c r="B1046" s="212">
        <v>42576</v>
      </c>
      <c r="C1046" s="249">
        <v>70</v>
      </c>
      <c r="D1046" s="136" t="s">
        <v>2736</v>
      </c>
      <c r="E1046" s="131"/>
    </row>
    <row r="1047" spans="2:5">
      <c r="B1047" s="212">
        <v>42576</v>
      </c>
      <c r="C1047" s="249">
        <v>70</v>
      </c>
      <c r="D1047" s="136" t="s">
        <v>2736</v>
      </c>
      <c r="E1047" s="131"/>
    </row>
    <row r="1048" spans="2:5">
      <c r="B1048" s="212">
        <v>42576</v>
      </c>
      <c r="C1048" s="249">
        <v>70</v>
      </c>
      <c r="D1048" s="136" t="s">
        <v>2736</v>
      </c>
      <c r="E1048" s="131"/>
    </row>
    <row r="1049" spans="2:5">
      <c r="B1049" s="212">
        <v>42576</v>
      </c>
      <c r="C1049" s="249">
        <v>70</v>
      </c>
      <c r="D1049" s="136" t="s">
        <v>2736</v>
      </c>
      <c r="E1049" s="131"/>
    </row>
    <row r="1050" spans="2:5">
      <c r="B1050" s="212">
        <v>42576</v>
      </c>
      <c r="C1050" s="249">
        <v>70</v>
      </c>
      <c r="D1050" s="136" t="s">
        <v>2736</v>
      </c>
      <c r="E1050" s="131"/>
    </row>
    <row r="1051" spans="2:5">
      <c r="B1051" s="212">
        <v>42576</v>
      </c>
      <c r="C1051" s="249">
        <v>70</v>
      </c>
      <c r="D1051" s="136" t="s">
        <v>2736</v>
      </c>
      <c r="E1051" s="131"/>
    </row>
    <row r="1052" spans="2:5">
      <c r="B1052" s="212">
        <v>42576</v>
      </c>
      <c r="C1052" s="249">
        <v>70</v>
      </c>
      <c r="D1052" s="136" t="s">
        <v>2736</v>
      </c>
      <c r="E1052" s="131"/>
    </row>
    <row r="1053" spans="2:5">
      <c r="B1053" s="212">
        <v>42576</v>
      </c>
      <c r="C1053" s="249">
        <v>70</v>
      </c>
      <c r="D1053" s="136" t="s">
        <v>2736</v>
      </c>
      <c r="E1053" s="131"/>
    </row>
    <row r="1054" spans="2:5">
      <c r="B1054" s="212">
        <v>42576</v>
      </c>
      <c r="C1054" s="249">
        <v>70</v>
      </c>
      <c r="D1054" s="136" t="s">
        <v>2736</v>
      </c>
      <c r="E1054" s="131"/>
    </row>
    <row r="1055" spans="2:5">
      <c r="B1055" s="212">
        <v>42576</v>
      </c>
      <c r="C1055" s="249">
        <v>70</v>
      </c>
      <c r="D1055" s="136" t="s">
        <v>2736</v>
      </c>
      <c r="E1055" s="131"/>
    </row>
    <row r="1056" spans="2:5">
      <c r="B1056" s="212">
        <v>42576</v>
      </c>
      <c r="C1056" s="249">
        <v>80</v>
      </c>
      <c r="D1056" s="136" t="s">
        <v>2736</v>
      </c>
      <c r="E1056" s="131"/>
    </row>
    <row r="1057" spans="2:5">
      <c r="B1057" s="212">
        <v>42576</v>
      </c>
      <c r="C1057" s="249">
        <v>80</v>
      </c>
      <c r="D1057" s="136" t="s">
        <v>2736</v>
      </c>
      <c r="E1057" s="131"/>
    </row>
    <row r="1058" spans="2:5">
      <c r="B1058" s="212">
        <v>42576</v>
      </c>
      <c r="C1058" s="249">
        <v>80</v>
      </c>
      <c r="D1058" s="136" t="s">
        <v>2736</v>
      </c>
      <c r="E1058" s="131"/>
    </row>
    <row r="1059" spans="2:5">
      <c r="B1059" s="212">
        <v>42576</v>
      </c>
      <c r="C1059" s="249">
        <v>80</v>
      </c>
      <c r="D1059" s="136" t="s">
        <v>2736</v>
      </c>
      <c r="E1059" s="131"/>
    </row>
    <row r="1060" spans="2:5">
      <c r="B1060" s="212">
        <v>42576</v>
      </c>
      <c r="C1060" s="249">
        <v>80</v>
      </c>
      <c r="D1060" s="136" t="s">
        <v>2736</v>
      </c>
      <c r="E1060" s="131"/>
    </row>
    <row r="1061" spans="2:5">
      <c r="B1061" s="212">
        <v>42576</v>
      </c>
      <c r="C1061" s="249">
        <v>81</v>
      </c>
      <c r="D1061" s="136" t="s">
        <v>2736</v>
      </c>
      <c r="E1061" s="131"/>
    </row>
    <row r="1062" spans="2:5">
      <c r="B1062" s="212">
        <v>42576</v>
      </c>
      <c r="C1062" s="249">
        <v>81</v>
      </c>
      <c r="D1062" s="136" t="s">
        <v>2736</v>
      </c>
      <c r="E1062" s="131"/>
    </row>
    <row r="1063" spans="2:5">
      <c r="B1063" s="212">
        <v>42576</v>
      </c>
      <c r="C1063" s="249">
        <v>89.69</v>
      </c>
      <c r="D1063" s="136" t="s">
        <v>2736</v>
      </c>
      <c r="E1063" s="131"/>
    </row>
    <row r="1064" spans="2:5">
      <c r="B1064" s="212">
        <v>42576</v>
      </c>
      <c r="C1064" s="249">
        <v>90</v>
      </c>
      <c r="D1064" s="136" t="s">
        <v>2736</v>
      </c>
      <c r="E1064" s="131"/>
    </row>
    <row r="1065" spans="2:5">
      <c r="B1065" s="212">
        <v>42576</v>
      </c>
      <c r="C1065" s="249">
        <v>90</v>
      </c>
      <c r="D1065" s="136" t="s">
        <v>2736</v>
      </c>
      <c r="E1065" s="131"/>
    </row>
    <row r="1066" spans="2:5">
      <c r="B1066" s="212">
        <v>42576</v>
      </c>
      <c r="C1066" s="249">
        <v>109</v>
      </c>
      <c r="D1066" s="136" t="s">
        <v>2736</v>
      </c>
      <c r="E1066" s="131"/>
    </row>
    <row r="1067" spans="2:5">
      <c r="B1067" s="212">
        <v>42576</v>
      </c>
      <c r="C1067" s="249">
        <v>132.56</v>
      </c>
      <c r="D1067" s="136" t="s">
        <v>2736</v>
      </c>
      <c r="E1067" s="131"/>
    </row>
    <row r="1068" spans="2:5">
      <c r="B1068" s="212">
        <v>42576</v>
      </c>
      <c r="C1068" s="249">
        <v>134.24</v>
      </c>
      <c r="D1068" s="213" t="s">
        <v>2745</v>
      </c>
      <c r="E1068" s="131"/>
    </row>
    <row r="1069" spans="2:5">
      <c r="B1069" s="212">
        <v>42576</v>
      </c>
      <c r="C1069" s="249">
        <v>4120.54</v>
      </c>
      <c r="D1069" s="133" t="s">
        <v>2737</v>
      </c>
      <c r="E1069" s="131"/>
    </row>
    <row r="1070" spans="2:5">
      <c r="B1070" s="212">
        <v>42577</v>
      </c>
      <c r="C1070" s="249">
        <v>0.02</v>
      </c>
      <c r="D1070" s="136" t="s">
        <v>2736</v>
      </c>
      <c r="E1070" s="131"/>
    </row>
    <row r="1071" spans="2:5">
      <c r="B1071" s="212">
        <v>42577</v>
      </c>
      <c r="C1071" s="249">
        <v>0.2</v>
      </c>
      <c r="D1071" s="136" t="s">
        <v>2736</v>
      </c>
      <c r="E1071" s="131"/>
    </row>
    <row r="1072" spans="2:5">
      <c r="B1072" s="212">
        <v>42577</v>
      </c>
      <c r="C1072" s="249">
        <v>0.82</v>
      </c>
      <c r="D1072" s="136" t="s">
        <v>2736</v>
      </c>
      <c r="E1072" s="131"/>
    </row>
    <row r="1073" spans="2:5">
      <c r="B1073" s="212">
        <v>42577</v>
      </c>
      <c r="C1073" s="249">
        <v>1</v>
      </c>
      <c r="D1073" s="133" t="s">
        <v>2737</v>
      </c>
      <c r="E1073" s="131"/>
    </row>
    <row r="1074" spans="2:5">
      <c r="B1074" s="212">
        <v>42577</v>
      </c>
      <c r="C1074" s="249">
        <v>1</v>
      </c>
      <c r="D1074" s="136" t="s">
        <v>2736</v>
      </c>
      <c r="E1074" s="131"/>
    </row>
    <row r="1075" spans="2:5">
      <c r="B1075" s="212">
        <v>42577</v>
      </c>
      <c r="C1075" s="249">
        <v>1.49</v>
      </c>
      <c r="D1075" s="136" t="s">
        <v>2736</v>
      </c>
      <c r="E1075" s="131"/>
    </row>
    <row r="1076" spans="2:5">
      <c r="B1076" s="212">
        <v>42577</v>
      </c>
      <c r="C1076" s="249">
        <v>1.64</v>
      </c>
      <c r="D1076" s="136" t="s">
        <v>2736</v>
      </c>
      <c r="E1076" s="131"/>
    </row>
    <row r="1077" spans="2:5">
      <c r="B1077" s="212">
        <v>42577</v>
      </c>
      <c r="C1077" s="249">
        <v>1.88</v>
      </c>
      <c r="D1077" s="136" t="s">
        <v>2736</v>
      </c>
      <c r="E1077" s="131"/>
    </row>
    <row r="1078" spans="2:5">
      <c r="B1078" s="212">
        <v>42577</v>
      </c>
      <c r="C1078" s="249">
        <v>2</v>
      </c>
      <c r="D1078" s="136" t="s">
        <v>2736</v>
      </c>
      <c r="E1078" s="131"/>
    </row>
    <row r="1079" spans="2:5">
      <c r="B1079" s="212">
        <v>42577</v>
      </c>
      <c r="C1079" s="249">
        <v>3.38</v>
      </c>
      <c r="D1079" s="136" t="s">
        <v>2736</v>
      </c>
      <c r="E1079" s="131"/>
    </row>
    <row r="1080" spans="2:5">
      <c r="B1080" s="212">
        <v>42577</v>
      </c>
      <c r="C1080" s="249">
        <v>3.5</v>
      </c>
      <c r="D1080" s="136" t="s">
        <v>2736</v>
      </c>
      <c r="E1080" s="131"/>
    </row>
    <row r="1081" spans="2:5">
      <c r="B1081" s="212">
        <v>42577</v>
      </c>
      <c r="C1081" s="249">
        <v>3.6</v>
      </c>
      <c r="D1081" s="136" t="s">
        <v>2736</v>
      </c>
      <c r="E1081" s="131"/>
    </row>
    <row r="1082" spans="2:5">
      <c r="B1082" s="212">
        <v>42577</v>
      </c>
      <c r="C1082" s="249">
        <v>4</v>
      </c>
      <c r="D1082" s="136" t="s">
        <v>2736</v>
      </c>
      <c r="E1082" s="131"/>
    </row>
    <row r="1083" spans="2:5">
      <c r="B1083" s="212">
        <v>42577</v>
      </c>
      <c r="C1083" s="249">
        <v>5.19</v>
      </c>
      <c r="D1083" s="136" t="s">
        <v>2736</v>
      </c>
      <c r="E1083" s="131"/>
    </row>
    <row r="1084" spans="2:5">
      <c r="B1084" s="212">
        <v>42577</v>
      </c>
      <c r="C1084" s="249">
        <v>7.6</v>
      </c>
      <c r="D1084" s="136" t="s">
        <v>2736</v>
      </c>
      <c r="E1084" s="131"/>
    </row>
    <row r="1085" spans="2:5">
      <c r="B1085" s="212">
        <v>42577</v>
      </c>
      <c r="C1085" s="249">
        <v>8</v>
      </c>
      <c r="D1085" s="136" t="s">
        <v>2736</v>
      </c>
      <c r="E1085" s="131"/>
    </row>
    <row r="1086" spans="2:5">
      <c r="B1086" s="212">
        <v>42577</v>
      </c>
      <c r="C1086" s="249">
        <v>10</v>
      </c>
      <c r="D1086" s="136" t="s">
        <v>2736</v>
      </c>
      <c r="E1086" s="131"/>
    </row>
    <row r="1087" spans="2:5">
      <c r="B1087" s="212">
        <v>42577</v>
      </c>
      <c r="C1087" s="249">
        <v>10</v>
      </c>
      <c r="D1087" s="136" t="s">
        <v>2736</v>
      </c>
      <c r="E1087" s="131"/>
    </row>
    <row r="1088" spans="2:5">
      <c r="B1088" s="212">
        <v>42577</v>
      </c>
      <c r="C1088" s="249">
        <v>10.01</v>
      </c>
      <c r="D1088" s="136" t="s">
        <v>2736</v>
      </c>
      <c r="E1088" s="131"/>
    </row>
    <row r="1089" spans="2:5">
      <c r="B1089" s="212">
        <v>42577</v>
      </c>
      <c r="C1089" s="249">
        <v>14.5</v>
      </c>
      <c r="D1089" s="136" t="s">
        <v>2736</v>
      </c>
      <c r="E1089" s="131"/>
    </row>
    <row r="1090" spans="2:5">
      <c r="B1090" s="212">
        <v>42577</v>
      </c>
      <c r="C1090" s="249">
        <v>19</v>
      </c>
      <c r="D1090" s="136" t="s">
        <v>2736</v>
      </c>
      <c r="E1090" s="131"/>
    </row>
    <row r="1091" spans="2:5">
      <c r="B1091" s="212">
        <v>42577</v>
      </c>
      <c r="C1091" s="249">
        <v>19</v>
      </c>
      <c r="D1091" s="136" t="s">
        <v>2736</v>
      </c>
      <c r="E1091" s="131"/>
    </row>
    <row r="1092" spans="2:5">
      <c r="B1092" s="212">
        <v>42577</v>
      </c>
      <c r="C1092" s="249">
        <v>19</v>
      </c>
      <c r="D1092" s="136" t="s">
        <v>2736</v>
      </c>
      <c r="E1092" s="131"/>
    </row>
    <row r="1093" spans="2:5">
      <c r="B1093" s="212">
        <v>42577</v>
      </c>
      <c r="C1093" s="249">
        <v>19</v>
      </c>
      <c r="D1093" s="136" t="s">
        <v>2736</v>
      </c>
      <c r="E1093" s="131"/>
    </row>
    <row r="1094" spans="2:5">
      <c r="B1094" s="212">
        <v>42577</v>
      </c>
      <c r="C1094" s="249">
        <v>19.600000000000001</v>
      </c>
      <c r="D1094" s="136" t="s">
        <v>2736</v>
      </c>
      <c r="E1094" s="131"/>
    </row>
    <row r="1095" spans="2:5">
      <c r="B1095" s="212">
        <v>42577</v>
      </c>
      <c r="C1095" s="249">
        <v>20</v>
      </c>
      <c r="D1095" s="136" t="s">
        <v>2736</v>
      </c>
      <c r="E1095" s="131"/>
    </row>
    <row r="1096" spans="2:5">
      <c r="B1096" s="212">
        <v>42577</v>
      </c>
      <c r="C1096" s="249">
        <v>20.61</v>
      </c>
      <c r="D1096" s="136" t="s">
        <v>2736</v>
      </c>
      <c r="E1096" s="131"/>
    </row>
    <row r="1097" spans="2:5">
      <c r="B1097" s="212">
        <v>42577</v>
      </c>
      <c r="C1097" s="249">
        <v>22.6</v>
      </c>
      <c r="D1097" s="136" t="s">
        <v>2736</v>
      </c>
      <c r="E1097" s="131"/>
    </row>
    <row r="1098" spans="2:5">
      <c r="B1098" s="212">
        <v>42577</v>
      </c>
      <c r="C1098" s="249">
        <v>24</v>
      </c>
      <c r="D1098" s="136" t="s">
        <v>2736</v>
      </c>
      <c r="E1098" s="131"/>
    </row>
    <row r="1099" spans="2:5">
      <c r="B1099" s="212">
        <v>42577</v>
      </c>
      <c r="C1099" s="249">
        <v>40</v>
      </c>
      <c r="D1099" s="136" t="s">
        <v>2736</v>
      </c>
      <c r="E1099" s="131"/>
    </row>
    <row r="1100" spans="2:5">
      <c r="B1100" s="212">
        <v>42577</v>
      </c>
      <c r="C1100" s="249">
        <v>40</v>
      </c>
      <c r="D1100" s="136" t="s">
        <v>2736</v>
      </c>
      <c r="E1100" s="131"/>
    </row>
    <row r="1101" spans="2:5">
      <c r="B1101" s="212">
        <v>42577</v>
      </c>
      <c r="C1101" s="249">
        <v>40</v>
      </c>
      <c r="D1101" s="136" t="s">
        <v>2736</v>
      </c>
      <c r="E1101" s="131"/>
    </row>
    <row r="1102" spans="2:5">
      <c r="B1102" s="212">
        <v>42577</v>
      </c>
      <c r="C1102" s="249">
        <v>40</v>
      </c>
      <c r="D1102" s="136" t="s">
        <v>2736</v>
      </c>
      <c r="E1102" s="131"/>
    </row>
    <row r="1103" spans="2:5">
      <c r="B1103" s="212">
        <v>42577</v>
      </c>
      <c r="C1103" s="249">
        <v>40</v>
      </c>
      <c r="D1103" s="136" t="s">
        <v>2736</v>
      </c>
      <c r="E1103" s="131"/>
    </row>
    <row r="1104" spans="2:5">
      <c r="B1104" s="212">
        <v>42577</v>
      </c>
      <c r="C1104" s="249">
        <v>43.79</v>
      </c>
      <c r="D1104" s="136" t="s">
        <v>2736</v>
      </c>
      <c r="E1104" s="131"/>
    </row>
    <row r="1105" spans="2:5">
      <c r="B1105" s="212">
        <v>42577</v>
      </c>
      <c r="C1105" s="249">
        <v>50</v>
      </c>
      <c r="D1105" s="136" t="s">
        <v>2736</v>
      </c>
      <c r="E1105" s="131"/>
    </row>
    <row r="1106" spans="2:5">
      <c r="B1106" s="212">
        <v>42577</v>
      </c>
      <c r="C1106" s="249">
        <v>50</v>
      </c>
      <c r="D1106" s="136" t="s">
        <v>2736</v>
      </c>
      <c r="E1106" s="131"/>
    </row>
    <row r="1107" spans="2:5">
      <c r="B1107" s="212">
        <v>42577</v>
      </c>
      <c r="C1107" s="249">
        <v>50</v>
      </c>
      <c r="D1107" s="136" t="s">
        <v>2736</v>
      </c>
      <c r="E1107" s="131"/>
    </row>
    <row r="1108" spans="2:5">
      <c r="B1108" s="212">
        <v>42577</v>
      </c>
      <c r="C1108" s="249">
        <v>50</v>
      </c>
      <c r="D1108" s="136" t="s">
        <v>2736</v>
      </c>
      <c r="E1108" s="131"/>
    </row>
    <row r="1109" spans="2:5">
      <c r="B1109" s="212">
        <v>42577</v>
      </c>
      <c r="C1109" s="249">
        <v>50</v>
      </c>
      <c r="D1109" s="136" t="s">
        <v>2736</v>
      </c>
      <c r="E1109" s="131"/>
    </row>
    <row r="1110" spans="2:5">
      <c r="B1110" s="212">
        <v>42577</v>
      </c>
      <c r="C1110" s="249">
        <v>50</v>
      </c>
      <c r="D1110" s="136" t="s">
        <v>2736</v>
      </c>
      <c r="E1110" s="131"/>
    </row>
    <row r="1111" spans="2:5">
      <c r="B1111" s="212">
        <v>42577</v>
      </c>
      <c r="C1111" s="249">
        <v>50</v>
      </c>
      <c r="D1111" s="136" t="s">
        <v>2736</v>
      </c>
      <c r="E1111" s="131"/>
    </row>
    <row r="1112" spans="2:5">
      <c r="B1112" s="212">
        <v>42577</v>
      </c>
      <c r="C1112" s="249">
        <v>50</v>
      </c>
      <c r="D1112" s="136" t="s">
        <v>2736</v>
      </c>
      <c r="E1112" s="131"/>
    </row>
    <row r="1113" spans="2:5">
      <c r="B1113" s="212">
        <v>42577</v>
      </c>
      <c r="C1113" s="249">
        <v>54</v>
      </c>
      <c r="D1113" s="136" t="s">
        <v>2736</v>
      </c>
      <c r="E1113" s="131"/>
    </row>
    <row r="1114" spans="2:5">
      <c r="B1114" s="212">
        <v>42577</v>
      </c>
      <c r="C1114" s="249">
        <v>54.88</v>
      </c>
      <c r="D1114" s="136" t="s">
        <v>2736</v>
      </c>
      <c r="E1114" s="131"/>
    </row>
    <row r="1115" spans="2:5">
      <c r="B1115" s="212">
        <v>42577</v>
      </c>
      <c r="C1115" s="249">
        <v>60</v>
      </c>
      <c r="D1115" s="136" t="s">
        <v>2736</v>
      </c>
      <c r="E1115" s="131"/>
    </row>
    <row r="1116" spans="2:5">
      <c r="B1116" s="212">
        <v>42577</v>
      </c>
      <c r="C1116" s="249">
        <v>70</v>
      </c>
      <c r="D1116" s="136" t="s">
        <v>2736</v>
      </c>
      <c r="E1116" s="131"/>
    </row>
    <row r="1117" spans="2:5">
      <c r="B1117" s="212">
        <v>42577</v>
      </c>
      <c r="C1117" s="249">
        <v>70</v>
      </c>
      <c r="D1117" s="136" t="s">
        <v>2736</v>
      </c>
      <c r="E1117" s="131"/>
    </row>
    <row r="1118" spans="2:5">
      <c r="B1118" s="212">
        <v>42577</v>
      </c>
      <c r="C1118" s="249">
        <v>70</v>
      </c>
      <c r="D1118" s="136" t="s">
        <v>2736</v>
      </c>
      <c r="E1118" s="131"/>
    </row>
    <row r="1119" spans="2:5">
      <c r="B1119" s="212">
        <v>42577</v>
      </c>
      <c r="C1119" s="249">
        <v>80</v>
      </c>
      <c r="D1119" s="136" t="s">
        <v>2736</v>
      </c>
      <c r="E1119" s="131"/>
    </row>
    <row r="1120" spans="2:5">
      <c r="B1120" s="212">
        <v>42577</v>
      </c>
      <c r="C1120" s="249">
        <v>80</v>
      </c>
      <c r="D1120" s="136" t="s">
        <v>2736</v>
      </c>
      <c r="E1120" s="131"/>
    </row>
    <row r="1121" spans="2:5">
      <c r="B1121" s="212">
        <v>42577</v>
      </c>
      <c r="C1121" s="249">
        <v>80</v>
      </c>
      <c r="D1121" s="136" t="s">
        <v>2736</v>
      </c>
      <c r="E1121" s="131"/>
    </row>
    <row r="1122" spans="2:5">
      <c r="B1122" s="212">
        <v>42577</v>
      </c>
      <c r="C1122" s="249">
        <v>80</v>
      </c>
      <c r="D1122" s="136" t="s">
        <v>2736</v>
      </c>
      <c r="E1122" s="131"/>
    </row>
    <row r="1123" spans="2:5">
      <c r="B1123" s="212">
        <v>42577</v>
      </c>
      <c r="C1123" s="249">
        <v>90</v>
      </c>
      <c r="D1123" s="136" t="s">
        <v>2736</v>
      </c>
      <c r="E1123" s="131"/>
    </row>
    <row r="1124" spans="2:5">
      <c r="B1124" s="212">
        <v>42577</v>
      </c>
      <c r="C1124" s="249">
        <v>97</v>
      </c>
      <c r="D1124" s="133" t="s">
        <v>2737</v>
      </c>
      <c r="E1124" s="131"/>
    </row>
    <row r="1125" spans="2:5">
      <c r="B1125" s="212">
        <v>42577</v>
      </c>
      <c r="C1125" s="249">
        <v>100</v>
      </c>
      <c r="D1125" s="136" t="s">
        <v>2736</v>
      </c>
      <c r="E1125" s="131"/>
    </row>
    <row r="1126" spans="2:5">
      <c r="B1126" s="212">
        <v>42577</v>
      </c>
      <c r="C1126" s="249">
        <v>194</v>
      </c>
      <c r="D1126" s="133" t="s">
        <v>2737</v>
      </c>
      <c r="E1126" s="131"/>
    </row>
    <row r="1127" spans="2:5">
      <c r="B1127" s="212">
        <v>42577</v>
      </c>
      <c r="C1127" s="249">
        <v>194</v>
      </c>
      <c r="D1127" s="133" t="s">
        <v>2737</v>
      </c>
      <c r="E1127" s="131"/>
    </row>
    <row r="1128" spans="2:5">
      <c r="B1128" s="212">
        <v>42577</v>
      </c>
      <c r="C1128" s="249">
        <v>194</v>
      </c>
      <c r="D1128" s="133" t="s">
        <v>2737</v>
      </c>
      <c r="E1128" s="131"/>
    </row>
    <row r="1129" spans="2:5">
      <c r="B1129" s="212">
        <v>42577</v>
      </c>
      <c r="C1129" s="249">
        <v>29585</v>
      </c>
      <c r="D1129" s="133" t="s">
        <v>2737</v>
      </c>
      <c r="E1129" s="131"/>
    </row>
    <row r="1130" spans="2:5">
      <c r="B1130" s="212">
        <v>42578</v>
      </c>
      <c r="C1130" s="249">
        <v>0.03</v>
      </c>
      <c r="D1130" s="136" t="s">
        <v>2736</v>
      </c>
      <c r="E1130" s="131"/>
    </row>
    <row r="1131" spans="2:5">
      <c r="B1131" s="212">
        <v>42578</v>
      </c>
      <c r="C1131" s="249">
        <v>0.22</v>
      </c>
      <c r="D1131" s="136" t="s">
        <v>2736</v>
      </c>
      <c r="E1131" s="131"/>
    </row>
    <row r="1132" spans="2:5">
      <c r="B1132" s="212">
        <v>42578</v>
      </c>
      <c r="C1132" s="249">
        <v>0.5</v>
      </c>
      <c r="D1132" s="136" t="s">
        <v>2736</v>
      </c>
      <c r="E1132" s="131"/>
    </row>
    <row r="1133" spans="2:5">
      <c r="B1133" s="212">
        <v>42578</v>
      </c>
      <c r="C1133" s="249">
        <v>0.66</v>
      </c>
      <c r="D1133" s="136" t="s">
        <v>2736</v>
      </c>
      <c r="E1133" s="131"/>
    </row>
    <row r="1134" spans="2:5">
      <c r="B1134" s="212">
        <v>42578</v>
      </c>
      <c r="C1134" s="249">
        <v>1</v>
      </c>
      <c r="D1134" s="136" t="s">
        <v>2736</v>
      </c>
      <c r="E1134" s="131"/>
    </row>
    <row r="1135" spans="2:5">
      <c r="B1135" s="212">
        <v>42578</v>
      </c>
      <c r="C1135" s="249">
        <v>1.6</v>
      </c>
      <c r="D1135" s="136" t="s">
        <v>2736</v>
      </c>
      <c r="E1135" s="131"/>
    </row>
    <row r="1136" spans="2:5">
      <c r="B1136" s="212">
        <v>42578</v>
      </c>
      <c r="C1136" s="249">
        <v>3.16</v>
      </c>
      <c r="D1136" s="136" t="s">
        <v>2736</v>
      </c>
      <c r="E1136" s="131"/>
    </row>
    <row r="1137" spans="2:5">
      <c r="B1137" s="212">
        <v>42578</v>
      </c>
      <c r="C1137" s="249">
        <v>4</v>
      </c>
      <c r="D1137" s="136" t="s">
        <v>2736</v>
      </c>
      <c r="E1137" s="131"/>
    </row>
    <row r="1138" spans="2:5">
      <c r="B1138" s="212">
        <v>42578</v>
      </c>
      <c r="C1138" s="249">
        <v>5</v>
      </c>
      <c r="D1138" s="136" t="s">
        <v>2736</v>
      </c>
      <c r="E1138" s="131"/>
    </row>
    <row r="1139" spans="2:5">
      <c r="B1139" s="212">
        <v>42578</v>
      </c>
      <c r="C1139" s="249">
        <v>5</v>
      </c>
      <c r="D1139" s="136" t="s">
        <v>2736</v>
      </c>
      <c r="E1139" s="131"/>
    </row>
    <row r="1140" spans="2:5">
      <c r="B1140" s="212">
        <v>42578</v>
      </c>
      <c r="C1140" s="249">
        <v>5</v>
      </c>
      <c r="D1140" s="136" t="s">
        <v>2736</v>
      </c>
      <c r="E1140" s="131"/>
    </row>
    <row r="1141" spans="2:5">
      <c r="B1141" s="212">
        <v>42578</v>
      </c>
      <c r="C1141" s="249">
        <v>5.35</v>
      </c>
      <c r="D1141" s="136" t="s">
        <v>2736</v>
      </c>
      <c r="E1141" s="131"/>
    </row>
    <row r="1142" spans="2:5">
      <c r="B1142" s="212">
        <v>42578</v>
      </c>
      <c r="C1142" s="249">
        <v>8.33</v>
      </c>
      <c r="D1142" s="136" t="s">
        <v>2736</v>
      </c>
      <c r="E1142" s="131"/>
    </row>
    <row r="1143" spans="2:5">
      <c r="B1143" s="212">
        <v>42578</v>
      </c>
      <c r="C1143" s="249">
        <v>9.3800000000000008</v>
      </c>
      <c r="D1143" s="136" t="s">
        <v>2736</v>
      </c>
      <c r="E1143" s="131"/>
    </row>
    <row r="1144" spans="2:5">
      <c r="B1144" s="212">
        <v>42578</v>
      </c>
      <c r="C1144" s="249">
        <v>9.67</v>
      </c>
      <c r="D1144" s="136" t="s">
        <v>2736</v>
      </c>
      <c r="E1144" s="131"/>
    </row>
    <row r="1145" spans="2:5">
      <c r="B1145" s="212">
        <v>42578</v>
      </c>
      <c r="C1145" s="249">
        <v>10</v>
      </c>
      <c r="D1145" s="136" t="s">
        <v>2736</v>
      </c>
      <c r="E1145" s="131"/>
    </row>
    <row r="1146" spans="2:5">
      <c r="B1146" s="212">
        <v>42578</v>
      </c>
      <c r="C1146" s="249">
        <v>10</v>
      </c>
      <c r="D1146" s="136" t="s">
        <v>2736</v>
      </c>
      <c r="E1146" s="131"/>
    </row>
    <row r="1147" spans="2:5">
      <c r="B1147" s="212">
        <v>42578</v>
      </c>
      <c r="C1147" s="249">
        <v>10</v>
      </c>
      <c r="D1147" s="136" t="s">
        <v>2736</v>
      </c>
      <c r="E1147" s="131"/>
    </row>
    <row r="1148" spans="2:5">
      <c r="B1148" s="212">
        <v>42578</v>
      </c>
      <c r="C1148" s="249">
        <v>10</v>
      </c>
      <c r="D1148" s="136" t="s">
        <v>2736</v>
      </c>
      <c r="E1148" s="131"/>
    </row>
    <row r="1149" spans="2:5">
      <c r="B1149" s="212">
        <v>42578</v>
      </c>
      <c r="C1149" s="249">
        <v>10</v>
      </c>
      <c r="D1149" s="136" t="s">
        <v>2736</v>
      </c>
      <c r="E1149" s="131"/>
    </row>
    <row r="1150" spans="2:5">
      <c r="B1150" s="212">
        <v>42578</v>
      </c>
      <c r="C1150" s="249">
        <v>10</v>
      </c>
      <c r="D1150" s="136" t="s">
        <v>2736</v>
      </c>
      <c r="E1150" s="131"/>
    </row>
    <row r="1151" spans="2:5">
      <c r="B1151" s="212">
        <v>42578</v>
      </c>
      <c r="C1151" s="249">
        <v>10</v>
      </c>
      <c r="D1151" s="136" t="s">
        <v>2736</v>
      </c>
      <c r="E1151" s="131"/>
    </row>
    <row r="1152" spans="2:5">
      <c r="B1152" s="212">
        <v>42578</v>
      </c>
      <c r="C1152" s="249">
        <v>10</v>
      </c>
      <c r="D1152" s="136" t="s">
        <v>2736</v>
      </c>
      <c r="E1152" s="131"/>
    </row>
    <row r="1153" spans="2:5">
      <c r="B1153" s="212">
        <v>42578</v>
      </c>
      <c r="C1153" s="249">
        <v>10</v>
      </c>
      <c r="D1153" s="136" t="s">
        <v>2736</v>
      </c>
      <c r="E1153" s="131"/>
    </row>
    <row r="1154" spans="2:5">
      <c r="B1154" s="212">
        <v>42578</v>
      </c>
      <c r="C1154" s="249">
        <v>10</v>
      </c>
      <c r="D1154" s="136" t="s">
        <v>2736</v>
      </c>
      <c r="E1154" s="131"/>
    </row>
    <row r="1155" spans="2:5">
      <c r="B1155" s="212">
        <v>42578</v>
      </c>
      <c r="C1155" s="249">
        <v>10</v>
      </c>
      <c r="D1155" s="136" t="s">
        <v>2736</v>
      </c>
      <c r="E1155" s="131"/>
    </row>
    <row r="1156" spans="2:5">
      <c r="B1156" s="212">
        <v>42578</v>
      </c>
      <c r="C1156" s="249">
        <v>10</v>
      </c>
      <c r="D1156" s="136" t="s">
        <v>2736</v>
      </c>
      <c r="E1156" s="131"/>
    </row>
    <row r="1157" spans="2:5">
      <c r="B1157" s="212">
        <v>42578</v>
      </c>
      <c r="C1157" s="249">
        <v>10.7</v>
      </c>
      <c r="D1157" s="136" t="s">
        <v>2736</v>
      </c>
      <c r="E1157" s="131"/>
    </row>
    <row r="1158" spans="2:5">
      <c r="B1158" s="212">
        <v>42578</v>
      </c>
      <c r="C1158" s="249">
        <v>11.5</v>
      </c>
      <c r="D1158" s="136" t="s">
        <v>2736</v>
      </c>
      <c r="E1158" s="131"/>
    </row>
    <row r="1159" spans="2:5">
      <c r="B1159" s="212">
        <v>42578</v>
      </c>
      <c r="C1159" s="249">
        <v>12.5</v>
      </c>
      <c r="D1159" s="136" t="s">
        <v>2736</v>
      </c>
      <c r="E1159" s="131"/>
    </row>
    <row r="1160" spans="2:5">
      <c r="B1160" s="212">
        <v>42578</v>
      </c>
      <c r="C1160" s="249">
        <v>16.25</v>
      </c>
      <c r="D1160" s="136" t="s">
        <v>2736</v>
      </c>
      <c r="E1160" s="131"/>
    </row>
    <row r="1161" spans="2:5">
      <c r="B1161" s="212">
        <v>42578</v>
      </c>
      <c r="C1161" s="249">
        <v>16.760000000000002</v>
      </c>
      <c r="D1161" s="136" t="s">
        <v>2736</v>
      </c>
      <c r="E1161" s="131"/>
    </row>
    <row r="1162" spans="2:5">
      <c r="B1162" s="212">
        <v>42578</v>
      </c>
      <c r="C1162" s="249">
        <v>20</v>
      </c>
      <c r="D1162" s="136" t="s">
        <v>2736</v>
      </c>
      <c r="E1162" s="131"/>
    </row>
    <row r="1163" spans="2:5">
      <c r="B1163" s="212">
        <v>42578</v>
      </c>
      <c r="C1163" s="249">
        <v>20</v>
      </c>
      <c r="D1163" s="136" t="s">
        <v>2736</v>
      </c>
      <c r="E1163" s="131"/>
    </row>
    <row r="1164" spans="2:5">
      <c r="B1164" s="212">
        <v>42578</v>
      </c>
      <c r="C1164" s="249">
        <v>20</v>
      </c>
      <c r="D1164" s="136" t="s">
        <v>2736</v>
      </c>
      <c r="E1164" s="131"/>
    </row>
    <row r="1165" spans="2:5">
      <c r="B1165" s="212">
        <v>42578</v>
      </c>
      <c r="C1165" s="249">
        <v>20</v>
      </c>
      <c r="D1165" s="136" t="s">
        <v>2736</v>
      </c>
      <c r="E1165" s="131"/>
    </row>
    <row r="1166" spans="2:5">
      <c r="B1166" s="212">
        <v>42578</v>
      </c>
      <c r="C1166" s="249">
        <v>25</v>
      </c>
      <c r="D1166" s="136" t="s">
        <v>2736</v>
      </c>
      <c r="E1166" s="131"/>
    </row>
    <row r="1167" spans="2:5">
      <c r="B1167" s="212">
        <v>42578</v>
      </c>
      <c r="C1167" s="249">
        <v>25.23</v>
      </c>
      <c r="D1167" s="136" t="s">
        <v>2736</v>
      </c>
      <c r="E1167" s="131"/>
    </row>
    <row r="1168" spans="2:5">
      <c r="B1168" s="212">
        <v>42578</v>
      </c>
      <c r="C1168" s="249">
        <v>30</v>
      </c>
      <c r="D1168" s="136" t="s">
        <v>2736</v>
      </c>
      <c r="E1168" s="131"/>
    </row>
    <row r="1169" spans="2:5">
      <c r="B1169" s="212">
        <v>42578</v>
      </c>
      <c r="C1169" s="249">
        <v>31.92</v>
      </c>
      <c r="D1169" s="136" t="s">
        <v>2736</v>
      </c>
      <c r="E1169" s="131"/>
    </row>
    <row r="1170" spans="2:5">
      <c r="B1170" s="212">
        <v>42578</v>
      </c>
      <c r="C1170" s="249">
        <v>32.130000000000003</v>
      </c>
      <c r="D1170" s="136" t="s">
        <v>2736</v>
      </c>
      <c r="E1170" s="131"/>
    </row>
    <row r="1171" spans="2:5">
      <c r="B1171" s="212">
        <v>42578</v>
      </c>
      <c r="C1171" s="249">
        <v>37</v>
      </c>
      <c r="D1171" s="136" t="s">
        <v>2736</v>
      </c>
      <c r="E1171" s="131"/>
    </row>
    <row r="1172" spans="2:5">
      <c r="B1172" s="212">
        <v>42578</v>
      </c>
      <c r="C1172" s="249">
        <v>43</v>
      </c>
      <c r="D1172" s="136" t="s">
        <v>2736</v>
      </c>
      <c r="E1172" s="131"/>
    </row>
    <row r="1173" spans="2:5">
      <c r="B1173" s="212">
        <v>42578</v>
      </c>
      <c r="C1173" s="249">
        <v>44</v>
      </c>
      <c r="D1173" s="136" t="s">
        <v>2736</v>
      </c>
      <c r="E1173" s="131"/>
    </row>
    <row r="1174" spans="2:5">
      <c r="B1174" s="212">
        <v>42578</v>
      </c>
      <c r="C1174" s="249">
        <v>45</v>
      </c>
      <c r="D1174" s="136" t="s">
        <v>2736</v>
      </c>
      <c r="E1174" s="131"/>
    </row>
    <row r="1175" spans="2:5">
      <c r="B1175" s="212">
        <v>42578</v>
      </c>
      <c r="C1175" s="249">
        <v>45.1</v>
      </c>
      <c r="D1175" s="136" t="s">
        <v>2736</v>
      </c>
      <c r="E1175" s="131"/>
    </row>
    <row r="1176" spans="2:5">
      <c r="B1176" s="212">
        <v>42578</v>
      </c>
      <c r="C1176" s="249">
        <v>46</v>
      </c>
      <c r="D1176" s="136" t="s">
        <v>2736</v>
      </c>
      <c r="E1176" s="131"/>
    </row>
    <row r="1177" spans="2:5">
      <c r="B1177" s="212">
        <v>42578</v>
      </c>
      <c r="C1177" s="249">
        <v>50</v>
      </c>
      <c r="D1177" s="136" t="s">
        <v>2736</v>
      </c>
      <c r="E1177" s="131"/>
    </row>
    <row r="1178" spans="2:5">
      <c r="B1178" s="212">
        <v>42578</v>
      </c>
      <c r="C1178" s="249">
        <v>70</v>
      </c>
      <c r="D1178" s="136" t="s">
        <v>2736</v>
      </c>
      <c r="E1178" s="131"/>
    </row>
    <row r="1179" spans="2:5">
      <c r="B1179" s="212">
        <v>42578</v>
      </c>
      <c r="C1179" s="249">
        <v>74</v>
      </c>
      <c r="D1179" s="136" t="s">
        <v>2736</v>
      </c>
      <c r="E1179" s="131"/>
    </row>
    <row r="1180" spans="2:5">
      <c r="B1180" s="212">
        <v>42578</v>
      </c>
      <c r="C1180" s="249">
        <v>80</v>
      </c>
      <c r="D1180" s="136" t="s">
        <v>2736</v>
      </c>
      <c r="E1180" s="131"/>
    </row>
    <row r="1181" spans="2:5">
      <c r="B1181" s="212">
        <v>42578</v>
      </c>
      <c r="C1181" s="249">
        <v>82</v>
      </c>
      <c r="D1181" s="136" t="s">
        <v>2736</v>
      </c>
      <c r="E1181" s="131"/>
    </row>
    <row r="1182" spans="2:5">
      <c r="B1182" s="212">
        <v>42578</v>
      </c>
      <c r="C1182" s="249">
        <v>90</v>
      </c>
      <c r="D1182" s="136" t="s">
        <v>2736</v>
      </c>
      <c r="E1182" s="131"/>
    </row>
    <row r="1183" spans="2:5">
      <c r="B1183" s="212">
        <v>42578</v>
      </c>
      <c r="C1183" s="249">
        <v>90</v>
      </c>
      <c r="D1183" s="136" t="s">
        <v>2736</v>
      </c>
      <c r="E1183" s="131"/>
    </row>
    <row r="1184" spans="2:5">
      <c r="B1184" s="212">
        <v>42578</v>
      </c>
      <c r="C1184" s="249">
        <v>200</v>
      </c>
      <c r="D1184" s="133" t="s">
        <v>2737</v>
      </c>
      <c r="E1184" s="131"/>
    </row>
    <row r="1185" spans="2:5">
      <c r="B1185" s="212">
        <v>42578</v>
      </c>
      <c r="C1185" s="249">
        <v>485</v>
      </c>
      <c r="D1185" s="133" t="s">
        <v>2737</v>
      </c>
      <c r="E1185" s="131"/>
    </row>
    <row r="1186" spans="2:5">
      <c r="B1186" s="212">
        <v>42578</v>
      </c>
      <c r="C1186" s="249">
        <v>3201</v>
      </c>
      <c r="D1186" s="133" t="s">
        <v>2737</v>
      </c>
      <c r="E1186" s="131"/>
    </row>
    <row r="1187" spans="2:5">
      <c r="B1187" s="212">
        <v>42579</v>
      </c>
      <c r="C1187" s="249">
        <v>1</v>
      </c>
      <c r="D1187" s="136" t="s">
        <v>2736</v>
      </c>
      <c r="E1187" s="131"/>
    </row>
    <row r="1188" spans="2:5">
      <c r="B1188" s="212">
        <v>42579</v>
      </c>
      <c r="C1188" s="249">
        <v>1.4</v>
      </c>
      <c r="D1188" s="136" t="s">
        <v>2736</v>
      </c>
      <c r="E1188" s="131"/>
    </row>
    <row r="1189" spans="2:5">
      <c r="B1189" s="212">
        <v>42579</v>
      </c>
      <c r="C1189" s="249">
        <v>3.09</v>
      </c>
      <c r="D1189" s="136" t="s">
        <v>2736</v>
      </c>
      <c r="E1189" s="131"/>
    </row>
    <row r="1190" spans="2:5">
      <c r="B1190" s="212">
        <v>42579</v>
      </c>
      <c r="C1190" s="249">
        <v>4.2</v>
      </c>
      <c r="D1190" s="136" t="s">
        <v>2736</v>
      </c>
      <c r="E1190" s="131"/>
    </row>
    <row r="1191" spans="2:5">
      <c r="B1191" s="212">
        <v>42579</v>
      </c>
      <c r="C1191" s="249">
        <v>5</v>
      </c>
      <c r="D1191" s="136" t="s">
        <v>2736</v>
      </c>
      <c r="E1191" s="131"/>
    </row>
    <row r="1192" spans="2:5">
      <c r="B1192" s="212">
        <v>42579</v>
      </c>
      <c r="C1192" s="249">
        <v>5</v>
      </c>
      <c r="D1192" s="136" t="s">
        <v>2736</v>
      </c>
      <c r="E1192" s="131"/>
    </row>
    <row r="1193" spans="2:5">
      <c r="B1193" s="212">
        <v>42579</v>
      </c>
      <c r="C1193" s="249">
        <v>5</v>
      </c>
      <c r="D1193" s="136" t="s">
        <v>2736</v>
      </c>
      <c r="E1193" s="131"/>
    </row>
    <row r="1194" spans="2:5">
      <c r="B1194" s="212">
        <v>42579</v>
      </c>
      <c r="C1194" s="249">
        <v>5</v>
      </c>
      <c r="D1194" s="136" t="s">
        <v>2736</v>
      </c>
      <c r="E1194" s="131"/>
    </row>
    <row r="1195" spans="2:5">
      <c r="B1195" s="212">
        <v>42579</v>
      </c>
      <c r="C1195" s="249">
        <v>6</v>
      </c>
      <c r="D1195" s="136" t="s">
        <v>2736</v>
      </c>
      <c r="E1195" s="131"/>
    </row>
    <row r="1196" spans="2:5">
      <c r="B1196" s="212">
        <v>42579</v>
      </c>
      <c r="C1196" s="249">
        <v>7.68</v>
      </c>
      <c r="D1196" s="136" t="s">
        <v>2736</v>
      </c>
      <c r="E1196" s="131"/>
    </row>
    <row r="1197" spans="2:5">
      <c r="B1197" s="212">
        <v>42579</v>
      </c>
      <c r="C1197" s="249">
        <v>8</v>
      </c>
      <c r="D1197" s="136" t="s">
        <v>2736</v>
      </c>
      <c r="E1197" s="131"/>
    </row>
    <row r="1198" spans="2:5">
      <c r="B1198" s="212">
        <v>42579</v>
      </c>
      <c r="C1198" s="249">
        <v>8</v>
      </c>
      <c r="D1198" s="136" t="s">
        <v>2736</v>
      </c>
      <c r="E1198" s="131"/>
    </row>
    <row r="1199" spans="2:5">
      <c r="B1199" s="212">
        <v>42579</v>
      </c>
      <c r="C1199" s="249">
        <v>9.91</v>
      </c>
      <c r="D1199" s="136" t="s">
        <v>2736</v>
      </c>
      <c r="E1199" s="131"/>
    </row>
    <row r="1200" spans="2:5">
      <c r="B1200" s="212">
        <v>42579</v>
      </c>
      <c r="C1200" s="249">
        <v>10</v>
      </c>
      <c r="D1200" s="136" t="s">
        <v>2736</v>
      </c>
      <c r="E1200" s="131"/>
    </row>
    <row r="1201" spans="2:5">
      <c r="B1201" s="212">
        <v>42579</v>
      </c>
      <c r="C1201" s="249">
        <v>10</v>
      </c>
      <c r="D1201" s="136" t="s">
        <v>2736</v>
      </c>
      <c r="E1201" s="131"/>
    </row>
    <row r="1202" spans="2:5">
      <c r="B1202" s="212">
        <v>42579</v>
      </c>
      <c r="C1202" s="249">
        <v>10</v>
      </c>
      <c r="D1202" s="136" t="s">
        <v>2736</v>
      </c>
      <c r="E1202" s="131"/>
    </row>
    <row r="1203" spans="2:5">
      <c r="B1203" s="212">
        <v>42579</v>
      </c>
      <c r="C1203" s="249">
        <v>10</v>
      </c>
      <c r="D1203" s="136" t="s">
        <v>2736</v>
      </c>
      <c r="E1203" s="131"/>
    </row>
    <row r="1204" spans="2:5">
      <c r="B1204" s="212">
        <v>42579</v>
      </c>
      <c r="C1204" s="249">
        <v>10</v>
      </c>
      <c r="D1204" s="136" t="s">
        <v>2736</v>
      </c>
      <c r="E1204" s="131"/>
    </row>
    <row r="1205" spans="2:5">
      <c r="B1205" s="212">
        <v>42579</v>
      </c>
      <c r="C1205" s="249">
        <v>10</v>
      </c>
      <c r="D1205" s="136" t="s">
        <v>2736</v>
      </c>
      <c r="E1205" s="131"/>
    </row>
    <row r="1206" spans="2:5">
      <c r="B1206" s="212">
        <v>42579</v>
      </c>
      <c r="C1206" s="249">
        <v>10</v>
      </c>
      <c r="D1206" s="136" t="s">
        <v>2736</v>
      </c>
      <c r="E1206" s="131"/>
    </row>
    <row r="1207" spans="2:5">
      <c r="B1207" s="212">
        <v>42579</v>
      </c>
      <c r="C1207" s="249">
        <v>10.6</v>
      </c>
      <c r="D1207" s="136" t="s">
        <v>2736</v>
      </c>
      <c r="E1207" s="131"/>
    </row>
    <row r="1208" spans="2:5">
      <c r="B1208" s="212">
        <v>42579</v>
      </c>
      <c r="C1208" s="249">
        <v>13.28</v>
      </c>
      <c r="D1208" s="136" t="s">
        <v>2736</v>
      </c>
      <c r="E1208" s="131"/>
    </row>
    <row r="1209" spans="2:5">
      <c r="B1209" s="212">
        <v>42579</v>
      </c>
      <c r="C1209" s="249">
        <v>13.55</v>
      </c>
      <c r="D1209" s="136" t="s">
        <v>2736</v>
      </c>
      <c r="E1209" s="131"/>
    </row>
    <row r="1210" spans="2:5">
      <c r="B1210" s="212">
        <v>42579</v>
      </c>
      <c r="C1210" s="249">
        <v>20</v>
      </c>
      <c r="D1210" s="136" t="s">
        <v>2736</v>
      </c>
      <c r="E1210" s="131"/>
    </row>
    <row r="1211" spans="2:5">
      <c r="B1211" s="212">
        <v>42579</v>
      </c>
      <c r="C1211" s="249">
        <v>20</v>
      </c>
      <c r="D1211" s="136" t="s">
        <v>2736</v>
      </c>
      <c r="E1211" s="131"/>
    </row>
    <row r="1212" spans="2:5">
      <c r="B1212" s="212">
        <v>42579</v>
      </c>
      <c r="C1212" s="249">
        <v>20</v>
      </c>
      <c r="D1212" s="136" t="s">
        <v>2736</v>
      </c>
      <c r="E1212" s="131"/>
    </row>
    <row r="1213" spans="2:5">
      <c r="B1213" s="212">
        <v>42579</v>
      </c>
      <c r="C1213" s="249">
        <v>25</v>
      </c>
      <c r="D1213" s="136" t="s">
        <v>2736</v>
      </c>
      <c r="E1213" s="131"/>
    </row>
    <row r="1214" spans="2:5">
      <c r="B1214" s="212">
        <v>42579</v>
      </c>
      <c r="C1214" s="249">
        <v>30</v>
      </c>
      <c r="D1214" s="136" t="s">
        <v>2736</v>
      </c>
      <c r="E1214" s="131"/>
    </row>
    <row r="1215" spans="2:5">
      <c r="B1215" s="212">
        <v>42579</v>
      </c>
      <c r="C1215" s="249">
        <v>34.28</v>
      </c>
      <c r="D1215" s="136" t="s">
        <v>2736</v>
      </c>
      <c r="E1215" s="131"/>
    </row>
    <row r="1216" spans="2:5">
      <c r="B1216" s="212">
        <v>42579</v>
      </c>
      <c r="C1216" s="249">
        <v>34.409999999999997</v>
      </c>
      <c r="D1216" s="136" t="s">
        <v>2736</v>
      </c>
      <c r="E1216" s="131"/>
    </row>
    <row r="1217" spans="2:5">
      <c r="B1217" s="212">
        <v>42579</v>
      </c>
      <c r="C1217" s="249">
        <v>41</v>
      </c>
      <c r="D1217" s="136" t="s">
        <v>2736</v>
      </c>
      <c r="E1217" s="131"/>
    </row>
    <row r="1218" spans="2:5">
      <c r="B1218" s="212">
        <v>42579</v>
      </c>
      <c r="C1218" s="249">
        <v>41</v>
      </c>
      <c r="D1218" s="136" t="s">
        <v>2736</v>
      </c>
      <c r="E1218" s="131"/>
    </row>
    <row r="1219" spans="2:5">
      <c r="B1219" s="212">
        <v>42579</v>
      </c>
      <c r="C1219" s="249">
        <v>65</v>
      </c>
      <c r="D1219" s="136" t="s">
        <v>2736</v>
      </c>
      <c r="E1219" s="131"/>
    </row>
    <row r="1220" spans="2:5">
      <c r="B1220" s="212">
        <v>42579</v>
      </c>
      <c r="C1220" s="249">
        <v>80</v>
      </c>
      <c r="D1220" s="136" t="s">
        <v>2736</v>
      </c>
      <c r="E1220" s="131"/>
    </row>
    <row r="1221" spans="2:5">
      <c r="B1221" s="212">
        <v>42579</v>
      </c>
      <c r="C1221" s="249">
        <v>80</v>
      </c>
      <c r="D1221" s="136" t="s">
        <v>2736</v>
      </c>
      <c r="E1221" s="131"/>
    </row>
    <row r="1222" spans="2:5">
      <c r="B1222" s="212">
        <v>42579</v>
      </c>
      <c r="C1222" s="249">
        <v>80</v>
      </c>
      <c r="D1222" s="136" t="s">
        <v>2736</v>
      </c>
      <c r="E1222" s="131"/>
    </row>
    <row r="1223" spans="2:5">
      <c r="B1223" s="212">
        <v>42579</v>
      </c>
      <c r="C1223" s="249">
        <v>82</v>
      </c>
      <c r="D1223" s="136" t="s">
        <v>2736</v>
      </c>
      <c r="E1223" s="131"/>
    </row>
    <row r="1224" spans="2:5">
      <c r="B1224" s="212">
        <v>42579</v>
      </c>
      <c r="C1224" s="249">
        <v>82</v>
      </c>
      <c r="D1224" s="136" t="s">
        <v>2736</v>
      </c>
      <c r="E1224" s="131"/>
    </row>
    <row r="1225" spans="2:5">
      <c r="B1225" s="212">
        <v>42579</v>
      </c>
      <c r="C1225" s="249">
        <v>97</v>
      </c>
      <c r="D1225" s="136" t="s">
        <v>2736</v>
      </c>
      <c r="E1225" s="131"/>
    </row>
    <row r="1226" spans="2:5">
      <c r="B1226" s="212">
        <v>42579</v>
      </c>
      <c r="C1226" s="249">
        <v>150</v>
      </c>
      <c r="D1226" s="133" t="s">
        <v>2737</v>
      </c>
      <c r="E1226" s="131"/>
    </row>
    <row r="1227" spans="2:5">
      <c r="B1227" s="212">
        <v>42579</v>
      </c>
      <c r="C1227" s="249">
        <v>291</v>
      </c>
      <c r="D1227" s="133" t="s">
        <v>2737</v>
      </c>
      <c r="E1227" s="131"/>
    </row>
    <row r="1228" spans="2:5">
      <c r="B1228" s="212">
        <v>42579</v>
      </c>
      <c r="C1228" s="249">
        <v>291</v>
      </c>
      <c r="D1228" s="133" t="s">
        <v>2737</v>
      </c>
      <c r="E1228" s="131"/>
    </row>
    <row r="1229" spans="2:5">
      <c r="B1229" s="212">
        <v>42579</v>
      </c>
      <c r="C1229" s="249">
        <v>679</v>
      </c>
      <c r="D1229" s="133" t="s">
        <v>2737</v>
      </c>
      <c r="E1229" s="131"/>
    </row>
    <row r="1230" spans="2:5">
      <c r="B1230" s="212">
        <v>42580</v>
      </c>
      <c r="C1230" s="249">
        <v>0.38</v>
      </c>
      <c r="D1230" s="136" t="s">
        <v>2736</v>
      </c>
      <c r="E1230" s="131"/>
    </row>
    <row r="1231" spans="2:5">
      <c r="B1231" s="212">
        <v>42580</v>
      </c>
      <c r="C1231" s="249">
        <v>0.8</v>
      </c>
      <c r="D1231" s="136" t="s">
        <v>2736</v>
      </c>
      <c r="E1231" s="131"/>
    </row>
    <row r="1232" spans="2:5">
      <c r="B1232" s="212">
        <v>42580</v>
      </c>
      <c r="C1232" s="249">
        <v>0.99</v>
      </c>
      <c r="D1232" s="136" t="s">
        <v>2736</v>
      </c>
      <c r="E1232" s="131"/>
    </row>
    <row r="1233" spans="2:5">
      <c r="B1233" s="212">
        <v>42580</v>
      </c>
      <c r="C1233" s="249">
        <v>1.3</v>
      </c>
      <c r="D1233" s="136" t="s">
        <v>2736</v>
      </c>
      <c r="E1233" s="131"/>
    </row>
    <row r="1234" spans="2:5">
      <c r="B1234" s="212">
        <v>42580</v>
      </c>
      <c r="C1234" s="249">
        <v>1.62</v>
      </c>
      <c r="D1234" s="136" t="s">
        <v>2736</v>
      </c>
      <c r="E1234" s="131"/>
    </row>
    <row r="1235" spans="2:5">
      <c r="B1235" s="212">
        <v>42580</v>
      </c>
      <c r="C1235" s="249">
        <v>3.76</v>
      </c>
      <c r="D1235" s="136" t="s">
        <v>2736</v>
      </c>
      <c r="E1235" s="131"/>
    </row>
    <row r="1236" spans="2:5">
      <c r="B1236" s="212">
        <v>42580</v>
      </c>
      <c r="C1236" s="249">
        <v>5</v>
      </c>
      <c r="D1236" s="136" t="s">
        <v>2736</v>
      </c>
      <c r="E1236" s="131"/>
    </row>
    <row r="1237" spans="2:5">
      <c r="B1237" s="212">
        <v>42580</v>
      </c>
      <c r="C1237" s="249">
        <v>5</v>
      </c>
      <c r="D1237" s="136" t="s">
        <v>2736</v>
      </c>
      <c r="E1237" s="131"/>
    </row>
    <row r="1238" spans="2:5">
      <c r="B1238" s="212">
        <v>42580</v>
      </c>
      <c r="C1238" s="249">
        <v>5.05</v>
      </c>
      <c r="D1238" s="136" t="s">
        <v>2736</v>
      </c>
      <c r="E1238" s="131"/>
    </row>
    <row r="1239" spans="2:5">
      <c r="B1239" s="212">
        <v>42580</v>
      </c>
      <c r="C1239" s="249">
        <v>5.2</v>
      </c>
      <c r="D1239" s="136" t="s">
        <v>2736</v>
      </c>
      <c r="E1239" s="131"/>
    </row>
    <row r="1240" spans="2:5">
      <c r="B1240" s="212">
        <v>42580</v>
      </c>
      <c r="C1240" s="249">
        <v>6</v>
      </c>
      <c r="D1240" s="136" t="s">
        <v>2736</v>
      </c>
      <c r="E1240" s="131"/>
    </row>
    <row r="1241" spans="2:5">
      <c r="B1241" s="212">
        <v>42580</v>
      </c>
      <c r="C1241" s="249">
        <v>6.4</v>
      </c>
      <c r="D1241" s="136" t="s">
        <v>2736</v>
      </c>
      <c r="E1241" s="131"/>
    </row>
    <row r="1242" spans="2:5">
      <c r="B1242" s="212">
        <v>42580</v>
      </c>
      <c r="C1242" s="249">
        <v>9.4</v>
      </c>
      <c r="D1242" s="136" t="s">
        <v>2736</v>
      </c>
      <c r="E1242" s="131"/>
    </row>
    <row r="1243" spans="2:5">
      <c r="B1243" s="212">
        <v>42580</v>
      </c>
      <c r="C1243" s="249">
        <v>10</v>
      </c>
      <c r="D1243" s="136" t="s">
        <v>2736</v>
      </c>
      <c r="E1243" s="131"/>
    </row>
    <row r="1244" spans="2:5">
      <c r="B1244" s="212">
        <v>42580</v>
      </c>
      <c r="C1244" s="249">
        <v>10</v>
      </c>
      <c r="D1244" s="136" t="s">
        <v>2736</v>
      </c>
      <c r="E1244" s="131"/>
    </row>
    <row r="1245" spans="2:5">
      <c r="B1245" s="212">
        <v>42580</v>
      </c>
      <c r="C1245" s="249">
        <v>10.7</v>
      </c>
      <c r="D1245" s="136" t="s">
        <v>2736</v>
      </c>
      <c r="E1245" s="131"/>
    </row>
    <row r="1246" spans="2:5">
      <c r="B1246" s="212">
        <v>42580</v>
      </c>
      <c r="C1246" s="249">
        <v>12</v>
      </c>
      <c r="D1246" s="136" t="s">
        <v>2736</v>
      </c>
      <c r="E1246" s="131"/>
    </row>
    <row r="1247" spans="2:5">
      <c r="B1247" s="212">
        <v>42580</v>
      </c>
      <c r="C1247" s="249">
        <v>13</v>
      </c>
      <c r="D1247" s="136" t="s">
        <v>2736</v>
      </c>
      <c r="E1247" s="131"/>
    </row>
    <row r="1248" spans="2:5">
      <c r="B1248" s="212">
        <v>42580</v>
      </c>
      <c r="C1248" s="249">
        <v>14</v>
      </c>
      <c r="D1248" s="136" t="s">
        <v>2736</v>
      </c>
      <c r="E1248" s="131"/>
    </row>
    <row r="1249" spans="2:5">
      <c r="B1249" s="212">
        <v>42580</v>
      </c>
      <c r="C1249" s="249">
        <v>15.6</v>
      </c>
      <c r="D1249" s="136" t="s">
        <v>2736</v>
      </c>
      <c r="E1249" s="131"/>
    </row>
    <row r="1250" spans="2:5">
      <c r="B1250" s="212">
        <v>42580</v>
      </c>
      <c r="C1250" s="249">
        <v>19</v>
      </c>
      <c r="D1250" s="136" t="s">
        <v>2736</v>
      </c>
    </row>
    <row r="1251" spans="2:5">
      <c r="B1251" s="212">
        <v>42580</v>
      </c>
      <c r="C1251" s="249">
        <v>20</v>
      </c>
      <c r="D1251" s="136" t="s">
        <v>2736</v>
      </c>
    </row>
    <row r="1252" spans="2:5">
      <c r="B1252" s="212">
        <v>42580</v>
      </c>
      <c r="C1252" s="249">
        <v>20</v>
      </c>
      <c r="D1252" s="136" t="s">
        <v>2736</v>
      </c>
    </row>
    <row r="1253" spans="2:5">
      <c r="B1253" s="212">
        <v>42580</v>
      </c>
      <c r="C1253" s="249">
        <v>20</v>
      </c>
      <c r="D1253" s="136" t="s">
        <v>2736</v>
      </c>
    </row>
    <row r="1254" spans="2:5">
      <c r="B1254" s="212">
        <v>42580</v>
      </c>
      <c r="C1254" s="249">
        <v>20</v>
      </c>
      <c r="D1254" s="136" t="s">
        <v>2736</v>
      </c>
    </row>
    <row r="1255" spans="2:5">
      <c r="B1255" s="212">
        <v>42580</v>
      </c>
      <c r="C1255" s="249">
        <v>23</v>
      </c>
      <c r="D1255" s="136" t="s">
        <v>2736</v>
      </c>
    </row>
    <row r="1256" spans="2:5">
      <c r="B1256" s="212">
        <v>42580</v>
      </c>
      <c r="C1256" s="249">
        <v>25</v>
      </c>
      <c r="D1256" s="136" t="s">
        <v>2736</v>
      </c>
    </row>
    <row r="1257" spans="2:5">
      <c r="B1257" s="212">
        <v>42580</v>
      </c>
      <c r="C1257" s="249">
        <v>25.84</v>
      </c>
      <c r="D1257" s="136" t="s">
        <v>2736</v>
      </c>
    </row>
    <row r="1258" spans="2:5">
      <c r="B1258" s="212">
        <v>42580</v>
      </c>
      <c r="C1258" s="249">
        <v>27.5</v>
      </c>
      <c r="D1258" s="136" t="s">
        <v>2736</v>
      </c>
    </row>
    <row r="1259" spans="2:5">
      <c r="B1259" s="212">
        <v>42580</v>
      </c>
      <c r="C1259" s="249">
        <v>35</v>
      </c>
      <c r="D1259" s="136" t="s">
        <v>2736</v>
      </c>
    </row>
    <row r="1260" spans="2:5">
      <c r="B1260" s="212">
        <v>42580</v>
      </c>
      <c r="C1260" s="249">
        <v>37</v>
      </c>
      <c r="D1260" s="136" t="s">
        <v>2736</v>
      </c>
    </row>
    <row r="1261" spans="2:5">
      <c r="B1261" s="212">
        <v>42580</v>
      </c>
      <c r="C1261" s="249">
        <v>37</v>
      </c>
      <c r="D1261" s="136" t="s">
        <v>2736</v>
      </c>
    </row>
    <row r="1262" spans="2:5">
      <c r="B1262" s="212">
        <v>42580</v>
      </c>
      <c r="C1262" s="249">
        <v>37</v>
      </c>
      <c r="D1262" s="136" t="s">
        <v>2736</v>
      </c>
    </row>
    <row r="1263" spans="2:5">
      <c r="B1263" s="212">
        <v>42580</v>
      </c>
      <c r="C1263" s="249">
        <v>46.93</v>
      </c>
      <c r="D1263" s="213" t="s">
        <v>2746</v>
      </c>
    </row>
    <row r="1264" spans="2:5">
      <c r="B1264" s="212">
        <v>42580</v>
      </c>
      <c r="C1264" s="249">
        <v>50</v>
      </c>
      <c r="D1264" s="136" t="s">
        <v>2736</v>
      </c>
    </row>
    <row r="1265" spans="2:4">
      <c r="B1265" s="212">
        <v>42580</v>
      </c>
      <c r="C1265" s="249">
        <v>70</v>
      </c>
      <c r="D1265" s="136" t="s">
        <v>2736</v>
      </c>
    </row>
    <row r="1266" spans="2:4">
      <c r="B1266" s="212">
        <v>42580</v>
      </c>
      <c r="C1266" s="249">
        <v>80</v>
      </c>
      <c r="D1266" s="136" t="s">
        <v>2736</v>
      </c>
    </row>
    <row r="1267" spans="2:4">
      <c r="B1267" s="212">
        <v>42580</v>
      </c>
      <c r="C1267" s="249">
        <v>97</v>
      </c>
      <c r="D1267" s="133" t="s">
        <v>2737</v>
      </c>
    </row>
    <row r="1268" spans="2:4">
      <c r="B1268" s="212">
        <v>42580</v>
      </c>
      <c r="C1268" s="249">
        <v>388</v>
      </c>
      <c r="D1268" s="133" t="s">
        <v>2737</v>
      </c>
    </row>
  </sheetData>
  <sheetProtection algorithmName="SHA-512" hashValue="knRCHu+vQNRhECr9vRv8Fp3sm1CmfmXyUxw27Fj3KJKMAmoktbSYowlxHFOwOO++jJNXxW8uAHnN2pQbBgJPNQ==" saltValue="jAKAsTbuoBKARx65xL1lPQ==" spinCount="100000" sheet="1" objects="1" scenarios="1"/>
  <mergeCells count="2">
    <mergeCell ref="C1:D1"/>
    <mergeCell ref="B4:D4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16</vt:i4>
      </vt:variant>
    </vt:vector>
  </HeadingPairs>
  <TitlesOfParts>
    <vt:vector size="16" baseType="lpstr">
      <vt:lpstr>Расходы</vt:lpstr>
      <vt:lpstr>Поступления Райффайзенбанк</vt:lpstr>
      <vt:lpstr>Поступления МТС USSD</vt:lpstr>
      <vt:lpstr>Поступления с мобильных тел.</vt:lpstr>
      <vt:lpstr>Поступления МКБ</vt:lpstr>
      <vt:lpstr>Поступления Platron</vt:lpstr>
      <vt:lpstr>Поступления СКБ-Банк</vt:lpstr>
      <vt:lpstr>Поступления ВТБ 24</vt:lpstr>
      <vt:lpstr>Поступления Бин Банк</vt:lpstr>
      <vt:lpstr>Поступления МДМ Банк</vt:lpstr>
      <vt:lpstr>ПАО Сбербанк</vt:lpstr>
      <vt:lpstr>Поступления Благо.ру</vt:lpstr>
      <vt:lpstr>Поступления РБК-Money</vt:lpstr>
      <vt:lpstr>Поступления CloudPayments</vt:lpstr>
      <vt:lpstr>PayPal</vt:lpstr>
      <vt:lpstr>Элекснет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Ilya</dc:creator>
  <cp:lastModifiedBy>Fund1</cp:lastModifiedBy>
  <cp:revision/>
  <dcterms:created xsi:type="dcterms:W3CDTF">2013-11-18T10:44:00Z</dcterms:created>
  <dcterms:modified xsi:type="dcterms:W3CDTF">2017-03-09T15:51:56Z</dcterms:modified>
</cp:coreProperties>
</file>