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Финансовые отчёты 16-17\"/>
    </mc:Choice>
  </mc:AlternateContent>
  <bookViews>
    <workbookView xWindow="0" yWindow="0" windowWidth="25200" windowHeight="11985" tabRatio="953"/>
  </bookViews>
  <sheets>
    <sheet name="Расходы" sheetId="7" r:id="rId1"/>
    <sheet name="Поступления Райффайзен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ВТБ 24" sheetId="23" r:id="rId8"/>
    <sheet name="Поступления Бин Банк" sheetId="22" r:id="rId9"/>
    <sheet name="Поступления МДМ Банк" sheetId="18" r:id="rId10"/>
    <sheet name="ПАО Сбербанк" sheetId="26" r:id="rId11"/>
    <sheet name="Поступления Благо.ру" sheetId="10" r:id="rId12"/>
    <sheet name="Поступления РБК-Money" sheetId="17" r:id="rId13"/>
    <sheet name="Поступления CloudPayments" sheetId="27" r:id="rId14"/>
    <sheet name="PayPal" sheetId="24" r:id="rId15"/>
    <sheet name="Элекснет" sheetId="25" r:id="rId16"/>
  </sheets>
  <definedNames>
    <definedName name="_xlnm._FilterDatabase" localSheetId="13" hidden="1">'Поступления CloudPayments'!$B$4:$D$4</definedName>
    <definedName name="_xlnm._FilterDatabase" localSheetId="5" hidden="1">'Поступления Platron'!$A$4:$G$117</definedName>
    <definedName name="_xlnm._FilterDatabase" localSheetId="8" hidden="1">'Поступления Бин Банк'!$B$5:$E$1456</definedName>
    <definedName name="_xlnm._FilterDatabase" localSheetId="11" hidden="1">'Поступления Благо.ру'!$B$4:$D$4</definedName>
    <definedName name="_xlnm._FilterDatabase" localSheetId="7" hidden="1">'Поступления ВТБ 24'!$B$5:$G$1335</definedName>
    <definedName name="_xlnm._FilterDatabase" localSheetId="9" hidden="1">'Поступления МДМ Банк'!$B$4:$H$831</definedName>
    <definedName name="_xlnm._FilterDatabase" localSheetId="4" hidden="1">'Поступления МКБ'!$B$4:$D$4</definedName>
    <definedName name="_xlnm._FilterDatabase" localSheetId="2" hidden="1">'Поступления МТС USSD'!$A$4:$G$73</definedName>
    <definedName name="_xlnm._FilterDatabase" localSheetId="1" hidden="1">'Поступления Райффайзенбанк'!$A$4:$G$395</definedName>
    <definedName name="_xlnm._FilterDatabase" localSheetId="12" hidden="1">'Поступления РБК-Money'!$B$4:$D$4</definedName>
    <definedName name="_xlnm._FilterDatabase" localSheetId="3" hidden="1">'Поступления с мобильных тел.'!$A$4:$F$4</definedName>
    <definedName name="_xlnm._FilterDatabase" localSheetId="6" hidden="1">'Поступления СКБ-Банк'!$B$5:$L$1900</definedName>
    <definedName name="_xlnm._FilterDatabase" localSheetId="0" hidden="1">Расходы!$A$9:$H$106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7" l="1"/>
  <c r="D6" i="24" l="1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5" i="24"/>
  <c r="E44" i="24"/>
  <c r="C44" i="24"/>
  <c r="D2" i="24" l="1"/>
  <c r="D44" i="24"/>
  <c r="E608" i="14"/>
  <c r="C608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3" i="14"/>
  <c r="D294" i="14"/>
  <c r="D295" i="14"/>
  <c r="D296" i="14"/>
  <c r="D297" i="14"/>
  <c r="D298" i="14"/>
  <c r="D299" i="14"/>
  <c r="D300" i="14"/>
  <c r="D301" i="14"/>
  <c r="D302" i="14"/>
  <c r="D303" i="14"/>
  <c r="D304" i="14"/>
  <c r="D305" i="14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19" i="14"/>
  <c r="D320" i="14"/>
  <c r="D321" i="14"/>
  <c r="D322" i="14"/>
  <c r="D323" i="14"/>
  <c r="D324" i="14"/>
  <c r="D325" i="14"/>
  <c r="D326" i="14"/>
  <c r="D327" i="14"/>
  <c r="D328" i="14"/>
  <c r="D329" i="14"/>
  <c r="D330" i="14"/>
  <c r="D331" i="14"/>
  <c r="D332" i="14"/>
  <c r="D333" i="14"/>
  <c r="D334" i="14"/>
  <c r="D335" i="14"/>
  <c r="D336" i="14"/>
  <c r="D337" i="14"/>
  <c r="D338" i="14"/>
  <c r="D339" i="14"/>
  <c r="D340" i="14"/>
  <c r="D341" i="14"/>
  <c r="D342" i="14"/>
  <c r="D343" i="14"/>
  <c r="D344" i="14"/>
  <c r="D345" i="14"/>
  <c r="D346" i="14"/>
  <c r="D347" i="14"/>
  <c r="D348" i="14"/>
  <c r="D349" i="14"/>
  <c r="D350" i="14"/>
  <c r="D351" i="14"/>
  <c r="D352" i="14"/>
  <c r="D353" i="14"/>
  <c r="D354" i="14"/>
  <c r="D355" i="14"/>
  <c r="D356" i="14"/>
  <c r="D357" i="14"/>
  <c r="D358" i="14"/>
  <c r="D359" i="14"/>
  <c r="D360" i="14"/>
  <c r="D361" i="14"/>
  <c r="D362" i="14"/>
  <c r="D363" i="14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81" i="14"/>
  <c r="D382" i="14"/>
  <c r="D383" i="14"/>
  <c r="D384" i="14"/>
  <c r="D385" i="14"/>
  <c r="D386" i="14"/>
  <c r="D387" i="14"/>
  <c r="D388" i="14"/>
  <c r="D389" i="14"/>
  <c r="D390" i="14"/>
  <c r="D391" i="14"/>
  <c r="D392" i="14"/>
  <c r="D393" i="14"/>
  <c r="D394" i="14"/>
  <c r="D395" i="14"/>
  <c r="D396" i="14"/>
  <c r="D397" i="14"/>
  <c r="D398" i="14"/>
  <c r="D399" i="14"/>
  <c r="D400" i="14"/>
  <c r="D401" i="14"/>
  <c r="D402" i="14"/>
  <c r="D403" i="14"/>
  <c r="D404" i="14"/>
  <c r="D405" i="14"/>
  <c r="D406" i="14"/>
  <c r="D407" i="14"/>
  <c r="D408" i="14"/>
  <c r="D409" i="14"/>
  <c r="D410" i="14"/>
  <c r="D411" i="14"/>
  <c r="D412" i="14"/>
  <c r="D413" i="14"/>
  <c r="D414" i="14"/>
  <c r="D415" i="14"/>
  <c r="D416" i="14"/>
  <c r="D417" i="14"/>
  <c r="D418" i="14"/>
  <c r="D419" i="14"/>
  <c r="D420" i="14"/>
  <c r="D421" i="14"/>
  <c r="D422" i="14"/>
  <c r="D423" i="14"/>
  <c r="D424" i="14"/>
  <c r="D425" i="14"/>
  <c r="D426" i="14"/>
  <c r="D427" i="14"/>
  <c r="D428" i="14"/>
  <c r="D429" i="14"/>
  <c r="D430" i="14"/>
  <c r="D431" i="14"/>
  <c r="D432" i="14"/>
  <c r="D433" i="14"/>
  <c r="D434" i="14"/>
  <c r="D435" i="14"/>
  <c r="D436" i="14"/>
  <c r="D437" i="14"/>
  <c r="D438" i="14"/>
  <c r="D439" i="14"/>
  <c r="D440" i="14"/>
  <c r="D441" i="14"/>
  <c r="D442" i="14"/>
  <c r="D443" i="14"/>
  <c r="D444" i="14"/>
  <c r="D445" i="14"/>
  <c r="D446" i="14"/>
  <c r="D447" i="14"/>
  <c r="D448" i="14"/>
  <c r="D449" i="14"/>
  <c r="D450" i="14"/>
  <c r="D451" i="14"/>
  <c r="D452" i="14"/>
  <c r="D453" i="14"/>
  <c r="D454" i="14"/>
  <c r="D455" i="14"/>
  <c r="D456" i="14"/>
  <c r="D457" i="14"/>
  <c r="D458" i="14"/>
  <c r="D459" i="14"/>
  <c r="D460" i="14"/>
  <c r="D461" i="14"/>
  <c r="D462" i="14"/>
  <c r="D463" i="14"/>
  <c r="D464" i="14"/>
  <c r="D465" i="14"/>
  <c r="D466" i="14"/>
  <c r="D467" i="14"/>
  <c r="D468" i="14"/>
  <c r="D469" i="14"/>
  <c r="D470" i="14"/>
  <c r="D471" i="14"/>
  <c r="D472" i="14"/>
  <c r="D473" i="14"/>
  <c r="D474" i="14"/>
  <c r="D475" i="14"/>
  <c r="D476" i="14"/>
  <c r="D477" i="14"/>
  <c r="D478" i="14"/>
  <c r="D479" i="14"/>
  <c r="D480" i="14"/>
  <c r="D481" i="14"/>
  <c r="D482" i="14"/>
  <c r="D483" i="14"/>
  <c r="D484" i="14"/>
  <c r="D485" i="14"/>
  <c r="D486" i="14"/>
  <c r="D487" i="14"/>
  <c r="D488" i="14"/>
  <c r="D489" i="14"/>
  <c r="D490" i="14"/>
  <c r="D491" i="14"/>
  <c r="D492" i="14"/>
  <c r="D493" i="14"/>
  <c r="D494" i="14"/>
  <c r="D495" i="14"/>
  <c r="D496" i="14"/>
  <c r="D497" i="14"/>
  <c r="D498" i="14"/>
  <c r="D499" i="14"/>
  <c r="D500" i="14"/>
  <c r="D501" i="14"/>
  <c r="D502" i="14"/>
  <c r="D503" i="14"/>
  <c r="D504" i="14"/>
  <c r="D505" i="14"/>
  <c r="D506" i="14"/>
  <c r="D507" i="14"/>
  <c r="D508" i="14"/>
  <c r="D509" i="14"/>
  <c r="D510" i="14"/>
  <c r="D511" i="14"/>
  <c r="D512" i="14"/>
  <c r="D513" i="14"/>
  <c r="D514" i="14"/>
  <c r="D515" i="14"/>
  <c r="D516" i="14"/>
  <c r="D517" i="14"/>
  <c r="D518" i="14"/>
  <c r="D519" i="14"/>
  <c r="D520" i="14"/>
  <c r="D521" i="14"/>
  <c r="D522" i="14"/>
  <c r="D523" i="14"/>
  <c r="D524" i="14"/>
  <c r="D525" i="14"/>
  <c r="D526" i="14"/>
  <c r="D527" i="14"/>
  <c r="D528" i="14"/>
  <c r="D529" i="14"/>
  <c r="D530" i="14"/>
  <c r="D531" i="14"/>
  <c r="D532" i="14"/>
  <c r="D533" i="14"/>
  <c r="D534" i="14"/>
  <c r="D535" i="14"/>
  <c r="D536" i="14"/>
  <c r="D537" i="14"/>
  <c r="D538" i="14"/>
  <c r="D539" i="14"/>
  <c r="D540" i="14"/>
  <c r="D541" i="14"/>
  <c r="D542" i="14"/>
  <c r="D543" i="14"/>
  <c r="D544" i="14"/>
  <c r="D545" i="14"/>
  <c r="D546" i="14"/>
  <c r="D547" i="14"/>
  <c r="D548" i="14"/>
  <c r="D549" i="14"/>
  <c r="D550" i="14"/>
  <c r="D551" i="14"/>
  <c r="D552" i="14"/>
  <c r="D553" i="14"/>
  <c r="D554" i="14"/>
  <c r="D555" i="14"/>
  <c r="D556" i="14"/>
  <c r="D557" i="14"/>
  <c r="D558" i="14"/>
  <c r="D559" i="14"/>
  <c r="D560" i="14"/>
  <c r="D561" i="14"/>
  <c r="D562" i="14"/>
  <c r="D563" i="14"/>
  <c r="D564" i="14"/>
  <c r="D565" i="14"/>
  <c r="D566" i="14"/>
  <c r="D567" i="14"/>
  <c r="D568" i="14"/>
  <c r="D569" i="14"/>
  <c r="D570" i="14"/>
  <c r="D571" i="14"/>
  <c r="D572" i="14"/>
  <c r="D573" i="14"/>
  <c r="D574" i="14"/>
  <c r="D575" i="14"/>
  <c r="D576" i="14"/>
  <c r="D577" i="14"/>
  <c r="D578" i="14"/>
  <c r="D579" i="14"/>
  <c r="D580" i="14"/>
  <c r="D581" i="14"/>
  <c r="D582" i="14"/>
  <c r="D583" i="14"/>
  <c r="D584" i="14"/>
  <c r="D585" i="14"/>
  <c r="D586" i="14"/>
  <c r="D587" i="14"/>
  <c r="D588" i="14"/>
  <c r="D589" i="14"/>
  <c r="D590" i="14"/>
  <c r="D591" i="14"/>
  <c r="D592" i="14"/>
  <c r="D593" i="14"/>
  <c r="D594" i="14"/>
  <c r="D595" i="14"/>
  <c r="D596" i="14"/>
  <c r="D597" i="14"/>
  <c r="D598" i="14"/>
  <c r="D599" i="14"/>
  <c r="D600" i="14"/>
  <c r="D601" i="14"/>
  <c r="D602" i="14"/>
  <c r="D603" i="14"/>
  <c r="D604" i="14"/>
  <c r="D605" i="14"/>
  <c r="D606" i="14"/>
  <c r="D607" i="14"/>
  <c r="D5" i="14"/>
  <c r="D608" i="14" s="1"/>
  <c r="C2" i="14" s="1"/>
  <c r="C1214" i="13" l="1"/>
  <c r="E1214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81" i="13"/>
  <c r="D382" i="13"/>
  <c r="D383" i="13"/>
  <c r="D384" i="13"/>
  <c r="D385" i="13"/>
  <c r="D386" i="13"/>
  <c r="D387" i="13"/>
  <c r="D388" i="13"/>
  <c r="D389" i="13"/>
  <c r="D390" i="13"/>
  <c r="D391" i="13"/>
  <c r="D392" i="13"/>
  <c r="D393" i="13"/>
  <c r="D394" i="13"/>
  <c r="D395" i="13"/>
  <c r="D396" i="13"/>
  <c r="D397" i="13"/>
  <c r="D398" i="13"/>
  <c r="D399" i="13"/>
  <c r="D400" i="13"/>
  <c r="D401" i="13"/>
  <c r="D402" i="13"/>
  <c r="D403" i="13"/>
  <c r="D404" i="13"/>
  <c r="D405" i="13"/>
  <c r="D406" i="13"/>
  <c r="D407" i="13"/>
  <c r="D408" i="13"/>
  <c r="D409" i="13"/>
  <c r="D410" i="13"/>
  <c r="D411" i="13"/>
  <c r="D412" i="13"/>
  <c r="D413" i="13"/>
  <c r="D414" i="13"/>
  <c r="D415" i="13"/>
  <c r="D416" i="13"/>
  <c r="D417" i="13"/>
  <c r="D418" i="13"/>
  <c r="D419" i="13"/>
  <c r="D420" i="13"/>
  <c r="D421" i="13"/>
  <c r="D422" i="13"/>
  <c r="D423" i="13"/>
  <c r="D424" i="13"/>
  <c r="D425" i="13"/>
  <c r="D426" i="13"/>
  <c r="D427" i="13"/>
  <c r="D428" i="13"/>
  <c r="D429" i="13"/>
  <c r="D430" i="13"/>
  <c r="D431" i="13"/>
  <c r="D432" i="13"/>
  <c r="D433" i="13"/>
  <c r="D434" i="13"/>
  <c r="D435" i="13"/>
  <c r="D436" i="13"/>
  <c r="D437" i="13"/>
  <c r="D438" i="13"/>
  <c r="D439" i="13"/>
  <c r="D440" i="13"/>
  <c r="D441" i="13"/>
  <c r="D442" i="13"/>
  <c r="D443" i="13"/>
  <c r="D444" i="13"/>
  <c r="D445" i="13"/>
  <c r="D446" i="13"/>
  <c r="D447" i="13"/>
  <c r="D448" i="13"/>
  <c r="D449" i="13"/>
  <c r="D450" i="13"/>
  <c r="D451" i="13"/>
  <c r="D452" i="13"/>
  <c r="D453" i="13"/>
  <c r="D454" i="13"/>
  <c r="D455" i="13"/>
  <c r="D456" i="13"/>
  <c r="D457" i="13"/>
  <c r="D458" i="13"/>
  <c r="D459" i="13"/>
  <c r="D460" i="13"/>
  <c r="D461" i="13"/>
  <c r="D462" i="13"/>
  <c r="D463" i="13"/>
  <c r="D464" i="13"/>
  <c r="D465" i="13"/>
  <c r="D466" i="13"/>
  <c r="D467" i="13"/>
  <c r="D468" i="13"/>
  <c r="D469" i="13"/>
  <c r="D470" i="13"/>
  <c r="D471" i="13"/>
  <c r="D472" i="13"/>
  <c r="D473" i="13"/>
  <c r="D474" i="13"/>
  <c r="D475" i="13"/>
  <c r="D476" i="13"/>
  <c r="D477" i="13"/>
  <c r="D478" i="13"/>
  <c r="D479" i="13"/>
  <c r="D480" i="13"/>
  <c r="D481" i="13"/>
  <c r="D482" i="13"/>
  <c r="D483" i="13"/>
  <c r="D484" i="13"/>
  <c r="D485" i="13"/>
  <c r="D486" i="13"/>
  <c r="D487" i="13"/>
  <c r="D488" i="13"/>
  <c r="D489" i="13"/>
  <c r="D490" i="13"/>
  <c r="D491" i="13"/>
  <c r="D492" i="13"/>
  <c r="D493" i="13"/>
  <c r="D494" i="13"/>
  <c r="D495" i="13"/>
  <c r="D496" i="13"/>
  <c r="D497" i="13"/>
  <c r="D498" i="13"/>
  <c r="D499" i="13"/>
  <c r="D500" i="13"/>
  <c r="D501" i="13"/>
  <c r="D502" i="13"/>
  <c r="D503" i="13"/>
  <c r="D504" i="13"/>
  <c r="D505" i="13"/>
  <c r="D506" i="13"/>
  <c r="D507" i="13"/>
  <c r="D508" i="13"/>
  <c r="D509" i="13"/>
  <c r="D510" i="13"/>
  <c r="D511" i="13"/>
  <c r="D512" i="13"/>
  <c r="D513" i="13"/>
  <c r="D514" i="13"/>
  <c r="D515" i="13"/>
  <c r="D516" i="13"/>
  <c r="D517" i="13"/>
  <c r="D518" i="13"/>
  <c r="D519" i="13"/>
  <c r="D520" i="13"/>
  <c r="D521" i="13"/>
  <c r="D522" i="13"/>
  <c r="D523" i="13"/>
  <c r="D524" i="13"/>
  <c r="D525" i="13"/>
  <c r="D526" i="13"/>
  <c r="D527" i="13"/>
  <c r="D528" i="13"/>
  <c r="D529" i="13"/>
  <c r="D530" i="13"/>
  <c r="D531" i="13"/>
  <c r="D532" i="13"/>
  <c r="D533" i="13"/>
  <c r="D534" i="13"/>
  <c r="D535" i="13"/>
  <c r="D536" i="13"/>
  <c r="D537" i="13"/>
  <c r="D538" i="13"/>
  <c r="D539" i="13"/>
  <c r="D540" i="13"/>
  <c r="D541" i="13"/>
  <c r="D542" i="13"/>
  <c r="D543" i="13"/>
  <c r="D544" i="13"/>
  <c r="D545" i="13"/>
  <c r="D546" i="13"/>
  <c r="D547" i="13"/>
  <c r="D548" i="13"/>
  <c r="D549" i="13"/>
  <c r="D550" i="13"/>
  <c r="D551" i="13"/>
  <c r="D552" i="13"/>
  <c r="D553" i="13"/>
  <c r="D554" i="13"/>
  <c r="D555" i="13"/>
  <c r="D556" i="13"/>
  <c r="D557" i="13"/>
  <c r="D558" i="13"/>
  <c r="D559" i="13"/>
  <c r="D560" i="13"/>
  <c r="D561" i="13"/>
  <c r="D562" i="13"/>
  <c r="D563" i="13"/>
  <c r="D564" i="13"/>
  <c r="D565" i="13"/>
  <c r="D566" i="13"/>
  <c r="D567" i="13"/>
  <c r="D568" i="13"/>
  <c r="D569" i="13"/>
  <c r="D570" i="13"/>
  <c r="D571" i="13"/>
  <c r="D572" i="13"/>
  <c r="D573" i="13"/>
  <c r="D574" i="13"/>
  <c r="D575" i="13"/>
  <c r="D576" i="13"/>
  <c r="D577" i="13"/>
  <c r="D578" i="13"/>
  <c r="D579" i="13"/>
  <c r="D580" i="13"/>
  <c r="D581" i="13"/>
  <c r="D582" i="13"/>
  <c r="D583" i="13"/>
  <c r="D584" i="13"/>
  <c r="D585" i="13"/>
  <c r="D586" i="13"/>
  <c r="D587" i="13"/>
  <c r="D588" i="13"/>
  <c r="D589" i="13"/>
  <c r="D590" i="13"/>
  <c r="D591" i="13"/>
  <c r="D592" i="13"/>
  <c r="D593" i="13"/>
  <c r="D594" i="13"/>
  <c r="D595" i="13"/>
  <c r="D596" i="13"/>
  <c r="D597" i="13"/>
  <c r="D598" i="13"/>
  <c r="D599" i="13"/>
  <c r="D600" i="13"/>
  <c r="D601" i="13"/>
  <c r="D602" i="13"/>
  <c r="D603" i="13"/>
  <c r="D604" i="13"/>
  <c r="D605" i="13"/>
  <c r="D606" i="13"/>
  <c r="D607" i="13"/>
  <c r="D608" i="13"/>
  <c r="D609" i="13"/>
  <c r="D610" i="13"/>
  <c r="D611" i="13"/>
  <c r="D612" i="13"/>
  <c r="D613" i="13"/>
  <c r="D614" i="13"/>
  <c r="D615" i="13"/>
  <c r="D616" i="13"/>
  <c r="D617" i="13"/>
  <c r="D618" i="13"/>
  <c r="D619" i="13"/>
  <c r="D620" i="13"/>
  <c r="D621" i="13"/>
  <c r="D622" i="13"/>
  <c r="D623" i="13"/>
  <c r="D624" i="13"/>
  <c r="D625" i="13"/>
  <c r="D626" i="13"/>
  <c r="D627" i="13"/>
  <c r="D628" i="13"/>
  <c r="D629" i="13"/>
  <c r="D630" i="13"/>
  <c r="D631" i="13"/>
  <c r="D632" i="13"/>
  <c r="D633" i="13"/>
  <c r="D634" i="13"/>
  <c r="D635" i="13"/>
  <c r="D636" i="13"/>
  <c r="D637" i="13"/>
  <c r="D638" i="13"/>
  <c r="D639" i="13"/>
  <c r="D640" i="13"/>
  <c r="D641" i="13"/>
  <c r="D642" i="13"/>
  <c r="D643" i="13"/>
  <c r="D644" i="13"/>
  <c r="D645" i="13"/>
  <c r="D646" i="13"/>
  <c r="D647" i="13"/>
  <c r="D648" i="13"/>
  <c r="D649" i="13"/>
  <c r="D650" i="13"/>
  <c r="D651" i="13"/>
  <c r="D652" i="13"/>
  <c r="D653" i="13"/>
  <c r="D654" i="13"/>
  <c r="D655" i="13"/>
  <c r="D656" i="13"/>
  <c r="D657" i="13"/>
  <c r="D658" i="13"/>
  <c r="D659" i="13"/>
  <c r="D660" i="13"/>
  <c r="D661" i="13"/>
  <c r="D662" i="13"/>
  <c r="D663" i="13"/>
  <c r="D664" i="13"/>
  <c r="D665" i="13"/>
  <c r="D666" i="13"/>
  <c r="D667" i="13"/>
  <c r="D668" i="13"/>
  <c r="D669" i="13"/>
  <c r="D670" i="13"/>
  <c r="D671" i="13"/>
  <c r="D672" i="13"/>
  <c r="D673" i="13"/>
  <c r="D674" i="13"/>
  <c r="D675" i="13"/>
  <c r="D676" i="13"/>
  <c r="D677" i="13"/>
  <c r="D678" i="13"/>
  <c r="D679" i="13"/>
  <c r="D680" i="13"/>
  <c r="D681" i="13"/>
  <c r="D682" i="13"/>
  <c r="D683" i="13"/>
  <c r="D684" i="13"/>
  <c r="D685" i="13"/>
  <c r="D686" i="13"/>
  <c r="D687" i="13"/>
  <c r="D688" i="13"/>
  <c r="D689" i="13"/>
  <c r="D690" i="13"/>
  <c r="D691" i="13"/>
  <c r="D692" i="13"/>
  <c r="D693" i="13"/>
  <c r="D694" i="13"/>
  <c r="D695" i="13"/>
  <c r="D696" i="13"/>
  <c r="D697" i="13"/>
  <c r="D698" i="13"/>
  <c r="D699" i="13"/>
  <c r="D700" i="13"/>
  <c r="D701" i="13"/>
  <c r="D702" i="13"/>
  <c r="D703" i="13"/>
  <c r="D704" i="13"/>
  <c r="D705" i="13"/>
  <c r="D706" i="13"/>
  <c r="D707" i="13"/>
  <c r="D708" i="13"/>
  <c r="D709" i="13"/>
  <c r="D710" i="13"/>
  <c r="D711" i="13"/>
  <c r="D712" i="13"/>
  <c r="D713" i="13"/>
  <c r="D714" i="13"/>
  <c r="D715" i="13"/>
  <c r="D716" i="13"/>
  <c r="D717" i="13"/>
  <c r="D718" i="13"/>
  <c r="D719" i="13"/>
  <c r="D720" i="13"/>
  <c r="D721" i="13"/>
  <c r="D722" i="13"/>
  <c r="D723" i="13"/>
  <c r="D724" i="13"/>
  <c r="D725" i="13"/>
  <c r="D726" i="13"/>
  <c r="D727" i="13"/>
  <c r="D728" i="13"/>
  <c r="D729" i="13"/>
  <c r="D730" i="13"/>
  <c r="D731" i="13"/>
  <c r="D732" i="13"/>
  <c r="D733" i="13"/>
  <c r="D734" i="13"/>
  <c r="D735" i="13"/>
  <c r="D736" i="13"/>
  <c r="D737" i="13"/>
  <c r="D738" i="13"/>
  <c r="D739" i="13"/>
  <c r="D740" i="13"/>
  <c r="D741" i="13"/>
  <c r="D742" i="13"/>
  <c r="D743" i="13"/>
  <c r="D744" i="13"/>
  <c r="D745" i="13"/>
  <c r="D746" i="13"/>
  <c r="D747" i="13"/>
  <c r="D748" i="13"/>
  <c r="D749" i="13"/>
  <c r="D750" i="13"/>
  <c r="D751" i="13"/>
  <c r="D752" i="13"/>
  <c r="D753" i="13"/>
  <c r="D754" i="13"/>
  <c r="D755" i="13"/>
  <c r="D756" i="13"/>
  <c r="D757" i="13"/>
  <c r="D758" i="13"/>
  <c r="D759" i="13"/>
  <c r="D760" i="13"/>
  <c r="D761" i="13"/>
  <c r="D762" i="13"/>
  <c r="D763" i="13"/>
  <c r="D764" i="13"/>
  <c r="D765" i="13"/>
  <c r="D766" i="13"/>
  <c r="D767" i="13"/>
  <c r="D768" i="13"/>
  <c r="D769" i="13"/>
  <c r="D770" i="13"/>
  <c r="D771" i="13"/>
  <c r="D772" i="13"/>
  <c r="D773" i="13"/>
  <c r="D774" i="13"/>
  <c r="D775" i="13"/>
  <c r="D776" i="13"/>
  <c r="D777" i="13"/>
  <c r="D778" i="13"/>
  <c r="D779" i="13"/>
  <c r="D780" i="13"/>
  <c r="D781" i="13"/>
  <c r="D782" i="13"/>
  <c r="D783" i="13"/>
  <c r="D784" i="13"/>
  <c r="D785" i="13"/>
  <c r="D786" i="13"/>
  <c r="D787" i="13"/>
  <c r="D788" i="13"/>
  <c r="D789" i="13"/>
  <c r="D790" i="13"/>
  <c r="D791" i="13"/>
  <c r="D792" i="13"/>
  <c r="D793" i="13"/>
  <c r="D794" i="13"/>
  <c r="D795" i="13"/>
  <c r="D796" i="13"/>
  <c r="D797" i="13"/>
  <c r="D798" i="13"/>
  <c r="D799" i="13"/>
  <c r="D800" i="13"/>
  <c r="D801" i="13"/>
  <c r="D802" i="13"/>
  <c r="D803" i="13"/>
  <c r="D804" i="13"/>
  <c r="D805" i="13"/>
  <c r="D806" i="13"/>
  <c r="D807" i="13"/>
  <c r="D808" i="13"/>
  <c r="D809" i="13"/>
  <c r="D810" i="13"/>
  <c r="D811" i="13"/>
  <c r="D812" i="13"/>
  <c r="D813" i="13"/>
  <c r="D814" i="13"/>
  <c r="D815" i="13"/>
  <c r="D816" i="13"/>
  <c r="D817" i="13"/>
  <c r="D818" i="13"/>
  <c r="D819" i="13"/>
  <c r="D820" i="13"/>
  <c r="D821" i="13"/>
  <c r="D822" i="13"/>
  <c r="D823" i="13"/>
  <c r="D824" i="13"/>
  <c r="D825" i="13"/>
  <c r="D826" i="13"/>
  <c r="D827" i="13"/>
  <c r="D828" i="13"/>
  <c r="D829" i="13"/>
  <c r="D830" i="13"/>
  <c r="D831" i="13"/>
  <c r="D832" i="13"/>
  <c r="D833" i="13"/>
  <c r="D834" i="13"/>
  <c r="D835" i="13"/>
  <c r="D836" i="13"/>
  <c r="D837" i="13"/>
  <c r="D838" i="13"/>
  <c r="D839" i="13"/>
  <c r="D840" i="13"/>
  <c r="D841" i="13"/>
  <c r="D842" i="13"/>
  <c r="D843" i="13"/>
  <c r="D844" i="13"/>
  <c r="D845" i="13"/>
  <c r="D846" i="13"/>
  <c r="D847" i="13"/>
  <c r="D848" i="13"/>
  <c r="D849" i="13"/>
  <c r="D850" i="13"/>
  <c r="D851" i="13"/>
  <c r="D852" i="13"/>
  <c r="D853" i="13"/>
  <c r="D854" i="13"/>
  <c r="D855" i="13"/>
  <c r="D856" i="13"/>
  <c r="D857" i="13"/>
  <c r="D858" i="13"/>
  <c r="D859" i="13"/>
  <c r="D860" i="13"/>
  <c r="D861" i="13"/>
  <c r="D862" i="13"/>
  <c r="D863" i="13"/>
  <c r="D864" i="13"/>
  <c r="D865" i="13"/>
  <c r="D866" i="13"/>
  <c r="D867" i="13"/>
  <c r="D868" i="13"/>
  <c r="D869" i="13"/>
  <c r="D870" i="13"/>
  <c r="D871" i="13"/>
  <c r="D872" i="13"/>
  <c r="D873" i="13"/>
  <c r="D874" i="13"/>
  <c r="D875" i="13"/>
  <c r="D876" i="13"/>
  <c r="D877" i="13"/>
  <c r="D878" i="13"/>
  <c r="D879" i="13"/>
  <c r="D880" i="13"/>
  <c r="D881" i="13"/>
  <c r="D882" i="13"/>
  <c r="D883" i="13"/>
  <c r="D884" i="13"/>
  <c r="D885" i="13"/>
  <c r="D886" i="13"/>
  <c r="D887" i="13"/>
  <c r="D888" i="13"/>
  <c r="D889" i="13"/>
  <c r="D890" i="13"/>
  <c r="D891" i="13"/>
  <c r="D892" i="13"/>
  <c r="D893" i="13"/>
  <c r="D894" i="13"/>
  <c r="D895" i="13"/>
  <c r="D896" i="13"/>
  <c r="D897" i="13"/>
  <c r="D898" i="13"/>
  <c r="D899" i="13"/>
  <c r="D900" i="13"/>
  <c r="D901" i="13"/>
  <c r="D902" i="13"/>
  <c r="D903" i="13"/>
  <c r="D904" i="13"/>
  <c r="D905" i="13"/>
  <c r="D906" i="13"/>
  <c r="D907" i="13"/>
  <c r="D908" i="13"/>
  <c r="D909" i="13"/>
  <c r="D910" i="13"/>
  <c r="D911" i="13"/>
  <c r="D912" i="13"/>
  <c r="D913" i="13"/>
  <c r="D914" i="13"/>
  <c r="D915" i="13"/>
  <c r="D916" i="13"/>
  <c r="D917" i="13"/>
  <c r="D918" i="13"/>
  <c r="D919" i="13"/>
  <c r="D920" i="13"/>
  <c r="D921" i="13"/>
  <c r="D922" i="13"/>
  <c r="D923" i="13"/>
  <c r="D924" i="13"/>
  <c r="D925" i="13"/>
  <c r="D926" i="13"/>
  <c r="D927" i="13"/>
  <c r="D928" i="13"/>
  <c r="D929" i="13"/>
  <c r="D930" i="13"/>
  <c r="D931" i="13"/>
  <c r="D932" i="13"/>
  <c r="D933" i="13"/>
  <c r="D934" i="13"/>
  <c r="D935" i="13"/>
  <c r="D936" i="13"/>
  <c r="D937" i="13"/>
  <c r="D938" i="13"/>
  <c r="D939" i="13"/>
  <c r="D940" i="13"/>
  <c r="D941" i="13"/>
  <c r="D942" i="13"/>
  <c r="D943" i="13"/>
  <c r="D944" i="13"/>
  <c r="D945" i="13"/>
  <c r="D946" i="13"/>
  <c r="D947" i="13"/>
  <c r="D948" i="13"/>
  <c r="D949" i="13"/>
  <c r="D950" i="13"/>
  <c r="D951" i="13"/>
  <c r="D952" i="13"/>
  <c r="D953" i="13"/>
  <c r="D954" i="13"/>
  <c r="D955" i="13"/>
  <c r="D956" i="13"/>
  <c r="D957" i="13"/>
  <c r="D958" i="13"/>
  <c r="D959" i="13"/>
  <c r="D960" i="13"/>
  <c r="D961" i="13"/>
  <c r="D962" i="13"/>
  <c r="D963" i="13"/>
  <c r="D964" i="13"/>
  <c r="D965" i="13"/>
  <c r="D966" i="13"/>
  <c r="D967" i="13"/>
  <c r="D968" i="13"/>
  <c r="D969" i="13"/>
  <c r="D970" i="13"/>
  <c r="D971" i="13"/>
  <c r="D972" i="13"/>
  <c r="D973" i="13"/>
  <c r="D974" i="13"/>
  <c r="D975" i="13"/>
  <c r="D976" i="13"/>
  <c r="D977" i="13"/>
  <c r="D978" i="13"/>
  <c r="D979" i="13"/>
  <c r="D980" i="13"/>
  <c r="D981" i="13"/>
  <c r="D982" i="13"/>
  <c r="D983" i="13"/>
  <c r="D984" i="13"/>
  <c r="D985" i="13"/>
  <c r="D986" i="13"/>
  <c r="D987" i="13"/>
  <c r="D988" i="13"/>
  <c r="D989" i="13"/>
  <c r="D990" i="13"/>
  <c r="D991" i="13"/>
  <c r="D992" i="13"/>
  <c r="D993" i="13"/>
  <c r="D994" i="13"/>
  <c r="D995" i="13"/>
  <c r="D996" i="13"/>
  <c r="D997" i="13"/>
  <c r="D998" i="13"/>
  <c r="D999" i="13"/>
  <c r="D1000" i="13"/>
  <c r="D1001" i="13"/>
  <c r="D1002" i="13"/>
  <c r="D1003" i="13"/>
  <c r="D1004" i="13"/>
  <c r="D1005" i="13"/>
  <c r="D1006" i="13"/>
  <c r="D1007" i="13"/>
  <c r="D1008" i="13"/>
  <c r="D1009" i="13"/>
  <c r="D1010" i="13"/>
  <c r="D1011" i="13"/>
  <c r="D1012" i="13"/>
  <c r="D1013" i="13"/>
  <c r="D1014" i="13"/>
  <c r="D1015" i="13"/>
  <c r="D1016" i="13"/>
  <c r="D1017" i="13"/>
  <c r="D1018" i="13"/>
  <c r="D1019" i="13"/>
  <c r="D1020" i="13"/>
  <c r="D1021" i="13"/>
  <c r="D1022" i="13"/>
  <c r="D1023" i="13"/>
  <c r="D1024" i="13"/>
  <c r="D1025" i="13"/>
  <c r="D1026" i="13"/>
  <c r="D1027" i="13"/>
  <c r="D1028" i="13"/>
  <c r="D1029" i="13"/>
  <c r="D1030" i="13"/>
  <c r="D1031" i="13"/>
  <c r="D1032" i="13"/>
  <c r="D1033" i="13"/>
  <c r="D1034" i="13"/>
  <c r="D1035" i="13"/>
  <c r="D1036" i="13"/>
  <c r="D1037" i="13"/>
  <c r="D1038" i="13"/>
  <c r="D1039" i="13"/>
  <c r="D1040" i="13"/>
  <c r="D1041" i="13"/>
  <c r="D1042" i="13"/>
  <c r="D1043" i="13"/>
  <c r="D1044" i="13"/>
  <c r="D1045" i="13"/>
  <c r="D1046" i="13"/>
  <c r="D1047" i="13"/>
  <c r="D1048" i="13"/>
  <c r="D1049" i="13"/>
  <c r="D1050" i="13"/>
  <c r="D1051" i="13"/>
  <c r="D1052" i="13"/>
  <c r="D1053" i="13"/>
  <c r="D1054" i="13"/>
  <c r="D1055" i="13"/>
  <c r="D1056" i="13"/>
  <c r="D1057" i="13"/>
  <c r="D1058" i="13"/>
  <c r="D1059" i="13"/>
  <c r="D1060" i="13"/>
  <c r="D1061" i="13"/>
  <c r="D1062" i="13"/>
  <c r="D1063" i="13"/>
  <c r="D1064" i="13"/>
  <c r="D1065" i="13"/>
  <c r="D1066" i="13"/>
  <c r="D1067" i="13"/>
  <c r="D1068" i="13"/>
  <c r="D1069" i="13"/>
  <c r="D1070" i="13"/>
  <c r="D1071" i="13"/>
  <c r="D1072" i="13"/>
  <c r="D1073" i="13"/>
  <c r="D1074" i="13"/>
  <c r="D1075" i="13"/>
  <c r="D1076" i="13"/>
  <c r="D1077" i="13"/>
  <c r="D1078" i="13"/>
  <c r="D1079" i="13"/>
  <c r="D1080" i="13"/>
  <c r="D1081" i="13"/>
  <c r="D1082" i="13"/>
  <c r="D1083" i="13"/>
  <c r="D1084" i="13"/>
  <c r="D1085" i="13"/>
  <c r="D1086" i="13"/>
  <c r="D1087" i="13"/>
  <c r="D1088" i="13"/>
  <c r="D1089" i="13"/>
  <c r="D1090" i="13"/>
  <c r="D1091" i="13"/>
  <c r="D1092" i="13"/>
  <c r="D1093" i="13"/>
  <c r="D1094" i="13"/>
  <c r="D1095" i="13"/>
  <c r="D1096" i="13"/>
  <c r="D1097" i="13"/>
  <c r="D1098" i="13"/>
  <c r="D1099" i="13"/>
  <c r="D1100" i="13"/>
  <c r="D1101" i="13"/>
  <c r="D1102" i="13"/>
  <c r="D1103" i="13"/>
  <c r="D1104" i="13"/>
  <c r="D1105" i="13"/>
  <c r="D1106" i="13"/>
  <c r="D1107" i="13"/>
  <c r="D1108" i="13"/>
  <c r="D1109" i="13"/>
  <c r="D1110" i="13"/>
  <c r="D1111" i="13"/>
  <c r="D1112" i="13"/>
  <c r="D1113" i="13"/>
  <c r="D1114" i="13"/>
  <c r="D1115" i="13"/>
  <c r="D1116" i="13"/>
  <c r="D1117" i="13"/>
  <c r="D1118" i="13"/>
  <c r="D1119" i="13"/>
  <c r="D1120" i="13"/>
  <c r="D1121" i="13"/>
  <c r="D1122" i="13"/>
  <c r="D1123" i="13"/>
  <c r="D1124" i="13"/>
  <c r="D1125" i="13"/>
  <c r="D1126" i="13"/>
  <c r="D1127" i="13"/>
  <c r="D1128" i="13"/>
  <c r="D1129" i="13"/>
  <c r="D1130" i="13"/>
  <c r="D1131" i="13"/>
  <c r="D1132" i="13"/>
  <c r="D1133" i="13"/>
  <c r="D1134" i="13"/>
  <c r="D1135" i="13"/>
  <c r="D1136" i="13"/>
  <c r="D1137" i="13"/>
  <c r="D1138" i="13"/>
  <c r="D1139" i="13"/>
  <c r="D1140" i="13"/>
  <c r="D1141" i="13"/>
  <c r="D1142" i="13"/>
  <c r="D1143" i="13"/>
  <c r="D1144" i="13"/>
  <c r="D1145" i="13"/>
  <c r="D1146" i="13"/>
  <c r="D1147" i="13"/>
  <c r="D1148" i="13"/>
  <c r="D1149" i="13"/>
  <c r="D1150" i="13"/>
  <c r="D1151" i="13"/>
  <c r="D1152" i="13"/>
  <c r="D1153" i="13"/>
  <c r="D1154" i="13"/>
  <c r="D1155" i="13"/>
  <c r="D1156" i="13"/>
  <c r="D1157" i="13"/>
  <c r="D1158" i="13"/>
  <c r="D1159" i="13"/>
  <c r="D1160" i="13"/>
  <c r="D1161" i="13"/>
  <c r="D1162" i="13"/>
  <c r="D1163" i="13"/>
  <c r="D1164" i="13"/>
  <c r="D1165" i="13"/>
  <c r="D1166" i="13"/>
  <c r="D1167" i="13"/>
  <c r="D1168" i="13"/>
  <c r="D1169" i="13"/>
  <c r="D1170" i="13"/>
  <c r="D1171" i="13"/>
  <c r="D1172" i="13"/>
  <c r="D1173" i="13"/>
  <c r="D1174" i="13"/>
  <c r="D1175" i="13"/>
  <c r="D1176" i="13"/>
  <c r="D1177" i="13"/>
  <c r="D1178" i="13"/>
  <c r="D1179" i="13"/>
  <c r="D1180" i="13"/>
  <c r="D1181" i="13"/>
  <c r="D1182" i="13"/>
  <c r="D1183" i="13"/>
  <c r="D1184" i="13"/>
  <c r="D1185" i="13"/>
  <c r="D1186" i="13"/>
  <c r="D1187" i="13"/>
  <c r="D1188" i="13"/>
  <c r="D1189" i="13"/>
  <c r="D1190" i="13"/>
  <c r="D1191" i="13"/>
  <c r="D1192" i="13"/>
  <c r="D1193" i="13"/>
  <c r="D1194" i="13"/>
  <c r="D1195" i="13"/>
  <c r="D1196" i="13"/>
  <c r="D1197" i="13"/>
  <c r="D1198" i="13"/>
  <c r="D1199" i="13"/>
  <c r="D1200" i="13"/>
  <c r="D1201" i="13"/>
  <c r="D1202" i="13"/>
  <c r="D1203" i="13"/>
  <c r="D1204" i="13"/>
  <c r="D1205" i="13"/>
  <c r="D1206" i="13"/>
  <c r="D1207" i="13"/>
  <c r="D1208" i="13"/>
  <c r="D1209" i="13"/>
  <c r="D1210" i="13"/>
  <c r="D1211" i="13"/>
  <c r="D1212" i="13"/>
  <c r="D1213" i="13"/>
  <c r="D5" i="13"/>
  <c r="D1214" i="13" s="1"/>
  <c r="C2" i="13" s="1"/>
  <c r="C2" i="1" l="1"/>
  <c r="C2" i="11"/>
  <c r="C2" i="12"/>
  <c r="C2" i="15"/>
  <c r="C2" i="23"/>
  <c r="C2" i="22"/>
  <c r="C2" i="18"/>
  <c r="C15" i="10"/>
  <c r="C16" i="10" s="1"/>
  <c r="C2" i="10" s="1"/>
  <c r="C9" i="17"/>
  <c r="C10" i="17" s="1"/>
  <c r="C2" i="17" s="1"/>
  <c r="C494" i="27"/>
  <c r="C495" i="27" s="1"/>
  <c r="C503" i="27"/>
  <c r="C504" i="27" s="1"/>
  <c r="C508" i="27"/>
  <c r="C509" i="27" s="1"/>
  <c r="C516" i="27"/>
  <c r="C517" i="27" s="1"/>
  <c r="C2" i="25"/>
  <c r="C2" i="26"/>
  <c r="D5" i="7"/>
  <c r="C2" i="27" l="1"/>
</calcChain>
</file>

<file path=xl/sharedStrings.xml><?xml version="1.0" encoding="utf-8"?>
<sst xmlns="http://schemas.openxmlformats.org/spreadsheetml/2006/main" count="12636" uniqueCount="6226">
  <si>
    <t>Расходы на уставную деятельность</t>
  </si>
  <si>
    <t>Благотворительная программа "Адресная помощь детям с тяжёлыми заболеваниями головного мозга"</t>
  </si>
  <si>
    <t>Дата платежа</t>
  </si>
  <si>
    <t>Затраты Фонда с р/с  сумма, руб</t>
  </si>
  <si>
    <t>Назначение платежа</t>
  </si>
  <si>
    <t>Благотворительная программа "Терапиия счастья"</t>
  </si>
  <si>
    <t>Благотворительная программа "Помощь медицинским учреждениям РФ"</t>
  </si>
  <si>
    <t>Административно-хозяйственные расходы Фонда</t>
  </si>
  <si>
    <t>ИТОГО</t>
  </si>
  <si>
    <t>Дата</t>
  </si>
  <si>
    <t>Сумма</t>
  </si>
  <si>
    <t>Жертвователь</t>
  </si>
  <si>
    <t>Канал поступления</t>
  </si>
  <si>
    <t xml:space="preserve">Итого </t>
  </si>
  <si>
    <t>Сумма пожертвования</t>
  </si>
  <si>
    <t>Жертвователь 
(последние 4 цифры номера)</t>
  </si>
  <si>
    <t>Жертвователь (последние 4 цифры номера)</t>
  </si>
  <si>
    <t xml:space="preserve">Перечисления через услугу "Банк на Диване", по вкладу "Обыкновенное чудо" и по Карте Добра                                                     </t>
  </si>
  <si>
    <t>Долгосрочные поручения сотрудников ОАО "СКБ-Банк"</t>
  </si>
  <si>
    <t>Комиссия 6%</t>
  </si>
  <si>
    <t>Комиссия 2,5%</t>
  </si>
  <si>
    <t>Пожертвования через страницы фонда в социальных сетях</t>
  </si>
  <si>
    <t/>
  </si>
  <si>
    <t xml:space="preserve">Перечисления клиентов ВТБ 24                                                </t>
  </si>
  <si>
    <t xml:space="preserve">Перечисления клиентов  ПАО"БИНБАНК"                                             </t>
  </si>
  <si>
    <t>Благотворительная программа "Знать и не бояться"</t>
  </si>
  <si>
    <t>Отчет о полученных пожертвованиях и произведенных затратах за май 2016 г.</t>
  </si>
  <si>
    <t xml:space="preserve">Поступления за июнь 2016 </t>
  </si>
  <si>
    <t>Расходы по расчётному счёту за июнь 2016</t>
  </si>
  <si>
    <t>Отчет о полученных пожертвованиях, перечисленных на расчетный счет в АО "Райффайзенбанк", за июнь 2016 г.</t>
  </si>
  <si>
    <t>Отчет о пожертвованиях, перечисленных через МТС USSD, за июнь 2016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</si>
  <si>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июнь 2016 г.</t>
  </si>
  <si>
    <t>Отчет о пожертвованиях, перечисленных через сайт www.bfkh.ru через платежную систему Платрон за июнь 2016 г.</t>
  </si>
  <si>
    <t>Отчет о пожертвованиях, перечисленных в рамках партнёрской программы с ОАО "СКБ-Банк", за июнь 2016 г.</t>
  </si>
  <si>
    <t>Отчет о пожертвованиях, перечисленных в рамках партнёрской программы с ПАО "ВТБ 24", за июль 2016 г.</t>
  </si>
  <si>
    <t>Отчет о пожертвованиях, перечисленных в рамках партнёрской программы с ПАО "МДМ Банк", за июнь 2016 г.</t>
  </si>
  <si>
    <t>Отчет о пожертвованиях, перечисленных через ресурс Благо.ру, за июнь 2016 г.</t>
  </si>
  <si>
    <t>Отчет о пожертвованиях, перечисленных через платёжную систему РБК-Money, за июнь 2016 г.</t>
  </si>
  <si>
    <t>Отчет о пожертвованиях, перечисленных через платёжную систему CloudPayments, за июнь 2016 г.</t>
  </si>
  <si>
    <t>Отчет о пожертвованиях, перечисленных через платёжную систему PayPal, за июнь 2016 г.</t>
  </si>
  <si>
    <t>Отчет о пожертвованиях, перечисленных через платёжную систему Элекснет, за июнь 2016 г.</t>
  </si>
  <si>
    <t>79-36</t>
  </si>
  <si>
    <t>ООО Подорожник Авто</t>
  </si>
  <si>
    <t>ООО ТК МилаТранс</t>
  </si>
  <si>
    <t>ООО Мейл.ру</t>
  </si>
  <si>
    <t>ИП  Маркеленко Сергей Александрович</t>
  </si>
  <si>
    <t>ООО НКО "ДЕНЬГИ.МЭЙЛ.РУ"</t>
  </si>
  <si>
    <t>ООО НПФ Пакер</t>
  </si>
  <si>
    <t>ООО СТИЛЛЕР</t>
  </si>
  <si>
    <t>ИП Котов Алексей Карпович</t>
  </si>
  <si>
    <t>ИП  Никонов Дмитрий Олегович</t>
  </si>
  <si>
    <t>ООО "СТТ"</t>
  </si>
  <si>
    <t>ООО "ГИФТЕРИ.РУ"</t>
  </si>
  <si>
    <t>ООО "Мейн Пипл"</t>
  </si>
  <si>
    <t>АО КИВИ-БАНК</t>
  </si>
  <si>
    <t>КБ ЛОКО-Банк</t>
  </si>
  <si>
    <t>ООО "Рокет Пицца"</t>
  </si>
  <si>
    <t>ИП Лагутина Ирина Витальевна</t>
  </si>
  <si>
    <t>ИП Богоудинов Вадим Александрович</t>
  </si>
  <si>
    <t>ООО "Авангард СПб"</t>
  </si>
  <si>
    <t>ООО "Домашний Интерьер"</t>
  </si>
  <si>
    <t>ИП Фоменко Александр Валентинович</t>
  </si>
  <si>
    <t>ООО"МедиТрейд СПБ"</t>
  </si>
  <si>
    <t>ООО ТИАНДЭ</t>
  </si>
  <si>
    <t>ООО "Ортотранс"</t>
  </si>
  <si>
    <t>Гимназия Элит</t>
  </si>
  <si>
    <t>КБ "ЮНИАСТРУМ БАНК" (ООО)</t>
  </si>
  <si>
    <t>ООО "Экологические линии"</t>
  </si>
  <si>
    <t>ИП Миронова Елена Анатольевна</t>
  </si>
  <si>
    <t>ООО "ЗЛАТАГОРА"</t>
  </si>
  <si>
    <t>ИП Кондрашова А.В.</t>
  </si>
  <si>
    <t>ООО "ТКФ "Корпас"</t>
  </si>
  <si>
    <t>Фонд региональных социальных программ "Наше будущее"</t>
  </si>
  <si>
    <t>ООО "Немецкая Электротехника"</t>
  </si>
  <si>
    <t>РосЕвроБанк</t>
  </si>
  <si>
    <t>ИП Поспелова Екатерина Алексеевна</t>
  </si>
  <si>
    <t>ООО "КЛУБ АЙКОН"</t>
  </si>
  <si>
    <t>ООО "ТеплоХолод"</t>
  </si>
  <si>
    <t>ООО "ТПБ-Трейд"</t>
  </si>
  <si>
    <t>БФ "Нужна помощь"</t>
  </si>
  <si>
    <t>ООО "Голиаф"</t>
  </si>
  <si>
    <t>ООО "ГИДРОГАЗСТРОЙ"</t>
  </si>
  <si>
    <t>ООО "Монолит-Спорт 21 век"</t>
  </si>
  <si>
    <t>ООО "ПЭП "Макиз"</t>
  </si>
  <si>
    <t>ООО "УК "Макиз"</t>
  </si>
  <si>
    <t>ООО "Агат"</t>
  </si>
  <si>
    <t>ООО "ЕФСХ"</t>
  </si>
  <si>
    <t>ООО "Большой Международный Конный Клуб "ПРАДАР"</t>
  </si>
  <si>
    <t>ООО "Сэвэн ивентс"</t>
  </si>
  <si>
    <t>ООО "ТК "Газ Пром Транс"</t>
  </si>
  <si>
    <t>ИП Ивина Татьяна Васильевна</t>
  </si>
  <si>
    <t>ООО "Рентек"</t>
  </si>
  <si>
    <t>ООО "ИнтерКо"</t>
  </si>
  <si>
    <t>ИП Маркеленко Сергей Александрович</t>
  </si>
  <si>
    <t>ИП ГУСЬКОВА ДАРЬЯ АЛЕКСАНДРОВНА</t>
  </si>
  <si>
    <t>Товарищество собственников жилья "Городская усадьба"</t>
  </si>
  <si>
    <t>ООО "Лира-Металл"</t>
  </si>
  <si>
    <t>Яндекс.Деньги</t>
  </si>
  <si>
    <t>уставная деятельность</t>
  </si>
  <si>
    <t>на лечение Спиридонова Ивана</t>
  </si>
  <si>
    <t>на лечение Твердохлебова Евгения</t>
  </si>
  <si>
    <t>на лечение Бажанова Дениса</t>
  </si>
  <si>
    <t>на лечение Гришенкова Кирилла</t>
  </si>
  <si>
    <t>на лечение Овчаренко Киры</t>
  </si>
  <si>
    <t>на лечение Князева Григория</t>
  </si>
  <si>
    <t>на лечение Карпаковой Алины</t>
  </si>
  <si>
    <t>С. МАРИЯ АЛЕКСАНДРОВНА</t>
  </si>
  <si>
    <t>У. Юлия Геннадьевна</t>
  </si>
  <si>
    <t>Б. Сергей Сергеевич</t>
  </si>
  <si>
    <t>Б. Юрий Андреевич</t>
  </si>
  <si>
    <t>Ф. Илья Викторович</t>
  </si>
  <si>
    <t>К. Сергей Михайлович</t>
  </si>
  <si>
    <t>С. Наталья Владимировна</t>
  </si>
  <si>
    <t>В. АЛЕКСАНДРА ВАСИЛЬЕВНА</t>
  </si>
  <si>
    <t>Н. ЕЛЕНА ЮРЬЕВНА</t>
  </si>
  <si>
    <t>З. Ксения Владимировна</t>
  </si>
  <si>
    <t>Я. Андрей Геннадиевич</t>
  </si>
  <si>
    <t>Ш. АНТОН ЮРЬЕВИЧ</t>
  </si>
  <si>
    <t>М. Альбина Наильевна</t>
  </si>
  <si>
    <t>З. Екатерина Владимировна</t>
  </si>
  <si>
    <t>Г. Ирина Александровна</t>
  </si>
  <si>
    <t>С. ВИКТОР НИКОЛАЕВИЧ</t>
  </si>
  <si>
    <t>Ш. Виктор Валерьевич</t>
  </si>
  <si>
    <t>Г. Ольга Евгеньевна</t>
  </si>
  <si>
    <t>М. ЛАРИСА ЮРЬЕВНА</t>
  </si>
  <si>
    <t>Г. СЕРГЕЙ СЕРГЕЕВИЧ</t>
  </si>
  <si>
    <t>Г. Вячеслав Юрьевич</t>
  </si>
  <si>
    <t>К. Александр Александрович</t>
  </si>
  <si>
    <t>Б. Инна Викторовна</t>
  </si>
  <si>
    <t>К. Илья  Александрович</t>
  </si>
  <si>
    <t>П. Елена Станиславовна</t>
  </si>
  <si>
    <t>Ш. Виталий Георгиевич</t>
  </si>
  <si>
    <t>М. АЛЕКСАНДР ИВАНОВИЧ</t>
  </si>
  <si>
    <t>Г. ЕКАТЕРИНА ВЛАДИМИРОВНА</t>
  </si>
  <si>
    <t>Б. Елена Сергеевна</t>
  </si>
  <si>
    <t>В. КСЕНИЯ ЮРЬЕВНА</t>
  </si>
  <si>
    <t>С. ВЛАДИСЛАВ ВЛАДИМИРОВИЧ</t>
  </si>
  <si>
    <t>К. Денис Николаевич</t>
  </si>
  <si>
    <t>Ф. ЕЛЕНА ВИКТОРОВНА</t>
  </si>
  <si>
    <t>А. СЕРГЕЙ ВАСИЛЬЕВИЧ</t>
  </si>
  <si>
    <t>М. Елена Николаевна</t>
  </si>
  <si>
    <t>Г. АННА ЮРЬЕВНА</t>
  </si>
  <si>
    <t>Л. Олег Сергеевич</t>
  </si>
  <si>
    <t>В. СЕРГЕЙ ВЛАДИМИРОВИЧ</t>
  </si>
  <si>
    <t>А. Светлана Витальевна</t>
  </si>
  <si>
    <t>У. НАТАЛЬЯ АНАТОЛЬЕВНА</t>
  </si>
  <si>
    <t>Ю. Светлана Борисовна</t>
  </si>
  <si>
    <t>К. Владимир Александрович</t>
  </si>
  <si>
    <t>С. Виталий Витальевич</t>
  </si>
  <si>
    <t>К.ВЕРА ВИКТОРОВНА</t>
  </si>
  <si>
    <t>К. Талгат</t>
  </si>
  <si>
    <t>К.РОМАН СЕРГЕЕВИЧ</t>
  </si>
  <si>
    <t>анонимное пожертвование</t>
  </si>
  <si>
    <t>Ш. СВЕТЛАНА ЕВГЕНЬЕВНА</t>
  </si>
  <si>
    <t>Е. Лариса Александровна</t>
  </si>
  <si>
    <t>Т. Виктория Владимировна</t>
  </si>
  <si>
    <t>И.Андрей Андреевич</t>
  </si>
  <si>
    <t>Е.Вадим Викторович</t>
  </si>
  <si>
    <t>Н. Валерия Олеговна</t>
  </si>
  <si>
    <t>М.Татьяна Алексеевна</t>
  </si>
  <si>
    <t>Ю. Артур Юрьевич</t>
  </si>
  <si>
    <t>Ч.Татьяна Юрьевна</t>
  </si>
  <si>
    <t>Ф. ЕКАТЕРИНА СЕРГЕЕВНА</t>
  </si>
  <si>
    <t>Б.ТАТЬЯНА ИВАНОВНА</t>
  </si>
  <si>
    <t>Х. ЮЛИЯ ЮРЬЕВНА</t>
  </si>
  <si>
    <t>Е.Валентин Витальевич</t>
  </si>
  <si>
    <t>Б.Андрей Вячеславович</t>
  </si>
  <si>
    <t>Н. Анжелика Владимировна</t>
  </si>
  <si>
    <t>И.ТАТЬЯНА БОРИСОВНА</t>
  </si>
  <si>
    <t>С.Виталий Витальевич</t>
  </si>
  <si>
    <t>АКБ "Ижкомбанк" (ПАО)</t>
  </si>
  <si>
    <t>банковский перевод</t>
  </si>
  <si>
    <t>сдача наличных денежных средств</t>
  </si>
  <si>
    <t>Благотворительные пожертвования, собранные в ящики для сбора пожертвований в АО "Центр развития экономики" 01.06.2016г</t>
  </si>
  <si>
    <t>Благотворительные пожертвования, собранные в ящики для сбора пожертвований на праздничном вечере INDIGO CAPITAL 27.06.2016г</t>
  </si>
  <si>
    <t>Благотворительные пожертвования, собранные в ящики для сбора пожертвований на концерте Ёлки в саду Эрмитаж 02.06.2016г</t>
  </si>
  <si>
    <t>Благотворительные пожертвования, собранные в ящики для сбора пожертвований на мероприятии "День добрых слов" в Imperia Garden 04 06.2016г</t>
  </si>
  <si>
    <t>Благотворительные пожертвования, собранные в ящики для сбора пожертвований на Любительском турнире по тенису Hoff Open 12.06.2016г</t>
  </si>
  <si>
    <t>М Оксана"Стомалим"</t>
  </si>
  <si>
    <t>Б ТАТЬЯНА ВИКТОРОВНА</t>
  </si>
  <si>
    <t>В ОКСАНА НИКОЛАЕВНА</t>
  </si>
  <si>
    <t>Л ЛЮДМИЛА ВЯЧЕСЛАВОВНА</t>
  </si>
  <si>
    <t>М ТАТЬЯНА МИХАЙЛОВНА</t>
  </si>
  <si>
    <t>В СЕРГЕЙ СЕРГЕЕВИЧ</t>
  </si>
  <si>
    <t>К СВЕТЛАНА НИКОЛАЕВНА</t>
  </si>
  <si>
    <t>С ЮРИЙ ВЛАДИМИРОВИЧ</t>
  </si>
  <si>
    <t>С АРМЕН СААКОВИЧ</t>
  </si>
  <si>
    <t>М ИРИНА ВАЛЕРЬЕВНА</t>
  </si>
  <si>
    <t>А Вадим Ринатович</t>
  </si>
  <si>
    <t>Т РОМАН НИКОЛАЕВИЧ</t>
  </si>
  <si>
    <t>Т ЛЮБОВЬ ВЛАДИМИРОВНА</t>
  </si>
  <si>
    <t>А НИНО НИКОЕВНА</t>
  </si>
  <si>
    <t>н комилжон рахматжанович</t>
  </si>
  <si>
    <t>А НАДЕЖДА ИВАНОВНА</t>
  </si>
  <si>
    <t>Е Галина Владимировна</t>
  </si>
  <si>
    <t>С Борис Анатольевич</t>
  </si>
  <si>
    <t>Ф НАТАЛЬЯ НИКОЛАЕВНА</t>
  </si>
  <si>
    <t>Н павел Феоктистович</t>
  </si>
  <si>
    <t>Л АЛЕКСЕЙ ВАЛЕРЬЕВИЧ</t>
  </si>
  <si>
    <t>У Владимир Николаевич</t>
  </si>
  <si>
    <t>М ЛАРИСА ИВАНОВНА</t>
  </si>
  <si>
    <t>Т Василий Прокопьевич</t>
  </si>
  <si>
    <t>М НАТАЛЬЯ ВИКТОРОВНА</t>
  </si>
  <si>
    <t>П ЛЮДМИЛА ВАСИЛЬЕВНА</t>
  </si>
  <si>
    <t>Ш Станислав Валерьевич</t>
  </si>
  <si>
    <t>Р ЛЮДМИЛА ИВАНОВНА</t>
  </si>
  <si>
    <t>П ДМИТРИЙ ЕВГЕНЬЕВИЧ</t>
  </si>
  <si>
    <t>Р ЕВГЕНИЙ ПЕТРОВИЧ</t>
  </si>
  <si>
    <t>С Антон Викторович</t>
  </si>
  <si>
    <t>З тамара Андреевна</t>
  </si>
  <si>
    <t>Л ЕЛЕНА ВАЛЕНТИНОВНА</t>
  </si>
  <si>
    <t>К ДМИТРИЙ ЮРЬЕВИЧ</t>
  </si>
  <si>
    <t>Л ПЁТР КОНСТАНТИНОВИЧ</t>
  </si>
  <si>
    <t>Н НАТАЛЬЯ АЛЕКСЕЕВНА</t>
  </si>
  <si>
    <t>Д АЛЕКСАНДР ГЕОРГИЕВИЧ</t>
  </si>
  <si>
    <t>С Виталий Геннадьевич</t>
  </si>
  <si>
    <t>Н ОЛЬГА СЕРГЕЕВНА</t>
  </si>
  <si>
    <t>К ГАЛИНА АЛЕКСАНДРОВНА</t>
  </si>
  <si>
    <t>Ч ЛАРИСА ИВАНОВНА</t>
  </si>
  <si>
    <t>М ОЛЬГА АНАТОЛЬЕВНА</t>
  </si>
  <si>
    <t>А НАТАЛЬЯ ВЛАДИМИРОВНА</t>
  </si>
  <si>
    <t>Х ХУСНИДИН УЛУГБЕКОВИЧ</t>
  </si>
  <si>
    <t>К НАТАЛЬЯ НИКОЛАЕВНА</t>
  </si>
  <si>
    <t>З ДМИТРИЙ ВАСИЛЬЕВИЧ</t>
  </si>
  <si>
    <t>Ч Ольга Сергеевна</t>
  </si>
  <si>
    <t>П ЕЛЕНА ВАЛЕРЬЕВНА</t>
  </si>
  <si>
    <t>С НАТАЛЬЯ ВАЛЕНТИНОВНА</t>
  </si>
  <si>
    <t>С ОЛЕСЯ ГЕННАДЬЕВНА</t>
  </si>
  <si>
    <t>З НАДЕЖДА СЕРГЕЕВНА</t>
  </si>
  <si>
    <t>М ЕЛЕНА ВАЛЕРЬЕВНА</t>
  </si>
  <si>
    <t>А ВАЛЕНТИНА ИВАНОВНА</t>
  </si>
  <si>
    <t>Ч ВИКТОРИЯ НИКОЛАЕВНА</t>
  </si>
  <si>
    <t>У Ирина Вячеславовна</t>
  </si>
  <si>
    <t>С ИВАН СЕРГЕЕВИЧ</t>
  </si>
  <si>
    <t>Л ЗИНАИДА ФЕДОРОВНА</t>
  </si>
  <si>
    <t>Ц Галина Ивановна</t>
  </si>
  <si>
    <t>М АНДРЕЙ ВЛАДИМИРОВИЧ</t>
  </si>
  <si>
    <t>Ш МИХАИЛ АЛЕКСАНДРОВИЧ</t>
  </si>
  <si>
    <t>Е Людмила Владимировна</t>
  </si>
  <si>
    <t>Ч АЛЕКСАНДР МИХАЙЛОВИЧ</t>
  </si>
  <si>
    <t>И ИРИНА ВАСИЛЬЕВНА</t>
  </si>
  <si>
    <t>Г НИКОЛАЙ АЛЕКСАНДРОВИЧ</t>
  </si>
  <si>
    <t>П ЛЮДМИЛА АЛЕКСЕЕВНА</t>
  </si>
  <si>
    <t>Л ОЛЬГА ВАСИЛЬЕВНА</t>
  </si>
  <si>
    <t>Т СЕРГЕЙ ГЕННАДЬЕВИЧ</t>
  </si>
  <si>
    <t>Г АННА МИХАЙЛОВНА</t>
  </si>
  <si>
    <t>К ЕЛЕНА ГЕННАДЬЕВНА</t>
  </si>
  <si>
    <t>К КОНСТАНТИН АЛЕКСАНДРОВИЧ</t>
  </si>
  <si>
    <t>К АННА ВИКТОРОВНА</t>
  </si>
  <si>
    <t>Л Алла Руфановна</t>
  </si>
  <si>
    <t>Л Екатерина Валерьевна</t>
  </si>
  <si>
    <t>К ЮЛИЯ МИХАЙЛОВНА</t>
  </si>
  <si>
    <t>Б ОКСАНА ГЕННАДЬЕВНА</t>
  </si>
  <si>
    <t>с роман альфисович</t>
  </si>
  <si>
    <t>Б Евгения Вадимовна</t>
  </si>
  <si>
    <t>У ВИКТОР ВЛАДИМИРОВИЧ</t>
  </si>
  <si>
    <t>П Альбина Вариевна</t>
  </si>
  <si>
    <t>П Елена Федоровна</t>
  </si>
  <si>
    <t>С ЕВГЕНИЙ АЛЕКСАНДРОВИЧ</t>
  </si>
  <si>
    <t>Т ЛЮДМИЛА НИКОЛАЕВНА</t>
  </si>
  <si>
    <t>к владимир робертович</t>
  </si>
  <si>
    <t>А ОЛЬГА ИВАНОВНА</t>
  </si>
  <si>
    <t>Ш ДМИТРИЙ НИКОЛАЕВИЧ</t>
  </si>
  <si>
    <t>Н ОЛЬГА ВИКТОРОВНА</t>
  </si>
  <si>
    <t>А ИГОРЬ ВЛАДИМИРОВИЧ</t>
  </si>
  <si>
    <t>В ВЕРА АЛЕКСАНДРОВНА</t>
  </si>
  <si>
    <t>М СВЕТЛАНА ВЛАДИМИРОВНА</t>
  </si>
  <si>
    <t>А ГАЛИНА НИКОЛАЕВНА</t>
  </si>
  <si>
    <t>П ЕЛЕНА СЕРГЕЕВНА</t>
  </si>
  <si>
    <t>Д ТАТЬЯНА ВАСИЛЬЕВНА</t>
  </si>
  <si>
    <t>Х ЭТИБАР ТАГИР ОГЛЫ</t>
  </si>
  <si>
    <t>Ш МАРАТ ФААТОВИЧ</t>
  </si>
  <si>
    <t>Х ДАРЬЯ ВАЛЕРЬЕВНА</t>
  </si>
  <si>
    <t>Ч Серафима Сергеевна</t>
  </si>
  <si>
    <t>Ф Борис Вадимович</t>
  </si>
  <si>
    <t>Ш НИКОЛАЙ КУЗЬМИЧ</t>
  </si>
  <si>
    <t>К МИХАИЛ МИХАЙЛОВИЧ</t>
  </si>
  <si>
    <t>Г Руслан Хусинович</t>
  </si>
  <si>
    <t>М Галина Егоровна</t>
  </si>
  <si>
    <t>П Марина Валерьевна</t>
  </si>
  <si>
    <t>М КОНСТАНТИН АЛЕКСЕЕВИЧ</t>
  </si>
  <si>
    <t>В Марина Викторовна</t>
  </si>
  <si>
    <t>К ЮРИЙ ПЕТРОВИЧ</t>
  </si>
  <si>
    <t>М ИРИНА ЮРЬЕВНА</t>
  </si>
  <si>
    <t>В ЕКАТЕРИНА АЛЕКСАНДРОВНА</t>
  </si>
  <si>
    <t>Б АЛЕКСЕЙ ВЛАДИМИРОВИЧ</t>
  </si>
  <si>
    <t>Ч ГАЛИНА АЛЕКСАНДРОВНА</t>
  </si>
  <si>
    <t>Б Ольга Альбертовна</t>
  </si>
  <si>
    <t>С ЕВГЕНИЙ ПЕТРОВИЧ</t>
  </si>
  <si>
    <t>У Сергей Нуралиевич</t>
  </si>
  <si>
    <t>У Эдуврд Владимирович</t>
  </si>
  <si>
    <t>Ч Анатолий Дмитриевич</t>
  </si>
  <si>
    <t>Б Любовь Егоровна</t>
  </si>
  <si>
    <t>Н АЛЕКСАНДР АЛЕКСЕЕВИЧ</t>
  </si>
  <si>
    <t>П ПРОСКОВЬЯ КОМЗОВИЧНА</t>
  </si>
  <si>
    <t>К ЕЛЕНА ИВАНОВНА</t>
  </si>
  <si>
    <t>П ЛИДИЯ НИКИТИЧНА</t>
  </si>
  <si>
    <t>Д Василий Юрьевич</t>
  </si>
  <si>
    <t>Б НИНА ОЛЕГОВНА</t>
  </si>
  <si>
    <t>В ТАТЬЯНА ВАСИЛЬЕВНА</t>
  </si>
  <si>
    <t>П Зоя Павловна</t>
  </si>
  <si>
    <t>Б НАДЕЖДА ИВАНОВНА</t>
  </si>
  <si>
    <t>С ТАТЬЯНА НИКОЛАЕВНА</t>
  </si>
  <si>
    <t>И ЕЛЕНА АНАТОЛЬЕВНА</t>
  </si>
  <si>
    <t>Т НИНА АЛЕКСАНДРОВНА</t>
  </si>
  <si>
    <t>Б Татьяна Митрофановна</t>
  </si>
  <si>
    <t>М СВЕТЛАНА ВИКТОРОВНА</t>
  </si>
  <si>
    <t>Г Анна Васильевна</t>
  </si>
  <si>
    <t>М СЕРГЕЙ ВИКТОРОВИЧ</t>
  </si>
  <si>
    <t>Б МАРИЯ МИХАЙЛОВНА</t>
  </si>
  <si>
    <t>М ФАРИДУН АМИРЖОНОВИЧ</t>
  </si>
  <si>
    <t>Е Наталья Дмитриевна</t>
  </si>
  <si>
    <t>Т АЛЕКСАНДР ИВАНОВИЧ</t>
  </si>
  <si>
    <t>Ч АРТЁМ АНДРЕЕВИЧ</t>
  </si>
  <si>
    <t>Н СВЕТЛАНА ВЛАДИМИРОВНА</t>
  </si>
  <si>
    <t>Б Лилия Владимировна</t>
  </si>
  <si>
    <t>Л ВЛАДИМИР ЛЕОНИДОВИЧ</t>
  </si>
  <si>
    <t>М АЛЕКСАНДР ВЛАДИМИРОВИЧ</t>
  </si>
  <si>
    <t>Ш СЕРГЕЙ ВИКТОРОВИЧ</t>
  </si>
  <si>
    <t>К ВАСИЛИЙ АЛЕКСАНДРОВИЧ</t>
  </si>
  <si>
    <t>Я нина Николаевна</t>
  </si>
  <si>
    <t>Ж ИГОРЬ ВЛАДИМИРОВИЧ</t>
  </si>
  <si>
    <t>И ИРИНА ВИКТОРОВНА</t>
  </si>
  <si>
    <t>Б Лев Павлович</t>
  </si>
  <si>
    <t>С ВАСИЛИЙ НИКОЛАЕВИЧ</t>
  </si>
  <si>
    <t>Ч СЕРГЕЙ ИВАНОВИЧ</t>
  </si>
  <si>
    <t>К ТАТЬЯНА ПАВЛОВНА</t>
  </si>
  <si>
    <t>П ЮЛИЯ ВЛАДИМИРОВНА</t>
  </si>
  <si>
    <t>Л СВЕТЛАНА НИКОЛАЕВНА</t>
  </si>
  <si>
    <t>С ГУЛЬФИЗЯ САЛИМЬЯНОВНА</t>
  </si>
  <si>
    <t>Л МИХАИЛ МИХАЙЛОВИЧ</t>
  </si>
  <si>
    <t>К НАТАЛЬЯ ГЕННАДЬЕВНА</t>
  </si>
  <si>
    <t>Ж ЕЛЕНА ВАЛЕРЬЕВНА</t>
  </si>
  <si>
    <t>И ТИМУР ГАПАСОВИЧ</t>
  </si>
  <si>
    <t>Л Светлана Витальевна</t>
  </si>
  <si>
    <t>М АЛЕКСАНДР АЛЕКСАНДРОВИЧ</t>
  </si>
  <si>
    <t>П ЛЮДМИЛА АНАТОЛЬЕВНА</t>
  </si>
  <si>
    <t>Б ТАТЬЯНА АНАТОЛЬЕВНА</t>
  </si>
  <si>
    <t>Ч СЕРГЕЙ ВАСИЛЬЕВИЧ</t>
  </si>
  <si>
    <t>С Ольга</t>
  </si>
  <si>
    <t>Г АЛЕКСАНДР ВАСИЛЬЕВИЧ</t>
  </si>
  <si>
    <t>В Ирина Валентиновна</t>
  </si>
  <si>
    <t>С ИРИНА ЛЕОНИДОВНА</t>
  </si>
  <si>
    <t>ж сергей константинович</t>
  </si>
  <si>
    <t>Х Игорь Ярославович</t>
  </si>
  <si>
    <t>Д СЕРГЕЙ ВИКТОРОВИЧ</t>
  </si>
  <si>
    <t>Б ОЛЬГА МИХАЙЛОВНА</t>
  </si>
  <si>
    <t>М Элдар Умудович</t>
  </si>
  <si>
    <t>П СЕРГЕЙ АЛЕКСАНДРОВИЧ</t>
  </si>
  <si>
    <t>С ТАТЬЯНА МИХАЙЛОВНА</t>
  </si>
  <si>
    <t>К Надежда Ильинична</t>
  </si>
  <si>
    <t>Н СЕРГЕЙ АНАТОЛЬЕВИЧ</t>
  </si>
  <si>
    <t>К АНТОН ВЛАДИМИРОВИЧ</t>
  </si>
  <si>
    <t>В НАТАЛЬЯ СТАНИСЛАВОВНА</t>
  </si>
  <si>
    <t>Ц ИРИНА НИКОЛАЕВНА</t>
  </si>
  <si>
    <t>Л АЛЕКСАНДР МИХАЙЛОВИЧ</t>
  </si>
  <si>
    <t>Д Анна Викторовна</t>
  </si>
  <si>
    <t>М ЛЮДМИЛА АНАТОЛЬЕВНА</t>
  </si>
  <si>
    <t>И РАИСА ВИКТОРОВНА</t>
  </si>
  <si>
    <t>Н АННА ИВАНОВНА</t>
  </si>
  <si>
    <t>К ГАЛИНА ПАВЛОВНА</t>
  </si>
  <si>
    <t>Р ЗОЯ ИВАНОВНА</t>
  </si>
  <si>
    <t>Ш ВЛАДИМИР ГЕННАДЬЕВИЧ</t>
  </si>
  <si>
    <t>П НАТАЛЬЯ НИКОЛАЕВНА</t>
  </si>
  <si>
    <t>С Мария Яковлевна</t>
  </si>
  <si>
    <t>А Наталья Валентиновна</t>
  </si>
  <si>
    <t>Л Елена Владаимировна</t>
  </si>
  <si>
    <t>С АННА НИКОЛАЕВНА</t>
  </si>
  <si>
    <t>Л Лидия Дмитриевна</t>
  </si>
  <si>
    <t>Д ТАТЬЯНА ГЕНАДЬЕВНА</t>
  </si>
  <si>
    <t>М НИНА ВАСИЛЬЕВНА</t>
  </si>
  <si>
    <t>Р Раиса Алексеевна</t>
  </si>
  <si>
    <t>С СВЕТЛАНА СЕРГЕЕВНА</t>
  </si>
  <si>
    <t>М Николай Дмитриевич</t>
  </si>
  <si>
    <t>С ВИКТОР ЮРЬЕВИЧ</t>
  </si>
  <si>
    <t>М АЛЕКСЕЙ ВИТАЛЬЕВИЧ</t>
  </si>
  <si>
    <t>К АЛЕКСАНДР ВИКТОРОВИЧ</t>
  </si>
  <si>
    <t>К ИРИНА ЛЕОНИДОВНА</t>
  </si>
  <si>
    <t>Ч Людмила Анатольевна</t>
  </si>
  <si>
    <t>Б Бахтиер Омонович</t>
  </si>
  <si>
    <t>С Турсунали Уктамович</t>
  </si>
  <si>
    <t>Л Владислав Сергеевич</t>
  </si>
  <si>
    <t>п евгения сергеевна</t>
  </si>
  <si>
    <t>М Андрей Николаевич</t>
  </si>
  <si>
    <t>М ВЛАДИМИР ВАСИЛЬЕВИЧ</t>
  </si>
  <si>
    <t>Л МИХАИЛ ЛУКЬЯНОВИЧ</t>
  </si>
  <si>
    <t>М НАТАЛЬЯ НИКОЛАЕВНА</t>
  </si>
  <si>
    <t>Х ЛЮДМИЛА БОРИСОВНА</t>
  </si>
  <si>
    <t>Г АЛЕКСАНДР ВЛАДИМИРОВИЧ</t>
  </si>
  <si>
    <t>К Д митрий</t>
  </si>
  <si>
    <t>Т АЛЕКСЕЙ БОРИСОВИЧ</t>
  </si>
  <si>
    <t>М ЕЛЕНА ВЛАДИМИРОВНА</t>
  </si>
  <si>
    <t>П ГЕННАДИЙ НИКОЛАЕВИЧ</t>
  </si>
  <si>
    <t>Б ЛЕОНИД МИХАЙЛОВИЧ</t>
  </si>
  <si>
    <t>И ОЛЕГ ГЕННАДЬЕВИЧ</t>
  </si>
  <si>
    <t>Р АЛЕКСАНДР МИХАЙЛОВИЧ</t>
  </si>
  <si>
    <t>д наталья геннадьевна</t>
  </si>
  <si>
    <t>Д Антон Алексеевич</t>
  </si>
  <si>
    <t>ц полина александровна</t>
  </si>
  <si>
    <t>В КРИСТИНА СЕРГЕЕВНА</t>
  </si>
  <si>
    <t>Г ДМИТРИЙ АНАТОЛЬЕВИЧ</t>
  </si>
  <si>
    <t>Г ЕЛИЗАВЕТА НИКОЛАЕВНА</t>
  </si>
  <si>
    <t>А ЛЮБОВЬ ДМИТРИЕВНА</t>
  </si>
  <si>
    <t>М НИКОЛАЙ ИВАНОВИЧ</t>
  </si>
  <si>
    <t>К МАРИНА ВЛАДИМИРОВНА</t>
  </si>
  <si>
    <t>Р ОКСАНА ВЛАДИМИРОВНА</t>
  </si>
  <si>
    <t>С СЕРГЕЙ ВАСИЛЬЕВИЧ</t>
  </si>
  <si>
    <t>Г ОЛЬГА ДМИТРИЕВНА</t>
  </si>
  <si>
    <t>В ОЛЬГА ИВАНОВНА</t>
  </si>
  <si>
    <t>С ВАСИЛИЙ ФЕДОРОВИЧ</t>
  </si>
  <si>
    <t>С Любовь Михайловна</t>
  </si>
  <si>
    <t>Б Владимир Федорович</t>
  </si>
  <si>
    <t>С МАКАШ ИСАТАЕВИЧ</t>
  </si>
  <si>
    <t>В АЛЕКСАНДР ВИКТОРОВИЧ</t>
  </si>
  <si>
    <t>В ЛЮДМИЛА ПАВЛОВНА</t>
  </si>
  <si>
    <t>Ч Раиса Александровна</t>
  </si>
  <si>
    <t>Ш Лидия Ивановна</t>
  </si>
  <si>
    <t>Д ЛЮДМИЛА ПЕТРОВНА</t>
  </si>
  <si>
    <t>Б ВАДИМ ВИКТОРОВИЧ</t>
  </si>
  <si>
    <t>Е Любовь Никитична</t>
  </si>
  <si>
    <t>Д ВЕЧЕСЛАВ ЕВГЕНЬЕВИЧ</t>
  </si>
  <si>
    <t>И Зоя Владимировна</t>
  </si>
  <si>
    <t>А Василий Егорович</t>
  </si>
  <si>
    <t>К ЛИДИЯ АНАТОЛЬЕВНА</t>
  </si>
  <si>
    <t>Ч ИВАН АЛЕКСАНДРОВИЧ</t>
  </si>
  <si>
    <t>С ЛИДИЯ ПАВЛОВНА</t>
  </si>
  <si>
    <t>М АЛИСА СЕРГЕЕВНА</t>
  </si>
  <si>
    <t>З ИГОРЬ СЕРГЕЕВИЧ</t>
  </si>
  <si>
    <t>Д НАТАЛИЯ РАФАИЛОВНА</t>
  </si>
  <si>
    <t>П Афимья Петровна</t>
  </si>
  <si>
    <t>С АНАСТАСИЯ ОЛЕГОВНА</t>
  </si>
  <si>
    <t>Н Нина Тимофеевна</t>
  </si>
  <si>
    <t>У СВЕТЛАНА ВИКТОРОВНА</t>
  </si>
  <si>
    <t>И Полина Алексеевна</t>
  </si>
  <si>
    <t>В ТАТЬЯНА ВИТАЛЬЕВНА</t>
  </si>
  <si>
    <t>Ч Клавдия Михайловна</t>
  </si>
  <si>
    <t>Ч Ирина Степановна</t>
  </si>
  <si>
    <t>В Любовь Николаевна</t>
  </si>
  <si>
    <t>Ш ДМИТРИЙ ФЕДОРОВИЧ</t>
  </si>
  <si>
    <t>Ш вСергей Владимирович</t>
  </si>
  <si>
    <t>З ИВАН МИХАЙЛОВИЧ</t>
  </si>
  <si>
    <t>Е ИРИНА ИОСИФОВНА</t>
  </si>
  <si>
    <t>Е ОЛЕГ ГЕННАДЬЕВИЧ</t>
  </si>
  <si>
    <t>Р ГЕННАДИЙ НИКОЛАЕВИЧ</t>
  </si>
  <si>
    <t>К ИВАН ГЕННАДЬЕВИЧ</t>
  </si>
  <si>
    <t>Ф ЛЮБОВЬ ВИКТОРОВНА</t>
  </si>
  <si>
    <t>К ГАЛИНА АНДРЕЕВНА</t>
  </si>
  <si>
    <t>Х ГАЛИНА БОРИСОВНА</t>
  </si>
  <si>
    <t>С ЕВГЕНИЙ ИВАНОВИЧ</t>
  </si>
  <si>
    <t>Ц АЛЕКСАНДР ИВАНОВИЧ</t>
  </si>
  <si>
    <t>Е ВИКТОР МИХАЙЛОВИЧ</t>
  </si>
  <si>
    <t>Б Жанна Борисовна</t>
  </si>
  <si>
    <t>П Олеся Дмитриевна</t>
  </si>
  <si>
    <t>Т МИХАИЛ ВАЛЕРЬЕВИЧ</t>
  </si>
  <si>
    <t>П ИРИНА АРТУРОВНА</t>
  </si>
  <si>
    <t>Б ВИКТОР ИВАНОВИЧ</t>
  </si>
  <si>
    <t>С ОЛЕСЯ АЛЕКСАНДРОВНА</t>
  </si>
  <si>
    <t>Л ИРИНА АЛЕКСЕЕВНА</t>
  </si>
  <si>
    <t>Ш ТАТЬЯНА ВАСИЛЬЕВНА</t>
  </si>
  <si>
    <t>П Антон Анатольевич</t>
  </si>
  <si>
    <t>П СТЕПАН ВАСИЛЬЕВИЧ</t>
  </si>
  <si>
    <t>И ЛЮДМИЛА МАКСИМОВНА</t>
  </si>
  <si>
    <t>У Мария Владимировна</t>
  </si>
  <si>
    <t>Б МИХАИЛ ГЕННАДЬЕВИЧ</t>
  </si>
  <si>
    <t>Я ЛЮБОВЬ ЛЕОНИДОВНА</t>
  </si>
  <si>
    <t>С ЛИДИЯ МИХАЙЛОВНА</t>
  </si>
  <si>
    <t>Д Валерия Геннадьевна</t>
  </si>
  <si>
    <t>Г НАДЕЖДА МИХАЙЛОВНА</t>
  </si>
  <si>
    <t>Х ТАТЬЯНА ИВАНОВНА</t>
  </si>
  <si>
    <t>Д НИНА СЕРГЕЕВНА</t>
  </si>
  <si>
    <t>Ш АНДРЕЙ МИХАЙЛОВИЧ</t>
  </si>
  <si>
    <t>Ч Олег</t>
  </si>
  <si>
    <t>Б ДМИТРИЙ ВЛАДИМИРОВИЧ</t>
  </si>
  <si>
    <t>С ДЕНИС ИГОРЕВИЧ</t>
  </si>
  <si>
    <t>З Николай Станиславович</t>
  </si>
  <si>
    <t>Л РАМИЛЬ ЗУФАРОВИЧ</t>
  </si>
  <si>
    <t>Н ДМИТРИЙ СЕРГЕЕВИЧ</t>
  </si>
  <si>
    <t>Б Сергей Яковлевич</t>
  </si>
  <si>
    <t>Ш ВЛАДИМИР АЛЕКСАНДРОВИЧ</t>
  </si>
  <si>
    <t>К ЗОЯ НИКОЛАЕВНА</t>
  </si>
  <si>
    <t>П ЮЛИЯ ВИКТОРОВНА</t>
  </si>
  <si>
    <t>х махаммад кушакович</t>
  </si>
  <si>
    <t>П АНАСТАСИЯ ОЛЕГОВНА</t>
  </si>
  <si>
    <t>Н Татьяна Юрьевна</t>
  </si>
  <si>
    <t>С ЛЮДМИЛА НИКОЛАЕВНА</t>
  </si>
  <si>
    <t>З ЛЮДМИЛА ВАСИЛЬЕВНА</t>
  </si>
  <si>
    <t>М Галина Ефимовна</t>
  </si>
  <si>
    <t>П ВАЛЕНТИНА АНАТОЛЬЕВНА</t>
  </si>
  <si>
    <t>З Светлана Николаевна</t>
  </si>
  <si>
    <t>П МАРИЯ ЮРЬЕВНА</t>
  </si>
  <si>
    <t>К ЛИДИЯ СЕРГЕЕВНА</t>
  </si>
  <si>
    <t>Ч ВАЛЕНТИНА ГЕННАДЬЕВНА</t>
  </si>
  <si>
    <t>С ИРИНА ЮРЬЕВНА</t>
  </si>
  <si>
    <t>И СВЕТЛАНА АЛЕКСАНДРОВНА</t>
  </si>
  <si>
    <t>Р ГАЛИНА ИВАНОВНА</t>
  </si>
  <si>
    <t>Ш МАРИНА СЕРГЕЕВНА</t>
  </si>
  <si>
    <t>М СВЕТЛАНА ИВАНОВНА</t>
  </si>
  <si>
    <t>П НАДЕЖДА ИВАНОВНА</t>
  </si>
  <si>
    <t>К СЕРГЕЙ АНАТОЛЬЕВИЧ</t>
  </si>
  <si>
    <t>К ЕКАТЕРИНА ЕВГЕНЬЕВНА</t>
  </si>
  <si>
    <t>Н ТАТЬЯНА ВАСИЛЬЕВНА</t>
  </si>
  <si>
    <t>И МАРИЯ ФЕДОРОВНА</t>
  </si>
  <si>
    <t>Ш Галина Филипьевна</t>
  </si>
  <si>
    <t>К Евгения Валерьевна</t>
  </si>
  <si>
    <t>М Наталья Георгиевна</t>
  </si>
  <si>
    <t>Х ВЛАДИМИР МИХАЙЛОВИЧ</t>
  </si>
  <si>
    <t>С ОЛЬГА АЛЕКСАНДРОВНА</t>
  </si>
  <si>
    <t>В Антонида Васильевна</t>
  </si>
  <si>
    <t>С НАТАЛЬЯ ВАСИЛЬЕВНА</t>
  </si>
  <si>
    <t>К ГАЛИНА ИВАНОВНА</t>
  </si>
  <si>
    <t>Т НИНА КЛИМЕНТИЕВНА</t>
  </si>
  <si>
    <t>М НАДЕЖДА ВЛАДИМИРОВНА</t>
  </si>
  <si>
    <t>С ЮРИЙ АНАТОЛЬЕВИЧ</t>
  </si>
  <si>
    <t>Б ОЛЬГА АЛЕКСАНДРОВНА</t>
  </si>
  <si>
    <t>Н ГАЛИНА ЮРЬЕВНА</t>
  </si>
  <si>
    <t>П ЛЮДМИЛА ВЛАДИМИРОВНА</t>
  </si>
  <si>
    <t>Б ИВАН ИВАНОВИЧ</t>
  </si>
  <si>
    <t>К Галина Фёдоровна</t>
  </si>
  <si>
    <t>М АРАББОЙ ГАНИЕВИЧ</t>
  </si>
  <si>
    <t>П ТАТЬЯНА ГЕННАДЬЕВНА</t>
  </si>
  <si>
    <t>Г Зинаида Васильевна</t>
  </si>
  <si>
    <t>Г ТАТЬЯНА ИВАНОВНА</t>
  </si>
  <si>
    <t>Н Зоя Васильевна</t>
  </si>
  <si>
    <t>Д ЛЮДМИЛА АЛЕКСАНДРОВНА</t>
  </si>
  <si>
    <t>Р АЛЕКСАНДР ВЛАДИМИРОВИЧ</t>
  </si>
  <si>
    <t>К Евгений Александрович</t>
  </si>
  <si>
    <t>Ш ЕЛИЗАВЕТА ВЛАДИМИРОВНА</t>
  </si>
  <si>
    <t>Ж Нина Владимировна</t>
  </si>
  <si>
    <t>Б АЛЕКСАНДР МИХАЙЛОВИЧ</t>
  </si>
  <si>
    <t>Х СВЕТЛАНА АНАТОЛЬЕВНА</t>
  </si>
  <si>
    <t>С ТАМАРА ИВАНОВНА</t>
  </si>
  <si>
    <t>С Юрий Васильевич</t>
  </si>
  <si>
    <t>Д ДМИТРИЙ ВИКТОРОВИЧ</t>
  </si>
  <si>
    <t>Б ЛИАНА ФАУЗИЕВНА</t>
  </si>
  <si>
    <t>Б СЕРГЕЙ НИКОЛАЕВИЧ</t>
  </si>
  <si>
    <t>П АНДРЕЙ ВЛАДИМИРОВИЧ</t>
  </si>
  <si>
    <t>М СВЕТЛАНА ГЕННАДЬЕВНА</t>
  </si>
  <si>
    <t>Б ЮЛИЯ ГЕННАДЬЕВНА</t>
  </si>
  <si>
    <t>Р Анна Владимировна</t>
  </si>
  <si>
    <t>И ОЛЬГА ВЛАДИМИРОВНА</t>
  </si>
  <si>
    <t>К ИРИНА МИХАЙЛОВНА</t>
  </si>
  <si>
    <t>Ч ЕВГЕНИЯ НИКОЛАЕВНА</t>
  </si>
  <si>
    <t>К ИРИНА СЕРГЕЕВНА</t>
  </si>
  <si>
    <t>Х РИНАТ МАРАТОВИЧ</t>
  </si>
  <si>
    <t>Т ЛАРИСА ИОСИФОВНА</t>
  </si>
  <si>
    <t>И ВЛАДИМИР ИВАНОВИЧ</t>
  </si>
  <si>
    <t>Л ЕЛЕНА ВАСИЛЬЕВНА</t>
  </si>
  <si>
    <t>С Игорь Равильевич</t>
  </si>
  <si>
    <t>Н Ирина Геннадьевна</t>
  </si>
  <si>
    <t>К ВАЛЕНТИНА ГРИГОРЬЕВНА</t>
  </si>
  <si>
    <t>К НАТАЛЬЯ АЛЕКСЕЕВНА</t>
  </si>
  <si>
    <t>С ЛЮБОВЬ НИКОЛАЕВНА</t>
  </si>
  <si>
    <t>Н Галина Евсеевна</t>
  </si>
  <si>
    <t>П СЕРГЕЙ ВЛАДИМИРОВИЧ</t>
  </si>
  <si>
    <t>А ИРИНА ВЛАДИМИРОВНА</t>
  </si>
  <si>
    <t>Ф ГАЛИНА МАХМУДОВНА</t>
  </si>
  <si>
    <t>Л ВАСИЛИЙ ИГОРЕВИЧ</t>
  </si>
  <si>
    <t>М Анна Васильевна</t>
  </si>
  <si>
    <t>С НАТАЛЬЯ ВЛАДИМИРОВНА</t>
  </si>
  <si>
    <t>Ю ЕЛЕНА КОНСТАНТИНОВНА</t>
  </si>
  <si>
    <t>З Любовь Сергеевна</t>
  </si>
  <si>
    <t>П ЛЮДМИЛА ПАВЛОВНА</t>
  </si>
  <si>
    <t>Т НАТАЛЬЯ АНАТОЛЬЕВНА</t>
  </si>
  <si>
    <t>К ТАТЬЯНА ВАЛЕНТИНОВНА</t>
  </si>
  <si>
    <t>М ЕЛЕНА АЛЕКСАНДРОВНА</t>
  </si>
  <si>
    <t>Ч ГАЛИНА СЕМЕНОВНА</t>
  </si>
  <si>
    <t>Д ЭЛЬВИРА НИКОЛАЕВНА</t>
  </si>
  <si>
    <t>С Самед Шамил</t>
  </si>
  <si>
    <t>С КОНСТАНТИН ВАЛЕРЬЕВИЧ</t>
  </si>
  <si>
    <t>Г Аотур Андреевич</t>
  </si>
  <si>
    <t>З ВЛАДИМИР ПЕТРОВИЧ</t>
  </si>
  <si>
    <t>Х ГУРАМИ ВАРЛАМОВИЧ</t>
  </si>
  <si>
    <t>Ч НАТАЛЬЯ ВАСИЛЬЕВНА</t>
  </si>
  <si>
    <t>Р СВЕТЛАНА ГЕННАДЬЕВНА</t>
  </si>
  <si>
    <t>Г НАТАЛЬЯ ЕВГЕНЬЕВНА</t>
  </si>
  <si>
    <t>А Надежда Егоровна</t>
  </si>
  <si>
    <t>М АЛИНА СЕРГЕЕВНА</t>
  </si>
  <si>
    <t>Б АННА ГЕННАДЬЕВНА</t>
  </si>
  <si>
    <t>Т ВЕРА НИКОЛАЕВНА</t>
  </si>
  <si>
    <t>А ИГОРЬ ГЕННАДЬЕВИЧ</t>
  </si>
  <si>
    <t>Д СЕРГЕЙ АЛЕКСЕЕВИЧ</t>
  </si>
  <si>
    <t>В НИКОЛАЙ ВАСИЛЬЕВИЧ</t>
  </si>
  <si>
    <t>Г ОЛЕСЯ САЛАВАТОВНА</t>
  </si>
  <si>
    <t>н алескей алескандрович</t>
  </si>
  <si>
    <t>Б СЕРГЕЙ ПЕТРОВИЧ</t>
  </si>
  <si>
    <t>Г Карина Валериевна</t>
  </si>
  <si>
    <t>М ВЛАДИМИР АЛЕКСАНДРОВИЧ</t>
  </si>
  <si>
    <t>Г АНДРЕЙ ЕВГЕНЬЕВИЧ</t>
  </si>
  <si>
    <t>А ТАТЬЯНА НИКОЛАЕВНА</t>
  </si>
  <si>
    <t>С ДМИТРИЙ АЛЕКСАНДРОВИЧ</t>
  </si>
  <si>
    <t>П АЛЕКСАНДРА АЛЕКСАНДРОВНА</t>
  </si>
  <si>
    <t>Р Надежда Георгиевна</t>
  </si>
  <si>
    <t>Л АЛЕКСЕЙ АЛЕКСАНДРОВИЧ</t>
  </si>
  <si>
    <t>П НАТАЛЬЯ ВАЛЕРЬЕВНА</t>
  </si>
  <si>
    <t>И ВАЛЕНТИН ДМИТРИЕВИЧ</t>
  </si>
  <si>
    <t>П ОЛЬГА МИХАЙЛОВНА</t>
  </si>
  <si>
    <t>Р Лариса Владимировна</t>
  </si>
  <si>
    <t>М СВЕТЛАНА АЛЕКСАНДРОВНА</t>
  </si>
  <si>
    <t>М ЕВГЕНИЙ СЕРГЕЕВИЧ</t>
  </si>
  <si>
    <t>Б ЕВГЕНИЙ СЕРГЕЕВИЧ</t>
  </si>
  <si>
    <t>Ю Максим Викторович</t>
  </si>
  <si>
    <t>С ИГОРЬ ВЛАДИМИРОВИЧ</t>
  </si>
  <si>
    <t>Л Анна Валентиновна</t>
  </si>
  <si>
    <t>У ЕЛЕНА АНАТОЛЬЕВНА</t>
  </si>
  <si>
    <t>Р ВЛАДИМИР ЯКОВЛЕВИЧ</t>
  </si>
  <si>
    <t>Ч НАТАЛЬЯ ПАВЛОВНА</t>
  </si>
  <si>
    <t>М ЕГОР НИКОЛАЕВИЧ</t>
  </si>
  <si>
    <t>Г ОЛЬГА НИКОЛАЕВНА</t>
  </si>
  <si>
    <t>Ш ВЛАДИМИР МИХАЙЛОВИЧ</t>
  </si>
  <si>
    <t>Т АНДРЕЙ КОНСТАНТИНОВИЧ</t>
  </si>
  <si>
    <t>Г СЕРГЕЙ ВИКТОРОВИЧ</t>
  </si>
  <si>
    <t>Б ВАЛЕНТИНА ИВАНОВНА</t>
  </si>
  <si>
    <t>Н НАДЕЖДА ВАСИЛЬЕВНА</t>
  </si>
  <si>
    <t>В НАТАЛЬЯ НИКОЛАЕВНА</t>
  </si>
  <si>
    <t>К ТАМАРА ИВАНОВНА</t>
  </si>
  <si>
    <t>Т СЕРГЕЙ АЛЕКСАНДРОВИЧ</t>
  </si>
  <si>
    <t>М АЛЕКСЕЙ МИХАЙЛОВИЧ</t>
  </si>
  <si>
    <t>М Андрей Андреевич</t>
  </si>
  <si>
    <t>Ш ОКСАНА СЕРГЕЕВНА</t>
  </si>
  <si>
    <t>К АЛЕКСЕЙ ЛЕОНИДОВИЧ</t>
  </si>
  <si>
    <t>С ИРИНА ВАСИЛЬЕВНА</t>
  </si>
  <si>
    <t>Ф СЕРГЕЙ АЛЬБЕРТОВИЧ</t>
  </si>
  <si>
    <t>Г ТАМАРА ИВАНОВНА</t>
  </si>
  <si>
    <t>В АННА ИВАНОВНА</t>
  </si>
  <si>
    <t>П Лидия Андреевна</t>
  </si>
  <si>
    <t>Х ТАТЬЯНА АЛЕКСЕЕВНА</t>
  </si>
  <si>
    <t>Ш Петр Сергеевич</t>
  </si>
  <si>
    <t>С АНАСТАСИЯ ВАСИЛЬЕВНА</t>
  </si>
  <si>
    <t>Е Наталия Владиславовна</t>
  </si>
  <si>
    <t>П АЛЕКСАНДР ВАСИЛЬЕВИЧ</t>
  </si>
  <si>
    <t>П АЛЕКСАНДР ЮРЬЕВИЧ</t>
  </si>
  <si>
    <t>С СЕРГЕЙ ВЛАДИМИРОВИЧ</t>
  </si>
  <si>
    <t>М таисья Геннадьевна</t>
  </si>
  <si>
    <t>А ИННА АНАТОЛЬЕВНА</t>
  </si>
  <si>
    <t>Ч Ольга Егоровна</t>
  </si>
  <si>
    <t>П ВАДИМ ВЛАДИМИРОВИЧ</t>
  </si>
  <si>
    <t>П Алина Анатольевна</t>
  </si>
  <si>
    <t>А СВЕТЛАНА АНАТОЛЬЕВНА</t>
  </si>
  <si>
    <t>Л ТАТЬЯНА ВИКТОРОВНА</t>
  </si>
  <si>
    <t>Ш Сергей Игоревич</t>
  </si>
  <si>
    <t>В ТАТЬЯНА ВЛАДИМИРОВНА</t>
  </si>
  <si>
    <t>С ЛЮБОВЬ ВАСИЛЬЕВНА</t>
  </si>
  <si>
    <t>Г АЛЕКСЕЙ АЛЕКСАНДРОВИЧ</t>
  </si>
  <si>
    <t>Х Галина Ильинична</t>
  </si>
  <si>
    <t>У Олеся Евгеньевна</t>
  </si>
  <si>
    <t>С ЮРИЙ АЛЕКСАНДРОВИЧ</t>
  </si>
  <si>
    <t>Б ЛИЛИЯ ВЯЧЕСЛАВОВНА</t>
  </si>
  <si>
    <t>К ТАТЬЯНА СЕРГЕЕВНА</t>
  </si>
  <si>
    <t>С КСЕНИЯ НИКОЛАЕВНА</t>
  </si>
  <si>
    <t>Р ТАМАРА НИКОЛАЕВНА</t>
  </si>
  <si>
    <t>Т ВЛАДИМИР ВАСИЛЬЕВИЧ</t>
  </si>
  <si>
    <t>Л АЛЕКСАНДРА СЕРГЕЕВНА</t>
  </si>
  <si>
    <t>А ГРИГОР ИШХАНОВИЧ</t>
  </si>
  <si>
    <t>Ш ОКСАНА ИВАНОВНА</t>
  </si>
  <si>
    <t>Ш НИКОЛАЙ НИКОЛАЕВИЧ</t>
  </si>
  <si>
    <t>И Зара Гехоевна</t>
  </si>
  <si>
    <t>П АЛЛА ВЛАДИМИРОВНА</t>
  </si>
  <si>
    <t>К Ильдар Рашотович</t>
  </si>
  <si>
    <t>С ГАЛИНА АНАТОЛЬЕВНА</t>
  </si>
  <si>
    <t>Т СТАНИСЛАВ ВИКТОРОВИЧ</t>
  </si>
  <si>
    <t>Ф ВИКТОР ВЛАДИМИРОВИЧ</t>
  </si>
  <si>
    <t>И ГУЛЬСИНА ШАРАФУЛЛОВНА</t>
  </si>
  <si>
    <t>А ТАТЬЯНА СТАНИСЛАВОВНА</t>
  </si>
  <si>
    <t>С ВАЛЕРИЙ ВИКТОРОВИЧ</t>
  </si>
  <si>
    <t>ш яков владимирович</t>
  </si>
  <si>
    <t>Л ЭДУАРД ФЁДОРОВИЧ</t>
  </si>
  <si>
    <t>Л НИКОЛАЙ ИВАНОВИЧ</t>
  </si>
  <si>
    <t>В ВЛАДИМИР НИКОЛАЕВИЧ</t>
  </si>
  <si>
    <t>И ВЛАДИСЛАВ ВАЛЕНТИНОВИЧ</t>
  </si>
  <si>
    <t>Ж ЕЛЕНА ВИКТОРОВНА</t>
  </si>
  <si>
    <t>Б ЕВГЕНИЙ СТЕПАНОВИЧ</t>
  </si>
  <si>
    <t>Н АФАНАСИЙ НИКОЛАЕВИЧ</t>
  </si>
  <si>
    <t>Н ЕЛЕНА НИКОЛАЕВНА</t>
  </si>
  <si>
    <t>П МАКСИМ АЛЕКСАНДРОВИЧ</t>
  </si>
  <si>
    <t>Т СЕРГЕЙ АНАТОЛЬЕВИЧ</t>
  </si>
  <si>
    <t>Е ТАТЬЯНА ВЛАДИМИРОВНА</t>
  </si>
  <si>
    <t>Х НАЗИЛЯ НИЛОВНА</t>
  </si>
  <si>
    <t>М НАИЛЯ САБЕРЗЯНОВНА</t>
  </si>
  <si>
    <t>К ВИКТОР ИВАНОВИЧ</t>
  </si>
  <si>
    <t>К ВАЛЕНТИНА СЕРГЕЕВНА</t>
  </si>
  <si>
    <t>П НАДЕЖДА ПЕТРОВНА</t>
  </si>
  <si>
    <t>Е ТАТЬЯНА ЛЕОНИДОВНА</t>
  </si>
  <si>
    <t>Ж СЕРГЕЙ СЕРГЕЕВИЧ</t>
  </si>
  <si>
    <t>К ЮЛИЯ ВИКТОРОВНА</t>
  </si>
  <si>
    <t>П ЕВГЕНИЙ ВАСИЛЬЕВИЧ</t>
  </si>
  <si>
    <t>М НИНА ГЕОРГИЕВНА</t>
  </si>
  <si>
    <t>С НИНА ИВАНОВНА</t>
  </si>
  <si>
    <t>К Лилия Ивановна</t>
  </si>
  <si>
    <t>Щ Геннадий Иванович</t>
  </si>
  <si>
    <t>Д ГЕННАДИЙ ГЕННАДЬЕВИЧ</t>
  </si>
  <si>
    <t>Ч ИРИНА ПАВЛОВНА</t>
  </si>
  <si>
    <t>З ЕКАТАРИНА ТИХОНОВНА</t>
  </si>
  <si>
    <t>Р ЕКАТЕРИНА АЛЕКСАНДРОВНА</t>
  </si>
  <si>
    <t>Д Любовь Григорьевна</t>
  </si>
  <si>
    <t>Р НАТАЛЬЯ ВИКТОРОВНА</t>
  </si>
  <si>
    <t>Т Юрий Тимофеевич</t>
  </si>
  <si>
    <t>Г ОЛЕСЯ НИКОЛАЕВНА</t>
  </si>
  <si>
    <t>М СЕРГЕЙ ВЯЧЕСЛАВОВИЧ</t>
  </si>
  <si>
    <t>П АЛЕКСАНДР НИКОЛАЕВИЧ</t>
  </si>
  <si>
    <t>м ольга васильевна</t>
  </si>
  <si>
    <t>Л ИРИНА ЛЕОНИДОВНА</t>
  </si>
  <si>
    <t>К ДМИТРИЙ СЕРГЕЕВИЧ</t>
  </si>
  <si>
    <t>Ш НАТАЛЬЯ ЮРЬЕВНА</t>
  </si>
  <si>
    <t>Д ИРИНА ВЛАДИМИРОВНА</t>
  </si>
  <si>
    <t>Д БОРИС БОРИСОВИЧ</t>
  </si>
  <si>
    <t>Ш АЛЬБИНА АНДРЕЕВНА</t>
  </si>
  <si>
    <t>Т Нина Семеновна</t>
  </si>
  <si>
    <t>Е ИРИНА СЕРГЕЕВНА</t>
  </si>
  <si>
    <t>Г София Нуруллавна</t>
  </si>
  <si>
    <t>А Яна Забировна</t>
  </si>
  <si>
    <t>М СЕРГЕЙ НИКОЛАЕВИЧ</t>
  </si>
  <si>
    <t>К ИГОРЬ ГЕННАДЬЕВИЧ</t>
  </si>
  <si>
    <t>И РУСЛАН РИНАТОВИЧ</t>
  </si>
  <si>
    <t>Т ДМИТРИЙ АНАТОЛЬЕВИЧ</t>
  </si>
  <si>
    <t>А АРТЕМ СЕРГЕЕВИЧ</t>
  </si>
  <si>
    <t>П Галина Кононовна</t>
  </si>
  <si>
    <t>Д МАКСИМ ВЛАДИМИРОВИЧ</t>
  </si>
  <si>
    <t>Г ОЛЬГА ИВАНОВНА</t>
  </si>
  <si>
    <t>Х АНТОН СЕРГЕЕВИЧ</t>
  </si>
  <si>
    <t>С Алла Викторовна</t>
  </si>
  <si>
    <t>С АННА РАСУЛОВНА</t>
  </si>
  <si>
    <t>О ДЕНИС СЕРГЕЕВИЧ</t>
  </si>
  <si>
    <t>К Инна Леонидовна</t>
  </si>
  <si>
    <t>Т ДМИТРИЙ ВАЛЕРЬЕВИЧ</t>
  </si>
  <si>
    <t>Р ЛЮБОВЬ НИКОЛАЕВНА</t>
  </si>
  <si>
    <t>И ЕКАТЕРИНА ОЛЕГОВНА</t>
  </si>
  <si>
    <t>А ИРИНА НИКОЛАЕВНА</t>
  </si>
  <si>
    <t>С СЕРГЕЙ ВАЛЕНТИНОВИЧ</t>
  </si>
  <si>
    <t>Ш ДЕНИС СЕРГЕЕВИЧ</t>
  </si>
  <si>
    <t>Ф СЕРГЕЙ ВЛАДИМИРОВИЧ</t>
  </si>
  <si>
    <t>В ТАТЬЯНА НИКОЛАЕВНА</t>
  </si>
  <si>
    <t>К ОЛЬГА ВАСИЛЬЕВНА</t>
  </si>
  <si>
    <t>Г ЛЮБОВЬ АНАТОЛЬЕВНА</t>
  </si>
  <si>
    <t>В ВЯЧЕСЛАВ ЯКОВЛЕВИЧ</t>
  </si>
  <si>
    <t>П АНДРЕЙ ВАЛЕРЬЕВИЧ</t>
  </si>
  <si>
    <t>С ТАТЬЯНА АЛЕКСАНДРОВНА</t>
  </si>
  <si>
    <t>П ВЛАДИМИР ИВАНОВИЧ</t>
  </si>
  <si>
    <t>С ТАТЬЯНА ВЕНИАМИНОВНА</t>
  </si>
  <si>
    <t>М НИКОЛАЙ СЕРГЕЕВИЧ</t>
  </si>
  <si>
    <t>З Елена Дмитриевна</t>
  </si>
  <si>
    <t>К ВЛАДИМИР СЕРГЕЕВИЧ</t>
  </si>
  <si>
    <t>О НИКОЛАЙ ИВАНОВИЧ</t>
  </si>
  <si>
    <t>Г ЕВГЕНИЙ АРНОЛЬДОВИЧ</t>
  </si>
  <si>
    <t>Г ЛАРИСА НИКОЛАЕВНА</t>
  </si>
  <si>
    <t>Ш Нина Анатольевна</t>
  </si>
  <si>
    <t>Е ЛАРИСА ВИКТОРОВНА</t>
  </si>
  <si>
    <t>Б НАДЕЖДА НИКОЛАЕВНА</t>
  </si>
  <si>
    <t>И АРСЕНИЙ ВИКТОРОВИЧ</t>
  </si>
  <si>
    <t>М ВЛАДИМИР ВЛАДИМИРОВИЧ</t>
  </si>
  <si>
    <t>Р ИРИНА ВЛАДИМИРОВНА</t>
  </si>
  <si>
    <t>Г Екатерина</t>
  </si>
  <si>
    <t>З АННА ИВАНОВНА</t>
  </si>
  <si>
    <t>А ВЛАДИМИР НИКОЛАЕВИЧ</t>
  </si>
  <si>
    <t>Ш НАТАЛЬЯ ВИКТОРОВНА</t>
  </si>
  <si>
    <t>Ш ШАРИФЯ САЙФУЛОВНА</t>
  </si>
  <si>
    <t>Ч ТАТЬЯНА ВИКТОРОВНА</t>
  </si>
  <si>
    <t>М ЕЛЕНА ИВАНОВНА</t>
  </si>
  <si>
    <t>Ш СЕРГЕЙ ВАСИЛЬЕВИЧ</t>
  </si>
  <si>
    <t>А ТАМАРА ИВАНОВНА</t>
  </si>
  <si>
    <t>Л ИРИНА АНАТОЛЬЕВНА</t>
  </si>
  <si>
    <t>Т ОЛЕГ ВИКТОРОВИЧ</t>
  </si>
  <si>
    <t>В Жанна</t>
  </si>
  <si>
    <t>Ж НАТАЛЬЯ АЛЕКСАНДРОВНА</t>
  </si>
  <si>
    <t>К НИКОЛАЙ ВАСИЛЬЕВИЧ</t>
  </si>
  <si>
    <t>М АЛЕКСЕЙ ЛЕОНИДОВИЧ</t>
  </si>
  <si>
    <t>Г Тамара Алексеевна</t>
  </si>
  <si>
    <t>Б ВЕРА АНАТОЛЬЕВНА</t>
  </si>
  <si>
    <t>М НИКОЛАЙ ВЛАДИМИРОВИЧ</t>
  </si>
  <si>
    <t>Е Ольга Валентиновна</t>
  </si>
  <si>
    <t>С АЛЕКСАНДР ВИКТОРОВИЧ</t>
  </si>
  <si>
    <t>Ч НАДЕЖДА НИКОЛАЕВНА</t>
  </si>
  <si>
    <t>К ЛИДИЯ ЯКОВЛЕВНА</t>
  </si>
  <si>
    <t>С Максим Юрьевич</t>
  </si>
  <si>
    <t>И СТАНИСЛАВ НИКОЛАЕВИЧ</t>
  </si>
  <si>
    <t>С Ирина Аркадьевна</t>
  </si>
  <si>
    <t>К СЕРГЕЙ АЛЕКСАНДРОВИЧ</t>
  </si>
  <si>
    <t>Д ГАЛИНА ВИКТОРОВНА</t>
  </si>
  <si>
    <t>К АРТЕМ МИХАЙЛОВИЧ</t>
  </si>
  <si>
    <t>П ЕЛЕНА МИХАЙЛОВНА</t>
  </si>
  <si>
    <t>М ВАЛЕНТИНА ЕВГЕНЬЕВНА</t>
  </si>
  <si>
    <t>Ш МАРИК ЛЕЙБОВИЧ</t>
  </si>
  <si>
    <t>Г НАТАЛЬЯ ВИКТОРОВНА</t>
  </si>
  <si>
    <t>У Светлана Георгиевна</t>
  </si>
  <si>
    <t>Н НАТАЛИЯ АЛЕКСАНДРОВНА</t>
  </si>
  <si>
    <t>Л НАТАЛЬЯ ВИКТОРОВНА</t>
  </si>
  <si>
    <t>Л ВЛАДИМИР ВЛАДИМИРОВИЧ</t>
  </si>
  <si>
    <t>Е Александр Иванович</t>
  </si>
  <si>
    <t>Л ВАЛЕНТИНА АЛЕКСАНДРОВНА</t>
  </si>
  <si>
    <t>Б ЖАН АЛЕКСАНДРОВИЧ</t>
  </si>
  <si>
    <t>С ОЛЬГА НИКОЛАЕВНА</t>
  </si>
  <si>
    <t>Л ОЛЬГА НИКОЛАЕВНА</t>
  </si>
  <si>
    <t>Е Светлана Семеновна</t>
  </si>
  <si>
    <t>Г ГАЛИНА ВЛАДИМИРОВНА</t>
  </si>
  <si>
    <t>Н МИХАИЛ ВАСИЛЬЕВИЧ</t>
  </si>
  <si>
    <t>К ЕВГЕНИЯ АЛЕКСАНДРОВНА</t>
  </si>
  <si>
    <t>С СВЕТЛАНА ВЛАДИМИРОВНА</t>
  </si>
  <si>
    <t>К Кирилл Викторович</t>
  </si>
  <si>
    <t>К ЕЛЕНА ВАСИЛЬЕВНА</t>
  </si>
  <si>
    <t>Х ЕЛЕНА АЛЕКСАНДРОВНА</t>
  </si>
  <si>
    <t>н комилжон</t>
  </si>
  <si>
    <t>О ОКСАНА АЛЕКСАНДРОВНА</t>
  </si>
  <si>
    <t>Б АНДРЕЙ НИКОЛАЕВИЧ</t>
  </si>
  <si>
    <t>З ЕЛЕНА ВЛАДИМИРОВНА</t>
  </si>
  <si>
    <t>Р КОБИЛЖОН ХУДОУКУЛОВИЧ</t>
  </si>
  <si>
    <t>С РОМАН ВАЛЕРЬЕВИЧ</t>
  </si>
  <si>
    <t>Г МАРИЯ ВЛАДИСЛАВОВНА</t>
  </si>
  <si>
    <t>Е Любовь Аркадьевна</t>
  </si>
  <si>
    <t>К ВЕРОНИКА ИВАНОВНА</t>
  </si>
  <si>
    <t>З ВАДИМ ВАЛЕРЬЕВИЧ</t>
  </si>
  <si>
    <t>Г Гюндуз</t>
  </si>
  <si>
    <t>К НАДЕЖДА НИКОЛАЕВНА</t>
  </si>
  <si>
    <t>Р АНДРЕЙ ГЕННАДЬЕВИЧ</t>
  </si>
  <si>
    <t>С МАРИНА АЛЕКСАНДРОВНА</t>
  </si>
  <si>
    <t>Г ЮЛИЯ ВАЛЕНТИНОВНА</t>
  </si>
  <si>
    <t>Б СВЕТЛАНА ВИКТОРОВНА</t>
  </si>
  <si>
    <t>С ЕЛЕНА ВИКТОРОВНА</t>
  </si>
  <si>
    <t>П АЛЕКСАНДР ВАЛЕРЬЕВИЧ</t>
  </si>
  <si>
    <t>Ф ТАНЗИЛЯ МАИСОВНА</t>
  </si>
  <si>
    <t>Д ВЯЧЕСЛАВ ВЛАДИМИРОВИЧ</t>
  </si>
  <si>
    <t>Р МУБАРИЗ ГИЛАЛ ОГЛЫ</t>
  </si>
  <si>
    <t>К НАДЕЖДА АЛЕКСЕЕВНА</t>
  </si>
  <si>
    <t>Ш ЕВГЕНИЙ ВЛАДИМИРОВИЧ</t>
  </si>
  <si>
    <t>Б ИРИНА ВИТАЛЬЕВНА</t>
  </si>
  <si>
    <t>З АЛЕКСАНДР ЮРЬЕВИЧ</t>
  </si>
  <si>
    <t>Г Зоя Ивановна</t>
  </si>
  <si>
    <t>Б ОЛЕГ ВАЛЕРЬЕВИЧ</t>
  </si>
  <si>
    <t>Т СЕРГЕЙ АНДРЕЕВИЧ</t>
  </si>
  <si>
    <t>М ИРИНА ВИКТОРОВНА</t>
  </si>
  <si>
    <t>Б Яна Олеговна</t>
  </si>
  <si>
    <t>П ВАЛЕНТИНА АЛЕКСЕЕВНА</t>
  </si>
  <si>
    <t>К ИВАН АЛЕКСАНДРОВИЧ</t>
  </si>
  <si>
    <t>Г СЕРГЕЙ АНАТОЛЬЕВИЧ</t>
  </si>
  <si>
    <t>К НИЛУФАР</t>
  </si>
  <si>
    <t>К Иван Семенович</t>
  </si>
  <si>
    <t>Л Олег Иванович</t>
  </si>
  <si>
    <t>Н Максим Евгеньевич</t>
  </si>
  <si>
    <t>К АЛЕКСАНДР ИВАНОВИЧ</t>
  </si>
  <si>
    <t>Т АНТОН ГЕННАДЬЕВИЧ</t>
  </si>
  <si>
    <t>С СЕРГЕЙ ГЕННАДЬЕВИЧ</t>
  </si>
  <si>
    <t>С НАДЕЖДА ВЛАДИМИРОВНА</t>
  </si>
  <si>
    <t>Л ЛИДИЯ ВАСИЛЬЕВНА</t>
  </si>
  <si>
    <t>К ТАТЬЯНА ГЕОРГИЕВНА</t>
  </si>
  <si>
    <t>С Жанна Станиславовна</t>
  </si>
  <si>
    <t>Г ЕВГЕНИЙ ВИКТОРОВИЧ</t>
  </si>
  <si>
    <t>Б Валерий Михайлович</t>
  </si>
  <si>
    <t>К ИРИНА НИКОЛАЕВНА</t>
  </si>
  <si>
    <t>П ВАДИМ НИКОЛАЕВИЧ</t>
  </si>
  <si>
    <t>р юрий алексеевич</t>
  </si>
  <si>
    <t>П ЕЛЕНА ВЛАДИМИРОВНА</t>
  </si>
  <si>
    <t>С ТАТЬЯНА АЛЕКСЕЕВНА</t>
  </si>
  <si>
    <t>М МАРИНА ВЛАДИМИРОВНА</t>
  </si>
  <si>
    <t>З ИРИНА АНДРЕЕВНА</t>
  </si>
  <si>
    <t>М АЛЕКСЕЙ ВЛАДИМИРОВИЧ</t>
  </si>
  <si>
    <t>П ЕВГЕНИЙ СЕРГЕЕВИЧ</t>
  </si>
  <si>
    <t>Д Кристина Борисовна</t>
  </si>
  <si>
    <t>М ИГОРЬ ВАСИЛЬЕВИЧ</t>
  </si>
  <si>
    <t>Д Анатолий Федорович</t>
  </si>
  <si>
    <t>П ЕЛЕНА АЛЕКСАНДРОВНА</t>
  </si>
  <si>
    <t>Ч ИРИНА НИКОЛАЕВНА</t>
  </si>
  <si>
    <t>Б СВЕТЛАНА АЛЕКСЕЕВНА</t>
  </si>
  <si>
    <t>Д Павел Русланович</t>
  </si>
  <si>
    <t>Ч АНАТОЛИЙ ГЕННАДЬЕВИЧ</t>
  </si>
  <si>
    <t>С АЛЕКСАНДР ВЛАДИМИРОВИЧ</t>
  </si>
  <si>
    <t>Ж ЛЕОНИД ВИКТОРОВИЧ</t>
  </si>
  <si>
    <t>Ч Маргарита Александровна</t>
  </si>
  <si>
    <t>С АНАТОЛИЙ НИКОЛАЕВИЧ</t>
  </si>
  <si>
    <t>П ЛЮДМИЛА ВАЛЕРЬЕВНА</t>
  </si>
  <si>
    <t>К ПЕТР ПАВЛОВИЧ</t>
  </si>
  <si>
    <t>К ВАЛЕРИЙ ГЕНАДЬЕВИЧ</t>
  </si>
  <si>
    <t>М ВИКТОР ЛЕОНИДОВИЧ</t>
  </si>
  <si>
    <t>Ч Сергей Викторович</t>
  </si>
  <si>
    <t>К ВЛАДИСЛВ ВЛАДИМИРОВИЧ</t>
  </si>
  <si>
    <t>Л ИРИНА СЕРГЕЕВНА</t>
  </si>
  <si>
    <t>Ч ЛЮДМИЛА ПЕТРОВНА</t>
  </si>
  <si>
    <t>С УЛЬЯНА ВАСИЛЬЕВНА</t>
  </si>
  <si>
    <t>Г ОЛЬГА ВАЛЕНЬТНОВНА</t>
  </si>
  <si>
    <t>Г ВЛАДИМИР АЛЕКСЕЕВИЧ</t>
  </si>
  <si>
    <t>Т Инна Сергеевна</t>
  </si>
  <si>
    <t>Б НАДЕЖДА ПЕТРОВНА</t>
  </si>
  <si>
    <t>М ТАТЬЯНА НИКОЛАЕВНА</t>
  </si>
  <si>
    <t>Р ДАРЬЯ НИКОЛАЕВНА</t>
  </si>
  <si>
    <t>Ю САН ДЕ</t>
  </si>
  <si>
    <t>С ДМИТРИЙ АНАТОЛЬЕВИЧ</t>
  </si>
  <si>
    <t>В СВЕТЛАНА НИКОЛАЕВНА</t>
  </si>
  <si>
    <t>Д ИРИНА АНАТОЛЬЕВНА</t>
  </si>
  <si>
    <t>ю надежда андреевна</t>
  </si>
  <si>
    <t>Д ГАЛИНА НИКОЛАЕВНА</t>
  </si>
  <si>
    <t>Г АНДРЕЙ ПЕТРОВИЧ</t>
  </si>
  <si>
    <t>С ЕЛЕНА АНАТОЛЬЕВНА</t>
  </si>
  <si>
    <t>Б ВЛАДИМИР АЛЕКСАНДРОВИЧ</t>
  </si>
  <si>
    <t>М ВИКТОР ЮРЬЕВИЧ</t>
  </si>
  <si>
    <t>В ДМИТРИЙ ВИТАЛЬЕВИЧ</t>
  </si>
  <si>
    <t>в анастасия николаевна</t>
  </si>
  <si>
    <t>И ОЛЬГА АЛЕКСАНДРОВНА</t>
  </si>
  <si>
    <t>Д ЮЛИЯ МИХАЙЛОВНА</t>
  </si>
  <si>
    <t>Щ ЛЮДМИЛА ЮРЬЕВНА</t>
  </si>
  <si>
    <t>С ЮЛИЯ АЛЕКСАНДРОВНА</t>
  </si>
  <si>
    <t>С Валерия Максимовна</t>
  </si>
  <si>
    <t>Т Юлия Владимировна</t>
  </si>
  <si>
    <t>Е НИКОЛАЙ АЛЕКСАНДРОВИЧ</t>
  </si>
  <si>
    <t>Ф ТАТЬЯНА БОРИСОВНА</t>
  </si>
  <si>
    <t>С Валиджан</t>
  </si>
  <si>
    <t>у илона ильфировна</t>
  </si>
  <si>
    <t>S Slobodan</t>
  </si>
  <si>
    <t>Р НАТАЛЬЯ ВЛАДИМИРОВНА</t>
  </si>
  <si>
    <t>D KYZY NURZIDA</t>
  </si>
  <si>
    <t>Е ОЛЕГ ВИКТОРОВИЧ</t>
  </si>
  <si>
    <t>П РИПСИМЕ ПАТВАКАНОВНА</t>
  </si>
  <si>
    <t>Б АНДРЕЙ ВИКТОРОВИЧ</t>
  </si>
  <si>
    <t>С ГАБДУЛХАК ВАСИКОВИЧ</t>
  </si>
  <si>
    <t>А Гульнара Амировна</t>
  </si>
  <si>
    <t>Е ГАЛИНА ИВАНОВНА</t>
  </si>
  <si>
    <t>И Владимир Олегович</t>
  </si>
  <si>
    <t>А СВЕТЛАНА АЛЕКСЕЕВНА</t>
  </si>
  <si>
    <t>Ч ЯРОСЛАВ ЯРОСЛАВОВИЧ</t>
  </si>
  <si>
    <t>С ОКСАНА АЛЕКСАНДРОВНА</t>
  </si>
  <si>
    <t>П СЕРГЕЙ ПАВЛОВИЧ</t>
  </si>
  <si>
    <t>М ИРИНА МИХАЙЛОВНА</t>
  </si>
  <si>
    <t>К НАТАЛЬЯ ИВАНОВНА</t>
  </si>
  <si>
    <t>Р МАРИЯ ФЕДЕРОВНА</t>
  </si>
  <si>
    <t>М ОЛЕГ ИВАНОВИЧ</t>
  </si>
  <si>
    <t>С Марина Евгеньевна</t>
  </si>
  <si>
    <t>Ш Константин Николаевич</t>
  </si>
  <si>
    <t>Ш ЕЛЕНА НИКОЛАЕВНА</t>
  </si>
  <si>
    <t>Р Наталья Николаевна</t>
  </si>
  <si>
    <t>В АНДРЕЙ ЛЕОНИДОВИЧ</t>
  </si>
  <si>
    <t>М ЮРИЙ МИХАЙЛОВИЧ</t>
  </si>
  <si>
    <t>К АЛЕКСЕЙ БОРИСОВИЧ</t>
  </si>
  <si>
    <t>Г Тимур Ельгуджаевич</t>
  </si>
  <si>
    <t>Т АНДРЕЙ АЛЕКСАНДРОВИЧ</t>
  </si>
  <si>
    <t>Н ТХАНЬ ТУНГ</t>
  </si>
  <si>
    <t>В ИРИНА ВЛАДИМИРОВНА</t>
  </si>
  <si>
    <t>Б ЛИДИЯ ГРИГОРЬЕВНА</t>
  </si>
  <si>
    <t>Т ТАТЬЯНА ПАВЛОВНА</t>
  </si>
  <si>
    <t>Г АЛЕКСЕЙ ГЕННАДЬЕВИЧ</t>
  </si>
  <si>
    <t>Д Хурсанбек Мадаминович</t>
  </si>
  <si>
    <t>Г ЛАРИСА ПРОКОПЬЕВНА</t>
  </si>
  <si>
    <t>Т ИРИНА СЕРГЕЕВНА</t>
  </si>
  <si>
    <t>Ж ОЛЬГА НИКОЛАЕВНА</t>
  </si>
  <si>
    <t>Ж МАРИНА АЛЕКСАНДРОВНА</t>
  </si>
  <si>
    <t>З ИРИНА АЛЕКСЕЕВНА</t>
  </si>
  <si>
    <t>П Анатон Анатольевич</t>
  </si>
  <si>
    <t>К МАРИНА ИВАНОВНА</t>
  </si>
  <si>
    <t>З ИРИНА АНАТОЛЬЕВНА</t>
  </si>
  <si>
    <t>П Ольга Дмитриевна</t>
  </si>
  <si>
    <t>Ч ЕКАТЕРИНА ВИКТОРОВНА</t>
  </si>
  <si>
    <t>К АЛЕКСАНДР АНАТОЛЬЕВИЧ</t>
  </si>
  <si>
    <t>К Эльвира</t>
  </si>
  <si>
    <t>Л Валентина</t>
  </si>
  <si>
    <t>С Татьяна</t>
  </si>
  <si>
    <t>К ЕЛЕНА ВИКТОРОВНА</t>
  </si>
  <si>
    <t>К НАДЕЖДА ФЕДОРОВНА</t>
  </si>
  <si>
    <t>N Urazgul</t>
  </si>
  <si>
    <t>В ЛЮДМИЛА РУСЛАНОВНА</t>
  </si>
  <si>
    <t>Ф Тамара Федоровна</t>
  </si>
  <si>
    <t>Н СВЕТЛАНА АЛЕКСАНДРОВНА</t>
  </si>
  <si>
    <t>П ВАЛЕНТИНА ПИМОНОВНА</t>
  </si>
  <si>
    <t>Ч Вероника Евгеньевна</t>
  </si>
  <si>
    <t>М ВАДИМ ВЛАДИМИРОВИЧ</t>
  </si>
  <si>
    <t>е алексей глебович</t>
  </si>
  <si>
    <t>Л ИНЕССА ВИКТОРОВНА</t>
  </si>
  <si>
    <t>В Юлия Владимировна</t>
  </si>
  <si>
    <t>Ч АЛЬБИНА ПЕТРОВНА</t>
  </si>
  <si>
    <t>П Галина Дмитриевна</t>
  </si>
  <si>
    <t>С ВАСИЛИЙ АНАТОЛЬЕВИЧ</t>
  </si>
  <si>
    <t>л александр вячеславович</t>
  </si>
  <si>
    <t>Д ВИКТОРИЯ НИКОЛАЕВНА</t>
  </si>
  <si>
    <t>Л .Григорий Петрович</t>
  </si>
  <si>
    <t>Х АННА ВИКТОРОВНА</t>
  </si>
  <si>
    <t>К ВИКТОР АЛЕКСАНДРОВИЧ</t>
  </si>
  <si>
    <t>В ВАЛЕРИЙ ЮРЬЕВИЧ</t>
  </si>
  <si>
    <t>Д ВЛАДИМИР МИХАЙЛОВИЧ</t>
  </si>
  <si>
    <t>П СЕРГЕЙ ЮРЬЕВИЧ</t>
  </si>
  <si>
    <t>Б ИРИНА АНАТОЛЬЕВНА</t>
  </si>
  <si>
    <t>Б СВЕТЛАНА ВАСИЛЬЕВНА</t>
  </si>
  <si>
    <t>К АЛЕКСЕЙ ПЕТРОВИЧ</t>
  </si>
  <si>
    <t>М ИВАН АЛЕКСЕЕВИЧ</t>
  </si>
  <si>
    <t>К Анжелика</t>
  </si>
  <si>
    <t>Д АННА ВАСИЛЬЕВНА</t>
  </si>
  <si>
    <t>Т ЛИДИЯ НИКОЛАЕВНА</t>
  </si>
  <si>
    <t>Б ИГОРЬ ВЛАДИМИРОВИЧ</t>
  </si>
  <si>
    <t>Б ВИКТОРИЯ НИКОЛАЕВНА</t>
  </si>
  <si>
    <t>Р Василий Николаевич</t>
  </si>
  <si>
    <t>Г ЛАРИСА АЛЕКСАНДРОВНА</t>
  </si>
  <si>
    <t>П АЛЕКСАНДР СЕРГЕЕВИЧ</t>
  </si>
  <si>
    <t>М РАДИК БАГДАНУРОВИЧ</t>
  </si>
  <si>
    <t>Е МАРИЯ ВАСИЛЬЕВНА</t>
  </si>
  <si>
    <t>Р ЕЛЕНА ИВАНОВНА</t>
  </si>
  <si>
    <t>К ЕВГЕНИЙ НИКОЛАЕВИЧ</t>
  </si>
  <si>
    <t>К ЛИНА ВЛАДИМИРОВНА</t>
  </si>
  <si>
    <t>Ш ЛЕОНИД НИКОЛАЕВИЧ</t>
  </si>
  <si>
    <t>Д ДАРЬЯ АНДРЕЕВНА</t>
  </si>
  <si>
    <t>Л ВЛАДИМИР ГАВРИЛОВИЧ</t>
  </si>
  <si>
    <t>З ДМИТРИЙ СЕРГЕЕВИЧ</t>
  </si>
  <si>
    <t>К ЕЛЕНА НИКОЛАЕВНА</t>
  </si>
  <si>
    <t>К ЛЮДМИЛА ПЕТРОВНА</t>
  </si>
  <si>
    <t>Г АЛЕКСАНДР ВАДИМОВИЧ</t>
  </si>
  <si>
    <t>Х ГОЛЬФАИМА МУЛАМУХАМЕТОВНА</t>
  </si>
  <si>
    <t>П НАТАЛЬЯ СВЯТОСЛАВНА</t>
  </si>
  <si>
    <t>В ОЛЕГ ВЛАДИМИРОВИЧ</t>
  </si>
  <si>
    <t>С НАТАЛЬЯ АЛЕКСАНДРОВНА</t>
  </si>
  <si>
    <t>С ЮРИЙ ИВАНОВИЧ</t>
  </si>
  <si>
    <t>С ГРИГОРИЙ ГРИГОРЬЕВИЧ</t>
  </si>
  <si>
    <t>Ф ВЛАДИМИР ВАСИЛЬЕВИЧ</t>
  </si>
  <si>
    <t>Т ЭММА ВАСИЛЬЕВНА</t>
  </si>
  <si>
    <t>П КОНСТАНТИН ВАЛЕРЬЕВИЧ</t>
  </si>
  <si>
    <t>М АЛСУ ЗАБИХУЛЛОВНА</t>
  </si>
  <si>
    <t>Ш ПЕЛАГЕЯ СЕМЕНОВНА</t>
  </si>
  <si>
    <t>Б ИРИНА ВИКТОРОВНА</t>
  </si>
  <si>
    <t>Я АЛЕВТИНА АЛЕКСАНДРОВНА</t>
  </si>
  <si>
    <t>И МИХАИЛ ЕВГЕНЬЕВИЧ</t>
  </si>
  <si>
    <t>С АННА ГЕОРГИЕВНА</t>
  </si>
  <si>
    <t>О МАРИНА АЛЕКСАНДРОВНА</t>
  </si>
  <si>
    <t>Ч СВЕТЛАНА АЛЕКСАНДРОВНА</t>
  </si>
  <si>
    <t>П ОЛЬГА МАТВЕЕВНА</t>
  </si>
  <si>
    <t>М РАВИЛЬ РАИСОВИЧ</t>
  </si>
  <si>
    <t>А АННА ВЛАДИМИРОВНА</t>
  </si>
  <si>
    <t>Б ОКСАНА ПАВЛОВНА</t>
  </si>
  <si>
    <t>К ТАТЬЯНА АВКСЕНТЬЕВНА</t>
  </si>
  <si>
    <t>В МИХАИЛ СТЕПАНОВИЧ</t>
  </si>
  <si>
    <t>П ВАЛЕНТИНА НИКОЛАЕВНА</t>
  </si>
  <si>
    <t>К АЛЕКСЕЙ НИКОЛАЕВИЧ</t>
  </si>
  <si>
    <t>С ТАТЬЯНА ВАЛЕРЬЕВНА</t>
  </si>
  <si>
    <t>С ВЛАДИМИР АЛЕКСЕЕВИЧ</t>
  </si>
  <si>
    <t>Б АНЖЕЛА НИКОЛАЕВНА</t>
  </si>
  <si>
    <t>К ДАРЬЯ СЕРГЕЕВНА</t>
  </si>
  <si>
    <t>Т АНАТОЛИЙ ПЕТРОВИЧ</t>
  </si>
  <si>
    <t>Т СВЕТЛАНА ВАСИЛЬЕВНА</t>
  </si>
  <si>
    <t>В ЮРИЙ АЛЕКСАНДРОВИЧ</t>
  </si>
  <si>
    <t>Р СВЕТЛАНА ВАСИЛЬЕВНА</t>
  </si>
  <si>
    <t>М КАРИНА ЗАЙТУНОВНА</t>
  </si>
  <si>
    <t>С НАТАЛИЯ НИКОЛАЕВНА</t>
  </si>
  <si>
    <t>Б ВЛАДИМИР ВЯЧЕСЛАВОВИЧ</t>
  </si>
  <si>
    <t>А ЛЮДМИЛА ПАВЛОВНА</t>
  </si>
  <si>
    <t>А ЛЮДМИЛА АЛЕКСЕЕВНА</t>
  </si>
  <si>
    <t>М ВЕРА ПЕТРОВНА</t>
  </si>
  <si>
    <t>В НАТАЛЬЯ ГЕЛИЕВНА</t>
  </si>
  <si>
    <t>С АЛЕКСАНДР АНАТОЛЬЕВИЧ</t>
  </si>
  <si>
    <t>Д ИГОРЬ АЛЕКСАНДРОВИЧ</t>
  </si>
  <si>
    <t>А АЛЕКСАНДР ЕМЕЛЬЯНОВИЧ</t>
  </si>
  <si>
    <t>К ТАМАРА АЛЕКСАНДРОВНА</t>
  </si>
  <si>
    <t>П ЛАРИСА НИКОЛАЕВНА</t>
  </si>
  <si>
    <t>Т ЕЛЕНА АНАТОЛЬЕВНА</t>
  </si>
  <si>
    <t>К АННА ПАВЛОВНА</t>
  </si>
  <si>
    <t>Ш НИКОЛАЙ МИХАЙЛОВИЧ</t>
  </si>
  <si>
    <t>Ш МАРИНА ГЕННАДЬЕВНА</t>
  </si>
  <si>
    <t>Н ТАМАРА МИТРОФАНОВНА</t>
  </si>
  <si>
    <t>М ВАСИЛИЙ ВАДИМОВИЧ</t>
  </si>
  <si>
    <t>Т НАДЕЖДА ГЕННАДЬЕВНА</t>
  </si>
  <si>
    <t>М ТАТЬЯНА СЕРГЕЕВНА</t>
  </si>
  <si>
    <t>Ш НИНА АНДРЕЕВНА</t>
  </si>
  <si>
    <t>Г ЕВГЕНИЯ ВЛАДИМИРОВНА</t>
  </si>
  <si>
    <t>О МАРИНА ВЛАДИМИРОВНА</t>
  </si>
  <si>
    <t>А РАИСА ИВАНОВНА</t>
  </si>
  <si>
    <t>С ОЛЬГА ВЛАДИМИРОВНА</t>
  </si>
  <si>
    <t>К ПАВЕЛ АЛЕКСАНДРОВИЧ</t>
  </si>
  <si>
    <t>М ЕВГЕНИЙ АЛЕКСАНДРОВИЧ</t>
  </si>
  <si>
    <t>П НАТАЛЬЯ ПЕТРОВНА</t>
  </si>
  <si>
    <t>К КЛАВДИЯ ФЕДОРОВНА</t>
  </si>
  <si>
    <t>В МИХАИЛ ВИКТОРОВИЧ</t>
  </si>
  <si>
    <t>И ЛАРИСА АЛЕКСАНДРОВНА</t>
  </si>
  <si>
    <t>А ВАЛЕНТИНА ВЛАДИМИРОВНА</t>
  </si>
  <si>
    <t>Д АНАСТАСИЯ АНДРЕЕВНА</t>
  </si>
  <si>
    <t>П ВАЛЕНТИНА ВАСИЛЬЕВНА</t>
  </si>
  <si>
    <t>Ц АМУРИЙ ВАХТАНГОВИЧ</t>
  </si>
  <si>
    <t>П ИГОРЬ ЛЕОНИДОВИЧ</t>
  </si>
  <si>
    <t>П КСЕНИЯ ВАДИМОВНА</t>
  </si>
  <si>
    <t>Г МАШО НОДАРОВИЧ</t>
  </si>
  <si>
    <t>С ЛАРИСА АЛЕКСАНДРОВНА</t>
  </si>
  <si>
    <t>Е ТАТЬЯНА ИВАНОВНА</t>
  </si>
  <si>
    <t>У ВЛАДИСЛАВ АЛЕКСЕЕВИЧ</t>
  </si>
  <si>
    <t>К ВИТАЛИЙ ВАСИЛЬЕВИЧ</t>
  </si>
  <si>
    <t>С ИВАН АЛЕКСЕЕВИЧ</t>
  </si>
  <si>
    <t>Р НУРИЯ ЯГЛЕМУНОВНА</t>
  </si>
  <si>
    <t>В СЕРГЕЙ АЛЕКСАНДРОВИЧ</t>
  </si>
  <si>
    <t>С СВЕТЛАНА ЛЕОНИДОВНА</t>
  </si>
  <si>
    <t>Ц БЭЛЛА БОРИСОВНА</t>
  </si>
  <si>
    <t>К МАРИЯ ЕВГЕНЬЕВНА</t>
  </si>
  <si>
    <t>Б ГУЛЬШАТ РАГИМОВНА</t>
  </si>
  <si>
    <t>К ОЛЬГА АНАТОЛЬЕВНА</t>
  </si>
  <si>
    <t>М ДАНИС ФИДАЭЛЕВИЧ</t>
  </si>
  <si>
    <t>С АННА ВЛАДИМИРОВНА</t>
  </si>
  <si>
    <t>Д СВЕТЛАНА АЛЕКСЕЕВНА</t>
  </si>
  <si>
    <t>Р МРАЗ ШАМОЕВИЧ</t>
  </si>
  <si>
    <t>В ЭДУАРД ЛЕОНИДОВИЧ</t>
  </si>
  <si>
    <t>С ЯНА МИХАЙЛОВНА</t>
  </si>
  <si>
    <t>С РАИСА ГРИГОРЬЕВНА</t>
  </si>
  <si>
    <t>Ж СТАНИСЛАВ ЭДУАРДОВИЧ</t>
  </si>
  <si>
    <t>Ж АННА АЛЕКСЕЕВНА</t>
  </si>
  <si>
    <t>П ДЕНИС ВЛАДИМИРОВИЧ</t>
  </si>
  <si>
    <t>К СЕРГЕЙ ЕВЛАМПИЕВИЧ</t>
  </si>
  <si>
    <t>Х ВИКТОР ВЕНИАМИНОВИЧ</t>
  </si>
  <si>
    <t>Х АННА ЗАХАРОВНА</t>
  </si>
  <si>
    <t>З ВАЛЕНТИНА ИВАНОВНА</t>
  </si>
  <si>
    <t>С АЛЕКСЕЙ ПЕТРОВИЧ</t>
  </si>
  <si>
    <t>М ЕЛЕНА ГЕННАДЬЕВНА</t>
  </si>
  <si>
    <t>Т ЕЛЕНА ВИКТОРОВНА</t>
  </si>
  <si>
    <t>З ЛЮДМИЛА НИКОЛАЕВНА</t>
  </si>
  <si>
    <t>С ЛЮБОВЬ ЕВСТРАТОВНА</t>
  </si>
  <si>
    <t>А ГАЛИНА АЛЕКСАНДРОВНА</t>
  </si>
  <si>
    <t>Д ФАУЗИЯ ГИЛЬМУТДИНОВНА</t>
  </si>
  <si>
    <t>Л ВАЛЕНТИНА АЛЕКСЕЕВНА</t>
  </si>
  <si>
    <t>Ч НИНА ВАСИЛЬЕВНА</t>
  </si>
  <si>
    <t>Р ЮЛИЯ ЮРЬЕВНА</t>
  </si>
  <si>
    <t>Б МАРГАРИТА НИКОЛАЕВНА</t>
  </si>
  <si>
    <t>О ДАРИНА ВЛАДИМИРОВНА</t>
  </si>
  <si>
    <t>М ОЛЬГА ВЛАДИМИРОВНА</t>
  </si>
  <si>
    <t>М ИРИНА СЕРГЕЕВНА</t>
  </si>
  <si>
    <t>П ГАЛИНА НИКОЛАЕВНА</t>
  </si>
  <si>
    <t>Г ДАВИД РАЖДЕНОВИЧ</t>
  </si>
  <si>
    <t>К НАДЕЖДА СТЕПАНОВНА</t>
  </si>
  <si>
    <t>С СЕРГЕЙ НИКОЛАЕВИЧ</t>
  </si>
  <si>
    <t>И ЮЛИЯ АНАТОЛЬЕВНА</t>
  </si>
  <si>
    <t>С ВАЛЕНТИНА НИКОЛАЕВНА</t>
  </si>
  <si>
    <t>Б ВАЛЕНТИНА МИХАЙЛОВНА</t>
  </si>
  <si>
    <t>Ч ИРИНА ВАЛЕРЬЕВНА</t>
  </si>
  <si>
    <t>Р АЛЕКСАНДР СТАХЕЕВИЧ</t>
  </si>
  <si>
    <t>П ЕЛЕНА БОРИСОВНА</t>
  </si>
  <si>
    <t>Б ИРИНА ДАМИРОВНА</t>
  </si>
  <si>
    <t>Т ЭМИЛИЯ ИВАНОВНА</t>
  </si>
  <si>
    <t>К ВЕРА АНДРИЯНОВНА</t>
  </si>
  <si>
    <t>З НАДЕЖДА ВЛАДИЛЕНОВНА</t>
  </si>
  <si>
    <t>Б ЕЛЕНА ЮРЬЕВНА</t>
  </si>
  <si>
    <t>И НАТАЛЬЯ ВАЛЕРЬЕВНА</t>
  </si>
  <si>
    <t>С ТАТЬЯНА ПЕТРОВНА</t>
  </si>
  <si>
    <t>К ТАТЬЯНА АЛЕКСАНДРОВНА</t>
  </si>
  <si>
    <t>Ф ГАЛИНА СЕРГЕЕВНА</t>
  </si>
  <si>
    <t>З НИНА ГРИГОРЬЕВНА</t>
  </si>
  <si>
    <t>П ВЛАДИМИР ФЕДОРОВИЧ</t>
  </si>
  <si>
    <t>В ЕВГЕНИЙ ИГОРЕВИЧ</t>
  </si>
  <si>
    <t>С ЛАРИСА ВИКТОРОВНА</t>
  </si>
  <si>
    <t>А ИГОРЬ АЛЕКСАНДРОВИЧ</t>
  </si>
  <si>
    <t>П АНДРЕЙ АНАТОЛЬЕВИЧ</t>
  </si>
  <si>
    <t>Г ЛЮДМИЛА ИВАНОВНА</t>
  </si>
  <si>
    <t>Н ЮРИЙ ЕВГЕНЬЕВИЧ</t>
  </si>
  <si>
    <t>Б МАРИНА ГЕННАДЬЕВНА</t>
  </si>
  <si>
    <t>А ВЛАДИМИР ИЛЬИЧ</t>
  </si>
  <si>
    <t>О ВЛАДИМИР ПАВЛОВИЧ</t>
  </si>
  <si>
    <t>Ш ЮЛИЯ АНАТОЛЬЕВНА</t>
  </si>
  <si>
    <t>О ЕЛЕНА ЮРЬЕВНА</t>
  </si>
  <si>
    <t>К ОЛЕГ АЛЕКСЕЕВИЧ</t>
  </si>
  <si>
    <t>Т ДЕНИС ВАЛЕРЬЕВИЧ</t>
  </si>
  <si>
    <t>Д ИРИНА МИХАЙЛОВНА</t>
  </si>
  <si>
    <t>Т СЕРГЕЙ ЯРОСЛАВОВИЧ</t>
  </si>
  <si>
    <t>Л СЕРГЕЙ ВИКТОРОВИЧ</t>
  </si>
  <si>
    <t>Ч СВЕТЛАНА ВЛАДИМИРОВНА</t>
  </si>
  <si>
    <t>С ЛЮБОВЬ САВЕЛЬЕВНА</t>
  </si>
  <si>
    <t>Ш ЮРИЙ ВАЛЕРЬЕВИЧ</t>
  </si>
  <si>
    <t>Х АЛЕКСАНДР МИХАЙЛОВИЧ</t>
  </si>
  <si>
    <t>Ш ВАДИМ ГЕННАДЬЕВИЧ</t>
  </si>
  <si>
    <t>П ОКСАНА АРТЁМОВНА</t>
  </si>
  <si>
    <t>А ИЛЬЯС САЛИМЗЯНОВИЧ</t>
  </si>
  <si>
    <t>Г НАДЕЖДА ВЛАДИМИРОВНА</t>
  </si>
  <si>
    <t>О СВЕТЛАНА АНАТОЛЬЕВНА</t>
  </si>
  <si>
    <t>Н АЛЕКСЕЙ ВИКТОРОВИЧ</t>
  </si>
  <si>
    <t>З АЛЕКСАНДРА ЯКОВЛЕВНА</t>
  </si>
  <si>
    <t>К ЛЮДМИЛА ПАВЛОВНА</t>
  </si>
  <si>
    <t>Д ОЛЬГА ИВАНОВНА</t>
  </si>
  <si>
    <t>К ЛЮДМИЛА АЛЕКСАНДРОВНА</t>
  </si>
  <si>
    <t>Г ОЛЕСЯ ПЕТРОВНА</t>
  </si>
  <si>
    <t>Р АНТОН АЛЕКСАНДРОВИЧ</t>
  </si>
  <si>
    <t>О ОЛЬГА НИКОЛАЕВНА</t>
  </si>
  <si>
    <t>М ТАТЬЯНА АЛЕКСАНДРОВНА</t>
  </si>
  <si>
    <t>В ОЛЬГА СЕРГЕЕВНА</t>
  </si>
  <si>
    <t>М НИКОЛАЙ ОЛЕГОВИЧ</t>
  </si>
  <si>
    <t>Б АЛЕКСЕЙ НИКОЛАЕВИЧ</t>
  </si>
  <si>
    <t>К ВЛАДИМИР ЛЕОНИДОВИЧ</t>
  </si>
  <si>
    <t>Н ГАЛИНА АЛИМЖАНОВНА</t>
  </si>
  <si>
    <t>Д КСЕНИЯ ВЛАДИМИРОВНА</t>
  </si>
  <si>
    <t>В АНАТОЛИЙ ПЕТРОВИЧ</t>
  </si>
  <si>
    <t>С АНАСТАСИЯ ВЛАДИМИРОВНА</t>
  </si>
  <si>
    <t>Ш РОМАН ГРАНТОВИЧ</t>
  </si>
  <si>
    <t>М ГАЛИНА АНАТОЛЬЕВНА</t>
  </si>
  <si>
    <t>П НАДЕЖДА СЕРГЕЕВНА</t>
  </si>
  <si>
    <t>Ш ВИКТОРИЯ АНДРЕЕВНА</t>
  </si>
  <si>
    <t>Х ЕКАТЕРИНА ВАСИЛЬЕВНА</t>
  </si>
  <si>
    <t>Х АЛЕВТИНА ЭДУАРДОВНА</t>
  </si>
  <si>
    <t>Р ЛЮДМИЛА БОРИСОВНА</t>
  </si>
  <si>
    <t>Щ МАРИЯ ПЕТРОВНА</t>
  </si>
  <si>
    <t>Л НАТАЛЬЯ ВАЛЕРЬЕВНА</t>
  </si>
  <si>
    <t>Х ВЛАДИМИР НИКОЛАЕВИЧ</t>
  </si>
  <si>
    <t>Х ЕКАТЕРИНА МИХАЙЛОВНА</t>
  </si>
  <si>
    <t>Н НАТАЛЬЯ АЛЕКСАНДРОВНА</t>
  </si>
  <si>
    <t>П МАРИНА ВИТАЛЬЕВНА</t>
  </si>
  <si>
    <t>И ТАТЬЯНА ИГОРЕВНА</t>
  </si>
  <si>
    <t>Ш ОЛЬГА ВИТАЛЬЕВНА</t>
  </si>
  <si>
    <t>Д ОЛЬГА ВАЛЕНТИНОВНА</t>
  </si>
  <si>
    <t>М АНДРЕЙ ВАЛЕРЬЕВИЧ</t>
  </si>
  <si>
    <t>С ЛИДИЯ ВАСИЛЬЕВНА</t>
  </si>
  <si>
    <t>Ш ОЛЬГА ЛЕОНИДОВНА</t>
  </si>
  <si>
    <t>Д ОВИК ВАЗГЕНОВИЧ</t>
  </si>
  <si>
    <t>Н ГАЛИНА АНАТОЛЬЕВНА</t>
  </si>
  <si>
    <t>К ЕЛЕНА ВЛАДИМИРОВНА</t>
  </si>
  <si>
    <t>А ЕЛЕНА ВИКТОРОВНА</t>
  </si>
  <si>
    <t>К ВЕРА АЛЕКСАНДРОВНА</t>
  </si>
  <si>
    <t>Л ЗОЯ БОРИСОВНА</t>
  </si>
  <si>
    <t>С ВЛАДИМИР НИКОЛАЕВИЧ</t>
  </si>
  <si>
    <t>С ПАВЕЛ ИВАНОВИЧ</t>
  </si>
  <si>
    <t>Ф ДАРЬЯ ВИКТОРОВНА</t>
  </si>
  <si>
    <t>Ш НАДЕЖДА ВЛАДИЛЕНОВНА</t>
  </si>
  <si>
    <t>Х ВИТАЛИЙ ИВАНОВИЧ</t>
  </si>
  <si>
    <t>М ЛЮДМИЛА ИВАНОВНА</t>
  </si>
  <si>
    <t>Т АЛЁНА ИГОРЕВНА</t>
  </si>
  <si>
    <t>Б БОРИС ЛЕОНИДОВИЧ</t>
  </si>
  <si>
    <t>Ч ПАВЕЛ ВЛАДИМИРОВИЧ</t>
  </si>
  <si>
    <t>Б ОЛЬГА АНАТОЛЬЕВНА</t>
  </si>
  <si>
    <t>П ЛЮДМИЛА ДМИТРИЕВНА</t>
  </si>
  <si>
    <t>Н АЛЕКСАНДРА ГЕННАДЬЕВНА</t>
  </si>
  <si>
    <t>Ф ДМИТРИЙ АЛЕКСАНДРОВИЧ</t>
  </si>
  <si>
    <t>К ЕВГЕНИЙ ВЛАДИМИРОВИЧ</t>
  </si>
  <si>
    <t>Р НИНА ЮРЬЕВНА</t>
  </si>
  <si>
    <t>Б ВЛАДИМИР АРКАДЬЕВИЧ</t>
  </si>
  <si>
    <t>К ЗИНАИДА АЛЕКСАНДРОВНА</t>
  </si>
  <si>
    <t>П АННА ЕГОРОВНА</t>
  </si>
  <si>
    <t>Х ВЕРА АЛЕКСАНДРОВНА</t>
  </si>
  <si>
    <t>Л АЛЕКСЕЙ АНАТОЛЬЕВИЧ</t>
  </si>
  <si>
    <t>Б ЕЛЕНА ВЛАДИМИРОВНА</t>
  </si>
  <si>
    <t>Н АНДРЕЙ АНДРЕЕВИЧ</t>
  </si>
  <si>
    <t>Ш АННА АЛЕКСАНДРОВНА</t>
  </si>
  <si>
    <t>Е АЛЬБИНА ВАЛЕРЬЕВНА</t>
  </si>
  <si>
    <t>Т ЛЮДМИЛА ИВАНОВНА</t>
  </si>
  <si>
    <t>К ВЛАДИМИР ПАВЛОВИЧ</t>
  </si>
  <si>
    <t>Е ВАЛЕРИЙ СЕРГЕЕВИЧ</t>
  </si>
  <si>
    <t>З СЕРГЕЙ ВЛАДИМИРОВИЧ</t>
  </si>
  <si>
    <t>П ЕЛЕНА ВАСИЛЬЕВНА</t>
  </si>
  <si>
    <t>Н ЮЛИЯ ВАДИМОВНА</t>
  </si>
  <si>
    <t>А НАТАЛЬЯ ИВАНОВНА</t>
  </si>
  <si>
    <t>С АЛЕКСАНДР СЕРГЕЕВИЧ</t>
  </si>
  <si>
    <t>К НИКОЛАЙ НИКОЛАЕВИЧ</t>
  </si>
  <si>
    <t>Л ОКСАНА ВИКТОРОВНА</t>
  </si>
  <si>
    <t>Д ГАЛИНА ИВАНОВНА</t>
  </si>
  <si>
    <t>В АЛЕКСАНДР АЛЕКСАНДРОВИЧ</t>
  </si>
  <si>
    <t>Г ЛЮДМИЛА ИЛЬИНИЧНА</t>
  </si>
  <si>
    <t>М ГАЛИНА ВЛАДИМИРОВНА</t>
  </si>
  <si>
    <t>Ш ВЛАДИМИР ЮРЬЕВИЧ</t>
  </si>
  <si>
    <t>К СВЕТЛАНА ВИКТОРОВНА</t>
  </si>
  <si>
    <t>М ТАТЬЯНА ВИКТОРОВНА</t>
  </si>
  <si>
    <t>З АННА ВЛАДИМИРОВНА</t>
  </si>
  <si>
    <t>К НАТАЛЬЯ ЮРЬЕВНА</t>
  </si>
  <si>
    <t>С ЗОЯ ВАСИЛЬЕВНА</t>
  </si>
  <si>
    <t>К ЕЛЕНА АНАТОЛЬЕВНА</t>
  </si>
  <si>
    <t>Т МАРИЯ ИВАНОВНА</t>
  </si>
  <si>
    <t>К АНДРЕЙ ВИКТОРОВИЧ</t>
  </si>
  <si>
    <t>М ЕВГЕНИЙ КОНСТАНТИНОВИЧ</t>
  </si>
  <si>
    <t>Б ЗИНАИДА ИВАНОВНА</t>
  </si>
  <si>
    <t>О АЛЕКСАНДР ВАСИЛЬЕВИЧ</t>
  </si>
  <si>
    <t>С АНДРЕЙ ВАЛЕРЬЕВИЧ</t>
  </si>
  <si>
    <t>Н ИРИНА ЮРЬЕВНА</t>
  </si>
  <si>
    <t>Г ФАРИДА МУЛЛАНУРОВНА</t>
  </si>
  <si>
    <t>А АЛЕКСАНДР ПАВЛОВИЧ</t>
  </si>
  <si>
    <t>О СЕРГЕЙ БОРИСОВИЧ</t>
  </si>
  <si>
    <t>Н ИРИНА НИКОЛАЕВНА</t>
  </si>
  <si>
    <t>Г АЛЕКСАНДР ГЕННАДЬЕВИЧ</t>
  </si>
  <si>
    <t>М ВЛАДИМИР АЛЕКСЕЕВИЧ</t>
  </si>
  <si>
    <t>С ВИКТОР ГЕОРГИЕВИЧ</t>
  </si>
  <si>
    <t>П МАРИНА АРКАДЬЕВНА</t>
  </si>
  <si>
    <t>К ВЛАДИМИР МИХАЙЛОВИЧ</t>
  </si>
  <si>
    <t>С ИРИНА АЛЕКСАНДРОВНА</t>
  </si>
  <si>
    <t>К НИКОЛАЙ МИХАЙЛОВИЧ</t>
  </si>
  <si>
    <t>Л РАИСА ЯКОВЛЕВНА</t>
  </si>
  <si>
    <t>Г ГРИГОРИЙ ВИКТОРОВИЧ</t>
  </si>
  <si>
    <t>П ЕКАТЕРИНА ВЛАДИМИРОВНА</t>
  </si>
  <si>
    <t>Б ФЁДОР ИВАНОВИЧ</t>
  </si>
  <si>
    <t>Г ДИНАРА РАФИЛЬЕВНА</t>
  </si>
  <si>
    <t>Т ВЕРОНИКА ВЛАДИСЛАВОВНА</t>
  </si>
  <si>
    <t>А РОМАН АНДРЕЕВИЧ</t>
  </si>
  <si>
    <t>С ВАКЫЙФ НАКИПОВИЧ</t>
  </si>
  <si>
    <t>В НАТАЛЬЯ АЛЕКСАНДРОВНА</t>
  </si>
  <si>
    <t>С ОЛЬГА ИВАНОВНА</t>
  </si>
  <si>
    <t>М НАТАЛЬЯ ИВАНОВНА</t>
  </si>
  <si>
    <t>Ф АСХАДУЛЛА ПАВЛОВИЧ</t>
  </si>
  <si>
    <t>Ш АНДРЕЙ ЕВГЕНЬЕВИЧ</t>
  </si>
  <si>
    <t>И ЕКАТЕРИНА АЛЕКСАНДРОВНА</t>
  </si>
  <si>
    <t>Т ЕЛЕНА ГЕННАДЬЕВНА</t>
  </si>
  <si>
    <t>Р ОЛЬГА ЕВГЕНЬЕВНА</t>
  </si>
  <si>
    <t>Л ЭДУАРД ЭЛИСОВИЧ</t>
  </si>
  <si>
    <t>Е ЮЛИЯ ЮРЬЕВНА</t>
  </si>
  <si>
    <t>А ВЛАДИМИР АНАТОЛЬЕВИЧ</t>
  </si>
  <si>
    <t>А ИЛЬЯС ХАНИФОВИЧ</t>
  </si>
  <si>
    <t>Р НАТАЛЬЯ ВЯЧЕСЛАВОВНА</t>
  </si>
  <si>
    <t>Д ФЕДОР НИКОЛАЕВИЧ</t>
  </si>
  <si>
    <t>И КСЕНИЯ МИХАЙЛОВНА</t>
  </si>
  <si>
    <t>Б АНДРЕЙ ГРИГОРЬЕВИЧ</t>
  </si>
  <si>
    <t>Д ЛАРИСА ДАМИРОВНА</t>
  </si>
  <si>
    <t>Г ЛАРИСА ВИКТОРОВНА</t>
  </si>
  <si>
    <t>К АЛЬБЕРТ МАЛИКОВИЧ</t>
  </si>
  <si>
    <t>Л ЕЛЕНА ВЛАДИМИРОВНА</t>
  </si>
  <si>
    <t>А НАТАЛЬЯ ВАЛЕРЬЕВНА</t>
  </si>
  <si>
    <t>Ч ТАМАРА ВАСИЛЬЕВНА</t>
  </si>
  <si>
    <t>Щ ТАТЬЯНА АЛЕКСАНДРОВНА</t>
  </si>
  <si>
    <t>Б ОЛЬГА ВИКТОРОВНА</t>
  </si>
  <si>
    <t>У ЕЛЕНА ИВАНОВНА</t>
  </si>
  <si>
    <t>О ОЛЬГА ВЛАДИМИРОВНА</t>
  </si>
  <si>
    <t>Б ВЛАДИМИР САВВИЧ</t>
  </si>
  <si>
    <t>П ДМИТРИЙ ВАЛЕРЬЕВИЧ</t>
  </si>
  <si>
    <t>С ДМИТРИЙ РАМИЛЕВИЧ</t>
  </si>
  <si>
    <t>К ВЛАДИМИР ВАСИЛЬЕВИЧ</t>
  </si>
  <si>
    <t>З НАТАЛЬЯ СЕРГЕЕВНА</t>
  </si>
  <si>
    <t>Б АЛЕКСЕЙ ОЛЕГОВИЧ</t>
  </si>
  <si>
    <t>С ТАТЬЯНА ГЕННАДЬЕВНА</t>
  </si>
  <si>
    <t>Х ЕВГЕНИЯ МИХАЙЛОВНА</t>
  </si>
  <si>
    <t>К ВАЛЕНТИНА АНАТОЛЬЕВНА</t>
  </si>
  <si>
    <t>О ЕВГЕНИЯ АЛЕКСАНДРОВНА</t>
  </si>
  <si>
    <t>Ш ВИКТОР ЮРЬЕВИЧ</t>
  </si>
  <si>
    <t>А ЕКАТЕРИНА ВЛАДИМИРОВНА</t>
  </si>
  <si>
    <t>Е ВИКТОР ВАСИЛЬЕВИЧ</t>
  </si>
  <si>
    <t>С ЕЛЕНА ВЛАДИМИРОВНА</t>
  </si>
  <si>
    <t>С ИЛЬГИЗ ШАУКАТОВИЧ</t>
  </si>
  <si>
    <t>Л ОЛЬГА ВЛАДИМИРОВНА</t>
  </si>
  <si>
    <t>Б СЕРГЕЙ КОНСТАНТИНОВИЧ</t>
  </si>
  <si>
    <t>П ЛЮБОВЬ БОРИСОВНА</t>
  </si>
  <si>
    <t>Н АЛЕКСАНДР АЛЕКСАНДРОВИЧ</t>
  </si>
  <si>
    <t>К НАТАЛЬЯ ВЛАДИМИРОВНА</t>
  </si>
  <si>
    <t>Ш АНАСТАСИЯ СЕРГЕЕВНА</t>
  </si>
  <si>
    <t>И ЕЛЕНА СТАНИСЛАВОВНА</t>
  </si>
  <si>
    <t>В ОЛЕГ СЕРГЕЕВИЧ</t>
  </si>
  <si>
    <t>Д ЕВГЕНИЙ АНАТОЛЬЕВИЧ</t>
  </si>
  <si>
    <t>Д АНАТОЛИЙ ПЕТРОВИЧ</t>
  </si>
  <si>
    <t>Т АЛЕКСЕЙ СЕРГЕЕВИЧ</t>
  </si>
  <si>
    <t>К ОЛЕГ ИВАНОВИЧ</t>
  </si>
  <si>
    <t>Н НАДЕЖДА ГРИГОРЬЕВНА</t>
  </si>
  <si>
    <t>З НАДЕЖДА МИХАЙЛОВНА</t>
  </si>
  <si>
    <t>Б НИКОЛАЙ АЛЕКСАНДРОВИЧ</t>
  </si>
  <si>
    <t>К ОЛЕГ НИКОЛАЕВИЧ</t>
  </si>
  <si>
    <t>Н ТАТЬЯНА ИВАНОВНА</t>
  </si>
  <si>
    <t>Д АЛЕКСАНДР НИКОЛАЕВИЧ</t>
  </si>
  <si>
    <t>М ЛИЛИАНА МАРСЕЛЬЕВНА</t>
  </si>
  <si>
    <t>С АНДРЕЙ ВАСИЛЬЕВИЧ</t>
  </si>
  <si>
    <t>Е ОЛЬГА ВЛАДИМИРОВНА</t>
  </si>
  <si>
    <t>Н МАКСИМ АЛЕКСАНДРОВИЧ</t>
  </si>
  <si>
    <t>А МИХАИЛ РАХИМУЛЛОВИЧ</t>
  </si>
  <si>
    <t>С АЛЕНА КОНСТАНТИНОВНА</t>
  </si>
  <si>
    <t>Г ОКСАНА СЕРГЕЕВНА</t>
  </si>
  <si>
    <t>Е НАДЕЖДА ВИТАЛЬЕВНА</t>
  </si>
  <si>
    <t>И МАРИЯ НИКОЛАЕВНА</t>
  </si>
  <si>
    <t>Л ВАЛЕРИЙ ВАЛЕРЬЕВИЧ</t>
  </si>
  <si>
    <t>П АНАТОЛИЙ АФАНАСЬЕВИЧ</t>
  </si>
  <si>
    <t>П НАТАЛЬЯ АЛЕКСАНДРОВНА</t>
  </si>
  <si>
    <t>З ДМИТРИЙ ЛЕОНИДОВИЧ</t>
  </si>
  <si>
    <t>С ГАЛИНА ВЛАДИМИРОВНА</t>
  </si>
  <si>
    <t>М ЕЛЕНА ЕВГЕНЬЕВНА</t>
  </si>
  <si>
    <t>К Инна Сергеевна</t>
  </si>
  <si>
    <t>К АРТЁМ СЕРГЕЕВИЧ</t>
  </si>
  <si>
    <t>Г СЕРГЕЙ МИХАЙЛОВИЧ</t>
  </si>
  <si>
    <t>К ДИАНА АЛЬБЕРТОВНА</t>
  </si>
  <si>
    <t>Б ИГОРЬ ИГОРЬЕВИЧ</t>
  </si>
  <si>
    <t>М ИНГА ВЛАДИМИРОВНА</t>
  </si>
  <si>
    <t>Л ВИКТОР ДОМИНИКОВИЧ</t>
  </si>
  <si>
    <t>П ИРИНА ПАВЛОВНА</t>
  </si>
  <si>
    <t>Т АНЖЕЛИКА РАГИПОВНА</t>
  </si>
  <si>
    <t>С ДАНИЛ АЛЕКСЕЕВИЧ</t>
  </si>
  <si>
    <t>П СВЕТЛАНА ХОЛМАТОВНА</t>
  </si>
  <si>
    <t>В БОРИС ФААТОВИЧ</t>
  </si>
  <si>
    <t>В ОЛЬГА ВАДИМОВНА</t>
  </si>
  <si>
    <t>Р ЕЛЕНА ЛЕОНИДОВНА</t>
  </si>
  <si>
    <t>Ш ОЛЬГА АЛЕКСАНДРОВНА</t>
  </si>
  <si>
    <t>С РАВИЛЯ ВАГАПОВНА</t>
  </si>
  <si>
    <t>И АННА ВАЛЕРЬЕВНА</t>
  </si>
  <si>
    <t>К МАРИНА ВЯЧЕСЛАВОВНА</t>
  </si>
  <si>
    <t>С АЛЛА ГЕННАДЬЕВНА</t>
  </si>
  <si>
    <t>К АЛЕКСЕЙ ДМИТРИЕВИЧ</t>
  </si>
  <si>
    <t>К НАТАЛЬЯ ВАЛЕРЬЕВНА</t>
  </si>
  <si>
    <t>Д ДЕНИС ЛЕОНИДОВИЧ</t>
  </si>
  <si>
    <t>О ТАТЬЯНА АНАТОЛЬЕВНА</t>
  </si>
  <si>
    <t>К ТАТЬЯНА МИХАЙЛОВНА</t>
  </si>
  <si>
    <t>К ВЯЧЕСЛАВ АЛЕКСЕЕВИЧ</t>
  </si>
  <si>
    <t>К ВАЛЕРИЙ ФЕДОРОВИЧ</t>
  </si>
  <si>
    <t>К ИРИНА ВИКТОРОВНА</t>
  </si>
  <si>
    <t>А КОНСТАНТИН ЭРЛЕНОВИЧ</t>
  </si>
  <si>
    <t>Г ИРИНА НИКОЛАЕВНА</t>
  </si>
  <si>
    <t>О АНДРЕЙ ВИТАЛЬЕВИЧ</t>
  </si>
  <si>
    <t>Ш АЛЕКСАНДР НИКОЛАЕВИЧ</t>
  </si>
  <si>
    <t>Ш АНАСТАСИЯ НИКОЛАЕВНА</t>
  </si>
  <si>
    <t>Л ОЛЬГА СЕРГЕЕВНА</t>
  </si>
  <si>
    <t>С МАРИНА СЕРГЕЕВНА</t>
  </si>
  <si>
    <t>У ВАСИЛИЙ АНАТОЛЬЕВИЧ</t>
  </si>
  <si>
    <t>М ЮЛИЯ ВАЛЕРЬЕВНА</t>
  </si>
  <si>
    <t>С НИНА ПЕТРОВНА</t>
  </si>
  <si>
    <t>К ЕКАТЕРИНА АЛЕКСАНДРОВНА</t>
  </si>
  <si>
    <t>Б ВИКТОР СЕМЕНОВИЧ</t>
  </si>
  <si>
    <t>К МАРИНА ВИКТОРОВНА</t>
  </si>
  <si>
    <t>К ЕВГЕНИЯ СЕРГЕЕВНА</t>
  </si>
  <si>
    <t>Ж ВЛАДИМИР ПАВЛОВИЧ</t>
  </si>
  <si>
    <t>П ЛЮБОВЬ АНАТОЛЬЕВНА</t>
  </si>
  <si>
    <t>С ИРИНА ПЕТРОВНА</t>
  </si>
  <si>
    <t>М НАТАЛЬЯ РАДИЛОВНА</t>
  </si>
  <si>
    <t>Л ЛАРИСА ЮРЬЕВНА</t>
  </si>
  <si>
    <t>С ЕЛЕНА АЛЕКСАНДРОВНА</t>
  </si>
  <si>
    <t>О ЛЮДМИЛА СЕРГЕЕВНА</t>
  </si>
  <si>
    <t>С ОЛЕГ ИВАНОВИЧ</t>
  </si>
  <si>
    <t>Р АЛЕКСЕЙ КОНСТАНТИНОВИЧ</t>
  </si>
  <si>
    <t>Ч НАТАЛЬЯ ЮРЬЕВНА</t>
  </si>
  <si>
    <t>М ВЛАДИМИР МИХАЙЛОВИЧ</t>
  </si>
  <si>
    <t>М ВЕРА АЛЕКСАНДРОВНА</t>
  </si>
  <si>
    <t>И СВЕТЛАНА ГЕННАДЬЕВНА</t>
  </si>
  <si>
    <t>З ОЛЬГА ВЛАДИМИРОВНА</t>
  </si>
  <si>
    <t>Ч ЛЮДМИЛА ВЛАДИМИРОВНА</t>
  </si>
  <si>
    <t>П ВЕРА НИКОЛАЕВНА</t>
  </si>
  <si>
    <t>Ч СЕРГЕЙ НИКОЛАЕВИЧ</t>
  </si>
  <si>
    <t>Л ЛАРИСА ВАЛЕРЬЕВНА</t>
  </si>
  <si>
    <t>Л ГАЛИНА БОРИСОВНА</t>
  </si>
  <si>
    <t>Ч ВАЛЕНТИН СЕРГЕЕВИЧ</t>
  </si>
  <si>
    <t>Л ПАВЕЛ ВАСИЛЬЕВИЧ</t>
  </si>
  <si>
    <t>Ш АЛЕКСЕЙ ВАЛЕРЬЕВИЧ</t>
  </si>
  <si>
    <t>Ш ГАЛИЮЛЛА</t>
  </si>
  <si>
    <t>Ш АНАСТАСИЯ ОЛЕГОВНА</t>
  </si>
  <si>
    <t>О АНДРЕЙ ВЯЧЕСЛАВОВИЧ</t>
  </si>
  <si>
    <t>Е ЮЛИЯ СЕРГЕЕВНА</t>
  </si>
  <si>
    <t>К ИГОРЬ ЕВГЕНЬЕВИЧ</t>
  </si>
  <si>
    <t>Л АНДРЕЙ АНАТОЛЬЕВИЧ</t>
  </si>
  <si>
    <t>М РЕНАТ РУСЛАНОВИЧ</t>
  </si>
  <si>
    <t>Б АЛЕКСАНДР ГЕРМАНОВИЧ</t>
  </si>
  <si>
    <t>К АНДРЕЙ ВЯЧЕСЛАВОВИЧ</t>
  </si>
  <si>
    <t>Н ОЛЕГ СЕРГЕЕВИЧ</t>
  </si>
  <si>
    <t>Л ФИЛИПП СЕРГЕЕВИЧ</t>
  </si>
  <si>
    <t>Д ЕКАТЕРИНА ВЛАДИМИРОВНА</t>
  </si>
  <si>
    <t>К ДАРЬЯ АНДРЕЕВНА</t>
  </si>
  <si>
    <t>О ЮЛИЯ ЛЕОНИДОВНА</t>
  </si>
  <si>
    <t>Р АННА НИКОЛАЕВНА</t>
  </si>
  <si>
    <t>С ИРИНА ВЛАДИМИРОВНА</t>
  </si>
  <si>
    <t>В АЛЕКСАНДР АНДРЕЕВИЧ</t>
  </si>
  <si>
    <t>С ПЕТР ВАСИЛЬЕВИЧ</t>
  </si>
  <si>
    <t>Т ТАТЬЯНА ПЕТРОВНА</t>
  </si>
  <si>
    <t>Р НАТАЛЬЯ СЕРГЕЕВНА</t>
  </si>
  <si>
    <t>К ЯНА ВЛАДИМИРОВНА</t>
  </si>
  <si>
    <t>Ц ОЛЬГА ВЛАДИМИРОВНА</t>
  </si>
  <si>
    <t>Х РАДИК РАШИТОВИЧ</t>
  </si>
  <si>
    <t>З ЗИЛЯ ШАЙСЛАМОВНА</t>
  </si>
  <si>
    <t>М АЛЕКСАНДР АНАТОЛЬЕВИЧ</t>
  </si>
  <si>
    <t>К ОЛЬГА ВАЛЕНТИНОВНА</t>
  </si>
  <si>
    <t>С ОЛЕГ ВИКТОРОВИЧ</t>
  </si>
  <si>
    <t>С ЛЮДМИЛА ВАСИЛЬЕВНА</t>
  </si>
  <si>
    <t>Б ДАМИР КАЮМОВИЧ</t>
  </si>
  <si>
    <t>Ш НАТАЛЬЯ ПЕТРОВНА</t>
  </si>
  <si>
    <t>П ОКСАНА СЕРГЕЕВНА</t>
  </si>
  <si>
    <t>Ж АНАТОЛИЙ ПАВЛОВИЧ</t>
  </si>
  <si>
    <t>Т ЭЛЬВИРА АЙРАТОВНА</t>
  </si>
  <si>
    <t>Ч РОМАН НИКОЛАЕВИЧ</t>
  </si>
  <si>
    <t>С ОЛЬГА АФАНАСЬЕВНА</t>
  </si>
  <si>
    <t>П СВЕТЛАНА АНАТОЛЬЕВНА</t>
  </si>
  <si>
    <t>Г ЛАРИСА ГРИГОРЬЕВНА</t>
  </si>
  <si>
    <t>Д НАДЕЖДА ИВАНОВНА</t>
  </si>
  <si>
    <t>А ДЕНИС АЛЕКСАНДРОВИЧ</t>
  </si>
  <si>
    <t>П ЕВГЕНИЯ ЛЕОНИДОВНА</t>
  </si>
  <si>
    <t>Н АНТОН ВАЛЕРЬЕВИЧ</t>
  </si>
  <si>
    <t>Г ВЕРА АНАТОЛЬЕВНА</t>
  </si>
  <si>
    <t>С ОКСАНА ИВАНОВНА</t>
  </si>
  <si>
    <t>Ш ЕКАТЕРИНА ЮРЬЕВНА</t>
  </si>
  <si>
    <t>К КСЕНИЯ АЛЕКСАНДРОВНА</t>
  </si>
  <si>
    <t>К АЛЕКСАНДР СЕРГЕЕВИЧ</t>
  </si>
  <si>
    <t>К СВЕТЛАНА ПЕТРОВНА</t>
  </si>
  <si>
    <t>М ЮЛИЯ ВЛАДИМИРОВНА</t>
  </si>
  <si>
    <t>Т ЮЛИЯ АНДРЕЕВНА</t>
  </si>
  <si>
    <t>К АНАТОЛИЙ МИХАЙЛОВИЧ</t>
  </si>
  <si>
    <t>Т ЛАРИСА АЛЕКСАНДРОВНА</t>
  </si>
  <si>
    <t>Ф НАТАЛЬЯ СЕРГЕЕВНА</t>
  </si>
  <si>
    <t>Н ОЛЬГА ЮРЬЕВНА</t>
  </si>
  <si>
    <t>Л ДМИТРИЙ ИГОРЕВИЧ</t>
  </si>
  <si>
    <t>К АЛЕНА ВИКТОРОВНА</t>
  </si>
  <si>
    <t>Ч АННА НИКОЛАЕВНА</t>
  </si>
  <si>
    <t>Т ЕГОР АНДРЕЕВИЧ</t>
  </si>
  <si>
    <t>Х АНАСТАСИЯ ВАЛЕРЬЕВНА</t>
  </si>
  <si>
    <t>В ЖАННА ФАНИРОВНА</t>
  </si>
  <si>
    <t>С ЮРИЙ СЕРГЕЕВИЧ</t>
  </si>
  <si>
    <t>М ИРИНА ВАСИЛЬЕВНА</t>
  </si>
  <si>
    <t>А АЛЕКСЕЙ АЛЕКСАНДРОВИЧ</t>
  </si>
  <si>
    <t>Ш НАГИМА ЕРГАЛЕЕВНА</t>
  </si>
  <si>
    <t>С МАРИНА ВЛАДИМИРОВНА</t>
  </si>
  <si>
    <t>Б ЛЮДМИЛА АЛЕКСАНДРОВНА</t>
  </si>
  <si>
    <t>Р ЯНА АЛЕКСАНДРОВНА</t>
  </si>
  <si>
    <t>Х НАТАЛЬЯ МИХАЙЛОВНА</t>
  </si>
  <si>
    <t>Б ВАСИЛИЙ ПАВЛОВИЧ</t>
  </si>
  <si>
    <t>Л ТАТЬЯНА АРКАДЬЕВНА</t>
  </si>
  <si>
    <t>М РОЗА ГАПТЕРАУФОВНА</t>
  </si>
  <si>
    <t>В ЕЛЕНА ВЛАДИМИРОВНА</t>
  </si>
  <si>
    <t>К МИХАИЛ АЛЕКСАНДРОВИЧ</t>
  </si>
  <si>
    <t>Ф ВАХИТ АХМЕТХАЛЕЕВИЧ</t>
  </si>
  <si>
    <t>Г НАТАЛЬЯ АЛЕКСАНДРОВНА</t>
  </si>
  <si>
    <t>А СТАНИСЛАВ ВЛАДИМИРОВИЧ</t>
  </si>
  <si>
    <t>Ш ИРИНА ВЛАДИСЛАВОВНА</t>
  </si>
  <si>
    <t>К АНАСТАСИЯ ВАЛЕРЬЕВНА</t>
  </si>
  <si>
    <t>Т ИННА АЛЕКСЕЕВНА</t>
  </si>
  <si>
    <t>И АНТОН СЕРГЕЕВИЧ</t>
  </si>
  <si>
    <t>Г ОЛЬГА АНДРЕЕВНА</t>
  </si>
  <si>
    <t>К ЮЛИЯ АНДРЕЕВНА</t>
  </si>
  <si>
    <t>С ОЛЕГ ЛЕОНИДОВИЧ</t>
  </si>
  <si>
    <t>К НАТАЛЬЯ АЛЕКСАНДРОВНА</t>
  </si>
  <si>
    <t>А ЮРИЙ ВИКТОРОВИЧ</t>
  </si>
  <si>
    <t>М НАДЕЖДА ГЕОРГИЕВНА</t>
  </si>
  <si>
    <t>С ДАНИИЛ ГЕННАДЬЕВИЧ</t>
  </si>
  <si>
    <t>Е ОЛЬГА ЮРЬЕВНА</t>
  </si>
  <si>
    <t>К МАРИЯ ДМИТРИЕВНА</t>
  </si>
  <si>
    <t>З ЕКАТЕРИНА ОЛЕГОВНА</t>
  </si>
  <si>
    <t>К ИРИНА ИВАНОВНА</t>
  </si>
  <si>
    <t>П АЛЕКСАНДР АЛЕКСАНДРОВИЧ</t>
  </si>
  <si>
    <t>А ТЕЙМУР САДИЕВИЧ</t>
  </si>
  <si>
    <t>Г ВЯЧЕСЛАВ ДМИТРИЕВИЧ</t>
  </si>
  <si>
    <t>Л АНДРЕЙ АЛЕКСАНДРОВИЧ</t>
  </si>
  <si>
    <t>Л ИРИНА ЮРЬЕВНА</t>
  </si>
  <si>
    <t>М ИЛЬЯ АЛЕКСАНДРОВИЧ</t>
  </si>
  <si>
    <t>О АЛЁНА АЛЕКСЕЕВНА</t>
  </si>
  <si>
    <t>П АРМЕН АРАИКОВИЧ</t>
  </si>
  <si>
    <t>С ЕКАТЕРИНА ИВАНОВНА</t>
  </si>
  <si>
    <t>С АРТЕМ ДМИТРИЕВИЧ</t>
  </si>
  <si>
    <t>А РЕГИНА ИГОРЕВНА</t>
  </si>
  <si>
    <t>Х АЛЕКСАНДРА ЮРЬЕВНА</t>
  </si>
  <si>
    <t>Б ДМИТРИЙ ИГОРЕВИЧ</t>
  </si>
  <si>
    <t>К АРТЁМ ЕВГЕНЬЕВИЧ</t>
  </si>
  <si>
    <t>Щ СВЕТЛАНА АНАТОЛЬЕВНА</t>
  </si>
  <si>
    <t>С ИРАИДА ПЕТРОВНА</t>
  </si>
  <si>
    <t>И ОЛЕСЯ ИГОРЕВНА</t>
  </si>
  <si>
    <t>М ЮЛИЯ ВЯЧЕСЛАВОВНА</t>
  </si>
  <si>
    <t>Г МАРИНА АЛЕКСАНДРОВНА</t>
  </si>
  <si>
    <t>М ТАТЬЯНА ВЛАДИМИРОВНА</t>
  </si>
  <si>
    <t>С ЕКАТЕРИНА АНДРЕЕВНА</t>
  </si>
  <si>
    <t>А ТАТЬЯНА БОРИСОВНА</t>
  </si>
  <si>
    <t>З ИРИНА СЕРГЕЕВНА</t>
  </si>
  <si>
    <t>Н ВИКТОРИЯ ВЛАДИМИРОВНА</t>
  </si>
  <si>
    <t>М НАТАЛЬЯ ВЯЧЕСЛАВОВНА</t>
  </si>
  <si>
    <t>Б АЛЕКСАНДР СЕРГЕЕВИЧ</t>
  </si>
  <si>
    <t>П ВИКТОРИЯ ВЛАДИМИРОВНА</t>
  </si>
  <si>
    <t>Б КИРИЛЛ ОЛЕГОВИЧ</t>
  </si>
  <si>
    <t>Б ДМИТРИЙ СЕРГЕЕВИЧ</t>
  </si>
  <si>
    <t>К ЛИАНА ДМИТРИЕВНА</t>
  </si>
  <si>
    <t>М СВЕТЛАНА ВАСИЛЬЕВНА</t>
  </si>
  <si>
    <t>К ТАТЬЯНА ВАСИЛЬЕВНА</t>
  </si>
  <si>
    <t>З СВЕТЛАНА ВЛАДИМИРОВНА</t>
  </si>
  <si>
    <t>Н ДМИТРИЙ ФЕДОРОВИЧ</t>
  </si>
  <si>
    <t>А ЛЮБОВЬ ВИКТОРОВНА</t>
  </si>
  <si>
    <t>В ЕЛЕНА МИХАЙЛОВНА</t>
  </si>
  <si>
    <t>М СЕРГЕЙ АНАТОЛЬЕВИЧ</t>
  </si>
  <si>
    <t>К ЕЛЕНА ЯКОВЛЕВНА</t>
  </si>
  <si>
    <t>С АННА ЕВГЕНЬЕВНА</t>
  </si>
  <si>
    <t>Ц НАТАЛЬЯ ЮРЬЕВНА</t>
  </si>
  <si>
    <t>К МАРИНА ВАЛЕНТИНОВНА</t>
  </si>
  <si>
    <t>Ш КОНСТАНТИН ВЛАДИМИРОВИЧ</t>
  </si>
  <si>
    <t>П ЭДУАРД ВИКТОРОВИЧ</t>
  </si>
  <si>
    <t>К ВАСИЛИЙ ВЛАДИМИРОВИЧ</t>
  </si>
  <si>
    <t>Т ОЛЬГА ВАЛЕРЬЕВНА</t>
  </si>
  <si>
    <t>С АНДРЕЙ ЮРЬЕВИЧ</t>
  </si>
  <si>
    <t>С МИХАИЛ АЛЕКСАНДРОВИЧ</t>
  </si>
  <si>
    <t>З ЕВГЕНИЯ ГЕННАДЬЕВНА</t>
  </si>
  <si>
    <t>Ж НАДЕЖДА ВЛАДИМИРОВНА</t>
  </si>
  <si>
    <t>Б АЛЕКСЕЙ ГАВРИЛОВИЧ</t>
  </si>
  <si>
    <t>Т СЕРГЕЙ КИРИЛЛОВИЧ</t>
  </si>
  <si>
    <t>М ОЛЕСЯ АРКАДЬЕВНА</t>
  </si>
  <si>
    <t>П МАКСИМ ДМИТРИЕВИЧ</t>
  </si>
  <si>
    <t>Б КРИСТИНА ВЛАДИМИРОВНА</t>
  </si>
  <si>
    <t>Ц НАДЕЖДА МУНКОЕВНА</t>
  </si>
  <si>
    <t>Б МАРИЯ СЕРГЕЕВНА</t>
  </si>
  <si>
    <t>Р АННА ВИКТОРОВНА</t>
  </si>
  <si>
    <t>Б МАРИНА ПЕТРОВНА</t>
  </si>
  <si>
    <t>А ЮЛИЯ ЛЕОНИДОВНА</t>
  </si>
  <si>
    <t>С ЮЛИЯ АНАТОЛЬЕВНА</t>
  </si>
  <si>
    <t>Ч АНЖЕЛИКА НИКОЛАЕВНА</t>
  </si>
  <si>
    <t>П ЕКАТЕРИНА АНДРЕЕВНА</t>
  </si>
  <si>
    <t>П ВАЛЕРИЙ АНАТОЛЬЕВИЧ</t>
  </si>
  <si>
    <t>Г НАТАЛЬЯ ВЛАДИМИРОВНА</t>
  </si>
  <si>
    <t>В ЛИДИЯ ГРИГОРЬЕВНА</t>
  </si>
  <si>
    <t>М ОЛЬГА АЛЕКСАНДРОВНА</t>
  </si>
  <si>
    <t>Т ЛЮДМИЛА АЛЕКСАНДРОВНА</t>
  </si>
  <si>
    <t>К ВЛАДИМИР ОЛЕГОВИЧ</t>
  </si>
  <si>
    <t>Д ЕЛЕНА АЛЕКСАНДРОВНА</t>
  </si>
  <si>
    <t>К АЛИСА ДМИТРИЕВНА</t>
  </si>
  <si>
    <t>В ЕКАТЕРИНА ВЛАДИМИРОВНА</t>
  </si>
  <si>
    <t>Б ВИКТОР СЕРГЕЕВИЧ</t>
  </si>
  <si>
    <t>Г ТАНСУ АЙДАРОВНА</t>
  </si>
  <si>
    <t>Г ГУЛЬШАТ ИРШАТОВНА</t>
  </si>
  <si>
    <t>И АНАСТАСИЯ ВЛАДИМИРОВНА</t>
  </si>
  <si>
    <t>Б ОЛЬГА ЮРЬЕВНА</t>
  </si>
  <si>
    <t>Л АЛЕКСАНДР ВЛАДИЛЕНОВИЧ</t>
  </si>
  <si>
    <t>М МАРИЯ ЮРЬЕВНА</t>
  </si>
  <si>
    <t>Ф ВЕНЕРА РУСТЭМОВНА</t>
  </si>
  <si>
    <t>Т ВИТАЛИЙ РУДОЛЬФОВИЧ</t>
  </si>
  <si>
    <t>К МАРИЯ АНАТОЛЬЕВНА</t>
  </si>
  <si>
    <t>С КРИСТИНА АНДРЕЕВНА</t>
  </si>
  <si>
    <t>С ЕЛЕНА ГЕННАДЬЕВНА</t>
  </si>
  <si>
    <t>Б ГАЛИНА ВИКТОРОВНА</t>
  </si>
  <si>
    <t>Т КСЕНИЯ ИГОРЕВНА</t>
  </si>
  <si>
    <t>С АНДРЕЙ ВИКТОРОВИЧ</t>
  </si>
  <si>
    <t>Б КОНСТАНТИН ЛЕОНИДОВИЧ</t>
  </si>
  <si>
    <t>Л СВЕТЛАНА ИГОРЕВНА</t>
  </si>
  <si>
    <t>Т ЕЛЕНА ХАКИМОВНА</t>
  </si>
  <si>
    <t>Н АЛЕКСАНДРА ХАРЛАМПЬЕВНА</t>
  </si>
  <si>
    <t>В МАРИНА АЛЕКСАНДРОВНА</t>
  </si>
  <si>
    <t>Р ЮЛИЯ ВЯЧЕСЛАВОВНА</t>
  </si>
  <si>
    <t>Ю ВИКТОРИЯ ЮРЬЕВНА</t>
  </si>
  <si>
    <t>Б ОЛЕСЯ СЕРГЕЕВНА</t>
  </si>
  <si>
    <t>К ТАТЬЯНА ФЕДОРОВНА</t>
  </si>
  <si>
    <t>А АЛЕКСАНДР ВИКТОРОВИЧ</t>
  </si>
  <si>
    <t>С БУЛАТ НУРИХАНОВИЧ</t>
  </si>
  <si>
    <t>А ВАЛЕРИЙ АЛЕКСАНДРОВИЧ</t>
  </si>
  <si>
    <t>Н ЛЮДМИЛА СЕРГЕЕВНА</t>
  </si>
  <si>
    <t>Ш НАДЕЖДА СЕРГЕЕВНА</t>
  </si>
  <si>
    <t>П СВЕТЛАНА СЕМЕНОВНА</t>
  </si>
  <si>
    <t>Я ВЯЧЕСЛАВ ВЛАДИМИРОВИЧ</t>
  </si>
  <si>
    <t>Б АРТЁМ ОЛЕГОВИЧ</t>
  </si>
  <si>
    <t>Г КСЕНИЯ ДМИТРИЕВНА</t>
  </si>
  <si>
    <t>П ЛЮБОВЬ АЛЕКСЕЕВНА</t>
  </si>
  <si>
    <t>М ЮЛИЯ АЛЕКСАНДРОВНА</t>
  </si>
  <si>
    <t>Ш ВИТАЛИЙ БОРИСОВИЧ</t>
  </si>
  <si>
    <t>Н СВЕТЛАНА БОРИСОВНА</t>
  </si>
  <si>
    <t>Г АЛЕКСАНДРА ВЛАДИМИРОВНА</t>
  </si>
  <si>
    <t>К ЕКАТЕРИНА НИКОЛАЕВНА</t>
  </si>
  <si>
    <t>З ИЛЬЯ ВЛАДИМИРОВИЧ</t>
  </si>
  <si>
    <t>П ЛЮДМИЛА НИКОЛАЕВНА</t>
  </si>
  <si>
    <t>С АННА ЮРЬЕВНА</t>
  </si>
  <si>
    <t>Н НАТАЛЬЯ ЮРЬЕВНА</t>
  </si>
  <si>
    <t>М ИРИНА ПОЛИКАРПОВНА</t>
  </si>
  <si>
    <t>Л ЛАЛА ВИТАЛЬЕВНА</t>
  </si>
  <si>
    <t>М Александр Сергеевич</t>
  </si>
  <si>
    <t>М МАРИЯ ВЯЧЕСЛАВОВНА</t>
  </si>
  <si>
    <t>Г НАДИЯ ТАЛГАТОВНА</t>
  </si>
  <si>
    <t>И ТАТЬЯНА ЮРЬЕВНА</t>
  </si>
  <si>
    <t>М ЛЮБОВЬ МИХАЙЛОВНА</t>
  </si>
  <si>
    <t>Ш ЮЛИЯ МИХАЙЛОВНА</t>
  </si>
  <si>
    <t>С АЗАЛИЯ МАЛИКОВНА</t>
  </si>
  <si>
    <t>П АННА ВАЛЕРЬЕВНА</t>
  </si>
  <si>
    <t>Т ЕЛЕНА СЕРГЕЕВНА</t>
  </si>
  <si>
    <t>Д ВАЛЕРИЙ ЕФИМОВИЧ</t>
  </si>
  <si>
    <t>Л СВЕТЛАНА ВАЛЕРЬЕВНА</t>
  </si>
  <si>
    <t>Р ИЛОНА ЗЯМОВНА</t>
  </si>
  <si>
    <t>В ДАРЬЯ АНДРЕЕВНА</t>
  </si>
  <si>
    <t>Б ДУЛМА БОЛОТОВНА</t>
  </si>
  <si>
    <t>Н ЕВГЕНИЙ ВИКТОРОВИЧ</t>
  </si>
  <si>
    <t>А АЛИНА ВАЛЕРЬЕВНА</t>
  </si>
  <si>
    <t>Г АНАСТАСИЯ АНТОНОВНА</t>
  </si>
  <si>
    <t>З НАТАЛЬЯ ДМИТРИЕВНА</t>
  </si>
  <si>
    <t>А МАРИЯ ОКТАМОВНА</t>
  </si>
  <si>
    <t>Ж АННА СЕРГЕЕВНА</t>
  </si>
  <si>
    <t>Д ТАТЬЯНА ЮРЬЕВНА</t>
  </si>
  <si>
    <t>Т ТАТЬЯНА АНАТОЛЬЕВНА</t>
  </si>
  <si>
    <t>Н СВЕТЛАНА ИВАНОВНА</t>
  </si>
  <si>
    <t>Г ЮЛИЯ ЗУФАРОВНА</t>
  </si>
  <si>
    <t>Ч НАДЕЖДА АНДРЕЕВНА</t>
  </si>
  <si>
    <t>Ч ГАЛИНА СЕРГЕЕВНА</t>
  </si>
  <si>
    <t>Ш ДАРЬЯ АЛЕКСАНДРОВНА</t>
  </si>
  <si>
    <t>Ю ЛИАНА МАНУКОВНА</t>
  </si>
  <si>
    <t>Б ЛЮДМИЛА ВЛАДИМИРОВНА</t>
  </si>
  <si>
    <t>К ЛИЛИЯ ЮНИРОВНА</t>
  </si>
  <si>
    <t>О ЛЮДМИЛА ВАСИЛЬЕВНА</t>
  </si>
  <si>
    <t>Т АНДРЕЙ ВЛАДИМИРОВИЧ</t>
  </si>
  <si>
    <t>К ЛИЛИЯ СЕРГЕЕВНА</t>
  </si>
  <si>
    <t>А ИРИНА АЛЕКСЕЕВНА</t>
  </si>
  <si>
    <t>М СВЕТЛАНА АНАТОЛЬЕВНА</t>
  </si>
  <si>
    <t>Ф КРИСТИНА СЕРГЕЕВНА</t>
  </si>
  <si>
    <t>Р АНДРЕЙ НИКОЛАЕВИЧ</t>
  </si>
  <si>
    <t>О ИРИНА КАМОЕВНА</t>
  </si>
  <si>
    <t>Х ОЛЬГА ВЛАДИМИРОВНА</t>
  </si>
  <si>
    <t>В ЕКАТЕРИНА СЕРГЕЕВНА</t>
  </si>
  <si>
    <t>Ч АЛЕКСАНДР АЛЕКСАНДРОВИЧ</t>
  </si>
  <si>
    <t>Л СВЕТЛАНА АЛЕКСАНДРОВНА</t>
  </si>
  <si>
    <t>К СЕРГЕЙ НИКОЛАЕВИЧ</t>
  </si>
  <si>
    <t>Г ГАЛИНА НИКОЛАЕВНА</t>
  </si>
  <si>
    <t>Ч ЕВГЕНИЙ ВЛАДИМИРОВИЧ</t>
  </si>
  <si>
    <t>К АЛЕНА ВАСИЛЬЕВНА</t>
  </si>
  <si>
    <t>Б МИХАИЛ АЛЕКСАНДРОВИЧ</t>
  </si>
  <si>
    <t>М МАРИНА ЮРЬЕВНА</t>
  </si>
  <si>
    <t>Л ДМИТРИЙ НИКОЛАЕВИЧ</t>
  </si>
  <si>
    <t>О ТАТЬЯНА ДМИТРИЕВНА</t>
  </si>
  <si>
    <t>К ОЛЬГА ЮРЬЕВНА</t>
  </si>
  <si>
    <t>К ПАВЕЛ СЕРГЕЕВИЧ</t>
  </si>
  <si>
    <t>Б ЮРИЙ ИГОРЕВИЧ</t>
  </si>
  <si>
    <t>Б ИРИНА НИКОЛАЕВНА</t>
  </si>
  <si>
    <t>Д МАКСИМ СЕРГЕЕВИЧ</t>
  </si>
  <si>
    <t>Н АНЖЕЛА ВИКТОРОВНА</t>
  </si>
  <si>
    <t>И АНДРЕЙ ВАЛЕРЬЕВИЧ</t>
  </si>
  <si>
    <t>Д ПАВЕЛ АЛЕКСЕЕВИЧ</t>
  </si>
  <si>
    <t>Х ЕЛЕНА ВЛАДИМИРОВНА</t>
  </si>
  <si>
    <t>К ВЛАДИМИР ВАЛЕРЬЕВИЧ</t>
  </si>
  <si>
    <t>Ц ВЛАДИМИР ВИКТОРОВИЧ</t>
  </si>
  <si>
    <t>Л ВЕРА ВЛАДИМИРОВНА</t>
  </si>
  <si>
    <t>А ЕВГЕНИЙ АНАТОЛЬЕВИЧ</t>
  </si>
  <si>
    <t>С АНДРЕЙ АЛЕКСАНДРОВИЧ</t>
  </si>
  <si>
    <t>М ДИНА ВЛАДИМИРОВНА</t>
  </si>
  <si>
    <t>Б ЭДИК МАНВЕЛОВИЧ</t>
  </si>
  <si>
    <t>С НАТАЛЬЯ НИКОЛАЕВНА</t>
  </si>
  <si>
    <t>С ОЛЬГА АЛЕКСЕЕВНА</t>
  </si>
  <si>
    <t>П ЗАРИНА ФАРИТОВНА</t>
  </si>
  <si>
    <t>Г РУЗИНА ИШБУЛДОВНА</t>
  </si>
  <si>
    <t>Ж ДАНИИЛ МИХАЙЛОВИЧ</t>
  </si>
  <si>
    <t>Р ОКСАНА ГРИГОРЬЕВНА</t>
  </si>
  <si>
    <t>З ЮЛИЯ НИКОЛАЕВНА</t>
  </si>
  <si>
    <t>Е СЕРГЕЙ СЕРГЕЕВИЧ</t>
  </si>
  <si>
    <t>П АНАСТАСИЯ ВАСИЛЬЕВНА</t>
  </si>
  <si>
    <t>Н АЛЕКСАНДР ВАЛЕРЬЯНОВИЧ</t>
  </si>
  <si>
    <t>К МАРИЯ АЛЕКСАНДРОВНА</t>
  </si>
  <si>
    <t>Т НИКИТА ВАЛЕРИЕВИЧ</t>
  </si>
  <si>
    <t>М ПАВЕЛ ОЛЕГОВИЧ</t>
  </si>
  <si>
    <t>Н МАРИНА ТАЗАБАЕВНА</t>
  </si>
  <si>
    <t>А КСЕНИЯ АЛЕКСАНДРОВНА</t>
  </si>
  <si>
    <t>А АЛЕКСАНДР ЮРЬЕВИЧ</t>
  </si>
  <si>
    <t>Б АРСЕН СЫНТИМЕРОВИЧ</t>
  </si>
  <si>
    <t>З ЛИЛИЯ ОЛЕГОВНА</t>
  </si>
  <si>
    <t>Т ОЛЬГА АЛЕКСАНДРОВНА</t>
  </si>
  <si>
    <t>Г ЛЮДМИЛА ВИЛЬЕВНА</t>
  </si>
  <si>
    <t>Ф ВИКТОРИЯ ВАДИМОВНА</t>
  </si>
  <si>
    <t>М НИКОЛАЙ ВАСИЛЬЕВИЧ</t>
  </si>
  <si>
    <t>С ДАРЬЯ СЕРГЕЕВНА</t>
  </si>
  <si>
    <t>Ш ЕКАТЕРИНА СЕРГЕЕВНА</t>
  </si>
  <si>
    <t>Г СВЕТЛАНА ЮРЬЕВНА</t>
  </si>
  <si>
    <t>Н НАТАЛЬЯ АНДРЕЕВНА</t>
  </si>
  <si>
    <t>Б ОЛЬГА ЭЛЬХАНОВНА</t>
  </si>
  <si>
    <t>Ю МАКСИМ ЮРЬЕВИЧ</t>
  </si>
  <si>
    <t>К АНИТА ХАБИБУЛЛОВНА</t>
  </si>
  <si>
    <t>Т АННА ОЛЕГОВНА</t>
  </si>
  <si>
    <t>У ИВАН АНАТОЛЬЕВИЧ</t>
  </si>
  <si>
    <t>С РАИСА НАИЛЬЕВНА</t>
  </si>
  <si>
    <t>К НИНА ИГОРЕВНА</t>
  </si>
  <si>
    <t>П НАТАЛЬЯ ЛЕОНИДОВНА</t>
  </si>
  <si>
    <t>У АННА АЛЕКСАНДРОВНА</t>
  </si>
  <si>
    <t>С ПАВЕЛ АЛЕКСАНДРОВИЧ</t>
  </si>
  <si>
    <t>П ИРИНА ВИКТОРОВНА</t>
  </si>
  <si>
    <t>Б ЕЛЕНА ВАСИЛЬЕВНА</t>
  </si>
  <si>
    <t>Б МАРИНА ВЛАДИМИРОВНА</t>
  </si>
  <si>
    <t>П МАРИНА АЛЕКСАНДРОВНА</t>
  </si>
  <si>
    <t>Т ВАЛЕРИЙ МИХАЙЛОВИЧ</t>
  </si>
  <si>
    <t>Г МИХАИЛ МИХАЙЛОВИЧ</t>
  </si>
  <si>
    <t>Щ ОЛЬГА ИВАНОВНА</t>
  </si>
  <si>
    <t>Д ИРИНА АНДРЕЕВНА</t>
  </si>
  <si>
    <t>П РОМАН ЮРЬЕВИЧ</t>
  </si>
  <si>
    <t>Д АНГЕЛИНА ЛЕОНИДОВНА</t>
  </si>
  <si>
    <t>Ч АНТОН ИГОРЕВИЧ</t>
  </si>
  <si>
    <t>П КИРИЛЛ АНАТОЛЬЕВИЧ</t>
  </si>
  <si>
    <t>М НАТАЛЬЯ ВЛАДИМИРОВНА</t>
  </si>
  <si>
    <t>Ч КОНСТАНТИН СЕРГЕЕВИЧ</t>
  </si>
  <si>
    <t>И МАРИНА АНАТОЛЬЕВНА</t>
  </si>
  <si>
    <t>М ОЛЕГ ЭДУАРДОВИЧ</t>
  </si>
  <si>
    <t>И ДМИТРИЙ АНДРЕЕВИЧ</t>
  </si>
  <si>
    <t>Н АЛИНА РАШИДОВНА</t>
  </si>
  <si>
    <t>Н ЕКАТЕРИНА ЮРЬЕВНА</t>
  </si>
  <si>
    <t>Х ВИКТОР АЛЕКСАНДРОВИЧ</t>
  </si>
  <si>
    <t>Л ТАТЬЯНА АЛЕКСЕЕВНА</t>
  </si>
  <si>
    <t>Т ЮЛИЯ ЮРЬЕВНА</t>
  </si>
  <si>
    <t>П НИНА БОРИСОВНА</t>
  </si>
  <si>
    <t>Г АННА ФАРИТОВНА</t>
  </si>
  <si>
    <t>М АНАСТАСИЯ СЕРГЕЕВНА</t>
  </si>
  <si>
    <t>К ДАРИНА АЛЕКСАНДРОВНА</t>
  </si>
  <si>
    <t>О ШАХНОЗА РАХМОНОВНА</t>
  </si>
  <si>
    <t>Я МАРИЯ СТАНИСЛАВОВНА</t>
  </si>
  <si>
    <t>Ф ЛЮБОВЬ ВЛАДИМИРОВНА</t>
  </si>
  <si>
    <t>Б ВИКТОР ВЛАДИМИРОВИЧ</t>
  </si>
  <si>
    <t>Е ВЯЧЕСЛАВ ВЛАДИМИРОВИЧ</t>
  </si>
  <si>
    <t>Х ЕВГЕНИЙ ВЛАДИМИРОВИЧ</t>
  </si>
  <si>
    <t>Я АНТОНИНА ВИКТОРОВНА</t>
  </si>
  <si>
    <t>Т ЕЛИЗАВЕТА ВЛАДИМИРОВНА</t>
  </si>
  <si>
    <t>К АНАСТАСИЯ НИКОЛАЕВНА</t>
  </si>
  <si>
    <t>В ДМИТРИЙ АЛЕКСЕЕВИЧ</t>
  </si>
  <si>
    <t>С ТАТЬЯНА ВИКТОРОВНА</t>
  </si>
  <si>
    <t>Г АННА ВЛАДИМИРОВНА</t>
  </si>
  <si>
    <t>С МАРИЯ СЕРГЕЕВНА</t>
  </si>
  <si>
    <t>Т ИРИНА АНАТОЛЬЕВНА</t>
  </si>
  <si>
    <t>Л МАРИНА СЕРГЕЕВНА</t>
  </si>
  <si>
    <t>С ЕЛЕНА АЛЕКСЕЕВНА</t>
  </si>
  <si>
    <t>П ВИКТОРИЯ ИВАНОВНА</t>
  </si>
  <si>
    <t>И ЛАРИСА ЮРЬЕВНА</t>
  </si>
  <si>
    <t>Л НИКОЛАЙ ВИКТОРОВИЧ</t>
  </si>
  <si>
    <t>Б АНТОНИНА АНДРЕЕВНА</t>
  </si>
  <si>
    <t>К ЮЛИЯ ПАВЛОВНА</t>
  </si>
  <si>
    <t>Н СВЕТЛАНА ПЕТРОВНА</t>
  </si>
  <si>
    <t>З АНАСТАСИЯ МИХАЙЛОВНА</t>
  </si>
  <si>
    <t>К МАРГАРИТА ИГОРЕВНА</t>
  </si>
  <si>
    <t>С ГУЛЬНАРА ФАГДАТОВНА</t>
  </si>
  <si>
    <t>К ДМИТРИЙ БОРИСОВИЧ</t>
  </si>
  <si>
    <t>Г ЮЛИЯ ЕГОРОВНА</t>
  </si>
  <si>
    <t>Т МАРИНА ВАЛЕРЬЕВНА</t>
  </si>
  <si>
    <t>И АНДРЕЙ НИКОЛАЕВИЧ</t>
  </si>
  <si>
    <t>Ф СВЕТЛАНА ВЛАДИМИРОВНА</t>
  </si>
  <si>
    <t>А МАРИЯ ВАЛЕРЬЕВНА</t>
  </si>
  <si>
    <t>К МАРГАРИТА АЛЕКСЕЕВНА</t>
  </si>
  <si>
    <t>К ПОЛИНА ИГОРЕВНА</t>
  </si>
  <si>
    <t>М ОЛЬГА ОЛЕГОВНА</t>
  </si>
  <si>
    <t>Я АЛЕКСАНДРА ВЯЧЕСЛАВОВНА</t>
  </si>
  <si>
    <t>Ш АННА ВЯЧЕСЛАВОВНА</t>
  </si>
  <si>
    <t>В ЛИЛИЯ БУЛАТОВНА</t>
  </si>
  <si>
    <t>Ш ЕКАТЕРИНА АЛЕКСАНДРОВНА</t>
  </si>
  <si>
    <t>Б НАТАЛЬЯ ВИКТОРОВНА</t>
  </si>
  <si>
    <t>П ЕГОР СЕРГЕЕВИЧ</t>
  </si>
  <si>
    <t>Г АНДРЕЙ АЛЕКСАНДРОВИЧ</t>
  </si>
  <si>
    <t>М ОЛЕСЯ СЕРГЕЕВНА</t>
  </si>
  <si>
    <t>В ВЕРА ВАСИЛЬЕВНА</t>
  </si>
  <si>
    <t>Г ВЕНЕРА ХАКОВНА</t>
  </si>
  <si>
    <t>К МАРИЯ НИКОЛАЕВНА</t>
  </si>
  <si>
    <t>Б АНАСТАСИЯ ЕВГЕНЬЕВНА</t>
  </si>
  <si>
    <t>Ф ЖАННА СЕРГЕЕВНА</t>
  </si>
  <si>
    <t>Ч МАРИЯ ВАЛЕРЬЕВНА</t>
  </si>
  <si>
    <t>П НАДЕЖДА ЮРЬЕВНА</t>
  </si>
  <si>
    <t>Б КИРИЛЛ ЮРЬЕВИЧ</t>
  </si>
  <si>
    <t>Т НИКИТА АЛЕКСАНДРОВИЧ</t>
  </si>
  <si>
    <t>Ф ИРИНА ВАДИМОВНА</t>
  </si>
  <si>
    <t>Д АЛЕКСАНДРА АНДРЕЕВНА</t>
  </si>
  <si>
    <t>Ф ДАНИЛ АЙРАТОВИЧ</t>
  </si>
  <si>
    <t>У АЛИНА АЛЕКСАНДРОВНА</t>
  </si>
  <si>
    <t>Ш АЛЕКСАНДРА МАКСИМОВНА</t>
  </si>
  <si>
    <t>К ЕВГЕНИЙ ФЕЛИКСОВИЧ</t>
  </si>
  <si>
    <t>Ю ВАДИМ ЕВГЕНЬЕВИЧ</t>
  </si>
  <si>
    <t>З ЮЛИЯ ВИКТОРОВНА</t>
  </si>
  <si>
    <t>Г ЕКАТЕРИНА ВАЛЕНТИНОВНА</t>
  </si>
  <si>
    <t>П ВЛАДИСЛАВ АНДРЕЕВИЧ</t>
  </si>
  <si>
    <t>Ж ИВАН АЛЕКСЕЕВИЧ</t>
  </si>
  <si>
    <t>М АЙ-ТАНА ПАВЛОВНА</t>
  </si>
  <si>
    <t>У ИГОРЬ АЛЕКСАНДРОВИЧ</t>
  </si>
  <si>
    <t>Г ТАТЬЯНА СЕРГЕЕВНА</t>
  </si>
  <si>
    <t>Б СЕРГЕЙ ВАЛЕРЬЕВИЧ</t>
  </si>
  <si>
    <t>С ВЛАДИМИР ИВАНОВИЧ</t>
  </si>
  <si>
    <t>В ЛИЛИЯ АНАТОЛЬЕВНА</t>
  </si>
  <si>
    <t>М ДМИТРИЙ АЛЕКСАНДРОВИЧ</t>
  </si>
  <si>
    <t>С ЮЛИЯ ДМИТРИЕВНА</t>
  </si>
  <si>
    <t>Х АЛИЯ ВЕНИАМИНОВНА</t>
  </si>
  <si>
    <t>Т ЛЮБОВЬ МИХАЙЛОВНА</t>
  </si>
  <si>
    <t>Ж СВЕТЛАНА НИКОЛАЕВНА</t>
  </si>
  <si>
    <t>П ГАВРИЛ АРТЕМОВИЧ</t>
  </si>
  <si>
    <t>Т ИРИНА АНВАРОВНА</t>
  </si>
  <si>
    <t>Н ЮЛИЯ СЕРГЕЕВНА</t>
  </si>
  <si>
    <t>Д ТАТЬЯНА ВИКТОРОВНА</t>
  </si>
  <si>
    <t>С МАРИНА ОЛЕГОВНА</t>
  </si>
  <si>
    <t>С ВЛАДИМИР ВЛАДИМИРОВИЧ</t>
  </si>
  <si>
    <t>Т МАКСИМ АНДРЕЕВИЧ</t>
  </si>
  <si>
    <t>М НИКОЛАЙ МИХАЙЛОВИЧ</t>
  </si>
  <si>
    <t>Д ОЛЬГА ВЛАДИМИРОВНА</t>
  </si>
  <si>
    <t>К ИРИНА ГЕННАДЬЕВНА</t>
  </si>
  <si>
    <t>П СВЕТЛАНА МАТВЕЕВНА</t>
  </si>
  <si>
    <t>Д ТАТЬЯНА НИКОЛАЕВНА</t>
  </si>
  <si>
    <t>Д ВЯЧЕСЛАВ ИГОРЕВИЧ</t>
  </si>
  <si>
    <t>Ф АЛЕКСАНДР ВИКТОРОВИЧ</t>
  </si>
  <si>
    <t>З ДМИТРИЙ ЮРЬЕВИЧ</t>
  </si>
  <si>
    <t>С НАТАЛЬЯ ЕВГЕНЬЕВНА</t>
  </si>
  <si>
    <t>Р ГАЛИНА АЛЕКСАНДРОВНА</t>
  </si>
  <si>
    <t>В АЛЕКСЕЙ ВАСИЛЬЕВИЧ</t>
  </si>
  <si>
    <t>Л АЛЕКСАНДРА ВЛАДИМИРОВНА</t>
  </si>
  <si>
    <t>Ш ОЛЕСЯ МИХАЙЛОВНА</t>
  </si>
  <si>
    <t>Г НАДЕЖДА БОГДАНОВНА</t>
  </si>
  <si>
    <t>Б НАТАЛЬЯ АНДРЕЕВНА</t>
  </si>
  <si>
    <t>Ш ТАТЬЯНА АНДРИЯНОВНА</t>
  </si>
  <si>
    <t>Н НАДЕЖДА ЮРЬЕВНА</t>
  </si>
  <si>
    <t>А НАТАЛЬЯ АНАТОЛЬЕВНА</t>
  </si>
  <si>
    <t>Ж ТАТЬЯНА МИХАЙЛОВНА</t>
  </si>
  <si>
    <t>Б ВЕРОНИКА ОЛЕГОВНА</t>
  </si>
  <si>
    <t>Т ЕЛЕНА ВАЛЕРЬЕВНА</t>
  </si>
  <si>
    <t>З ЮЛИЯ АЛЕКСЕЕВНА</t>
  </si>
  <si>
    <t>Ш ВИКТОРИЯ ИГОРЕВНА</t>
  </si>
  <si>
    <t>А ВЛАДИМИР ЕГОРОВИЧ</t>
  </si>
  <si>
    <t>С АЛЕКСЕЙ НИКОЛАЕВИЧ</t>
  </si>
  <si>
    <t>Ж ЕКАТЕРИНА ОЛЕГОВНА</t>
  </si>
  <si>
    <t>Ш ВЕРОНИКА АЛЕКСАНДРОВНА</t>
  </si>
  <si>
    <t>К АЛЕКСЕЙ ВАСИЛЬЕВИЧ</t>
  </si>
  <si>
    <t>К ДЕНИС ВЛАДИМИРОВИЧ</t>
  </si>
  <si>
    <t>Ф ГАЛИНА ВЛАДИСЛАВОВНА</t>
  </si>
  <si>
    <t>П МАРИНА СЕРГЕЕВНА</t>
  </si>
  <si>
    <t>Г АЛЕКСАНДРА ЕФИМОВНА</t>
  </si>
  <si>
    <t>Ч ОЛЕГ НИКОЛАЕВИЧ</t>
  </si>
  <si>
    <t>П МИХАИЛ ВЛАДИМИРОВИЧ</t>
  </si>
  <si>
    <t>Л ВАЛЕНТИН ФЕДОРОВИЧ</t>
  </si>
  <si>
    <t>Р ВЕРА АЛЕКСЕЕВНА</t>
  </si>
  <si>
    <t>Н АРЗИБЕК МАМАСАЛИЕВИЧ</t>
  </si>
  <si>
    <t>Р НАТАЛЬЯ ВАЛЕРЬЕВНА</t>
  </si>
  <si>
    <t>Я КИРИЛЛ ИВАНОВИЧ</t>
  </si>
  <si>
    <t>К ЛЮДМИЛА ВАСИЛЬЕВНА</t>
  </si>
  <si>
    <t>М АЛЕКСАНДР ПАВЛОВИЧ</t>
  </si>
  <si>
    <t>Ш ЛИЛИЯ АЛЕКСАНДРОВНА</t>
  </si>
  <si>
    <t>Х ИЛЬДАР МАНСУРОВИЧ</t>
  </si>
  <si>
    <t>П ЛАРИСА ОЛЕГОВНА</t>
  </si>
  <si>
    <t>У ИРИНА ФЛЮРОВНА</t>
  </si>
  <si>
    <t>Р ВЛАДИМИР ПЕТРОВИЧ</t>
  </si>
  <si>
    <t>Т АЛЕКСАНДР ФЕДОСЕЕВИЧ</t>
  </si>
  <si>
    <t>П ЕВГЕНИЙ ВИКТОРОВИЧ</t>
  </si>
  <si>
    <t>Ш АЛЕКСЕЙ АЛЕКСАНДРОВИЧ</t>
  </si>
  <si>
    <t>Х ВИТАЛИЙ ВЛАДИМИРОВИЧ</t>
  </si>
  <si>
    <t>М ДМИТРИЙ ВЯЧЕСЛАВОВИЧ</t>
  </si>
  <si>
    <t>Н СЕРГЕЙ АЛЕКСАНДРОВИЧ</t>
  </si>
  <si>
    <t>М ЛЮДМИЛА МИХАЙЛОВНА</t>
  </si>
  <si>
    <t>П АЛЕКСАНДР ВЛАДИМИРОВИЧ</t>
  </si>
  <si>
    <t>К ТАМАРА ВЛАДИМИРОВНА</t>
  </si>
  <si>
    <t>О НИНА АЛЕКСАНДРОВНА</t>
  </si>
  <si>
    <t>К ЕЛЕНА АЛЕКСАНДРОВНА</t>
  </si>
  <si>
    <t>М ЮРИЙ ПЕТРОВИЧ</t>
  </si>
  <si>
    <t>С ГРИГОРИЙ ВАСИЛЬЕВИЧ</t>
  </si>
  <si>
    <t>М АЛИСА ВИКТОРОВНА</t>
  </si>
  <si>
    <t>И ВАЛЕРИЙ ИВАНОВИЧ</t>
  </si>
  <si>
    <t>О МАРИНА ОЛЕГОВНА</t>
  </si>
  <si>
    <t>Б АРКАДИЙ АНАТОЛЬЕВИЧ</t>
  </si>
  <si>
    <t>З НАДЕЖДА ЛЕОНИДОВНА</t>
  </si>
  <si>
    <t>Б СЕРГЕЙ МИХАЙЛОВИЧ</t>
  </si>
  <si>
    <t>К ИВАН КОНСТАНТИНОВИЧ</t>
  </si>
  <si>
    <t>Л СЕРГЕЙ ЮРЬЕВИЧ</t>
  </si>
  <si>
    <t>Р ВИКТОР НИКОЛАЕВИЧ</t>
  </si>
  <si>
    <t>П АЛЕНА НИКОЛАЕВНА</t>
  </si>
  <si>
    <t>У ГАЛИНА НИКОЛАЕВНА</t>
  </si>
  <si>
    <t>С ЯНА СЕРГЕЕВНА</t>
  </si>
  <si>
    <t>Ш ВЯЧЕСЛАВ СЕМЁНОВИЧ</t>
  </si>
  <si>
    <t>М КОНСТАНТИН ВИКТОРОВИЧ</t>
  </si>
  <si>
    <t>М НАТАЛЬЯ АЛЕКСАНДРОВНА</t>
  </si>
  <si>
    <t>И НАТАЛЬЯ ЮРЬЕВНА</t>
  </si>
  <si>
    <t>Д ЕЛЕНА НИКОЛАЕВНА</t>
  </si>
  <si>
    <t>В ЛАРИСА АЛЕКСАНДРОВНА</t>
  </si>
  <si>
    <t>К ЕЛЕНА СЕРГЕЕВНА</t>
  </si>
  <si>
    <t>К ИВАН ВЛАДИМИРОВИЧ</t>
  </si>
  <si>
    <t>Ч АЛЕКСАНДР НИКОЛАЕВИЧ</t>
  </si>
  <si>
    <t>В ЕВГЕНИЙ АЛЕКСЕЕВИЧ</t>
  </si>
  <si>
    <t>К ЕЛЕНА ЕВГЕНЬЕВНА</t>
  </si>
  <si>
    <t>М РОМАН ОЛЕГОВИЧ</t>
  </si>
  <si>
    <t>Т АНДРЕЙ ВИТАЛЬЕВИЧ</t>
  </si>
  <si>
    <t>П МАРИЯ СЕРГЕЕВНА</t>
  </si>
  <si>
    <t>Ц АННА МИХАЙЛОВНА</t>
  </si>
  <si>
    <t>Х СЕРГЕЙ ВИКТОРОВИЧ</t>
  </si>
  <si>
    <t>Ш АЛЕКСЕЙ СЕРГЕЕВИЧ</t>
  </si>
  <si>
    <t>Б КОНСТАНТИН ИГОРЕВИЧ</t>
  </si>
  <si>
    <t>К СЕРГЕЙ ЮРЬЕВИЧ</t>
  </si>
  <si>
    <t>И СЕРГЕЙ ОЛЕГОВИЧ</t>
  </si>
  <si>
    <t>К ВЛАДИМИР РЕНАТОВИЧ</t>
  </si>
  <si>
    <t>Н АЛЕКСЕЙ ВЛАДИМИРОВИЧ</t>
  </si>
  <si>
    <t>Б ЕКАТЕРИНА АЛЕКСАНДРОВНА</t>
  </si>
  <si>
    <t>К АНДРЕЙ ЕВГЕНЬЕВИЧ</t>
  </si>
  <si>
    <t>К АНАСТАСИЯ АЛЕКСАНДРОВНА</t>
  </si>
  <si>
    <t>О ЮЛИЯ ВИКТОРОВНА</t>
  </si>
  <si>
    <t>Ш ЕВГЕНИЯ ИГОРЕВНА</t>
  </si>
  <si>
    <t>Ч БОГДАН СТАНИСЛАВОВИЧ</t>
  </si>
  <si>
    <t>С ЛЕОНТИЙ АНАТОЛЬЕВИЧ</t>
  </si>
  <si>
    <t>Н ОЛЕСЯ ВЯЧЕСЛАВОВНА</t>
  </si>
  <si>
    <t>Ш АЛЕКСЕЙ ВЛАДИМИРОВИЧ</t>
  </si>
  <si>
    <t>С МАРГАРИТА ВЛАДИМИРОВНА</t>
  </si>
  <si>
    <t>В ЕКАТЕРИНА ВИКТОРОВНА</t>
  </si>
  <si>
    <t>Ш АЛЕКСАНДР ГЕОРГИЕВИЧ</t>
  </si>
  <si>
    <t>Б ОКСАНА ВИКТОРОВНА</t>
  </si>
  <si>
    <t>М СТАНИСЛАВ ПЕТРОВИЧ</t>
  </si>
  <si>
    <t>Г ВАЛЕРИЙ ГИБАДУЛЛОВИЧ</t>
  </si>
  <si>
    <t>Р СВЕТЛАНА ЮРЬЕВНА</t>
  </si>
  <si>
    <t>З ВИТАЛИЙ НИКОЛАЕВИЧ</t>
  </si>
  <si>
    <t>П ОЛЕГ ВЛАДИМИРОВИЧ</t>
  </si>
  <si>
    <t>К СЕРГЕЙ ЕВГЕНЬЕВИЧ</t>
  </si>
  <si>
    <t>Г ВИКТОР ИОСИФОВИЧ</t>
  </si>
  <si>
    <t>Н СВЕТЛАНА ВАСИЛЬЕВНА</t>
  </si>
  <si>
    <t>З Александр Александрович</t>
  </si>
  <si>
    <t>Е НАТАЛЬЯ АНДРЕЕВНА</t>
  </si>
  <si>
    <t>Д ГЕННАДИЙ ВАЛЕНТИНОВИЧ</t>
  </si>
  <si>
    <t>Г ЕЛЕНА ИГОРЕВНА</t>
  </si>
  <si>
    <t>Г АЛИНА РАДИКОВНА</t>
  </si>
  <si>
    <t>Б АЛЕКСЕЙ ВАЛЕНТИНОВИЧ</t>
  </si>
  <si>
    <t>С ЛЕОНИД АНАТОЛЬЕВИЧ</t>
  </si>
  <si>
    <t>Ш ОЛЬГА ЮРЬЕВНА</t>
  </si>
  <si>
    <t>Я ЛЮДМИЛА ГЕННАДЬЕВНА</t>
  </si>
  <si>
    <t>В ЕЛЕНА ПЕТРОВНА</t>
  </si>
  <si>
    <t>Г АЛЬФИС ВАГИЗОВИЧ</t>
  </si>
  <si>
    <t>З АЛЕВТИНА АЛЕКСЕЕВНА</t>
  </si>
  <si>
    <t>С РУСТАМ НИКОЛАЕВИЧ</t>
  </si>
  <si>
    <t>А НАТАЛЬЯ АЛЕКСАНДРОВНА</t>
  </si>
  <si>
    <t>Ш ГУЛЬНАЗ ФАНИСОВНА</t>
  </si>
  <si>
    <t>И КЛАВДИЯ ВЛАДИМИРОВНА</t>
  </si>
  <si>
    <t>А ОКСАНА ЕВГЕНЬЕВНА</t>
  </si>
  <si>
    <t>А ЕЛЕНА ВИТАЛЬЕВНА</t>
  </si>
  <si>
    <t>М ЕКАТЕРИНА АЛЕКСАНДРОВНА</t>
  </si>
  <si>
    <t>П ТАТЬЯНА ФЕДОРОВНА</t>
  </si>
  <si>
    <t>З НАТАЛЬЯ НИКОЛАЕВНА</t>
  </si>
  <si>
    <t>А ВИКТОР НИКОЛАЕВИЧ</t>
  </si>
  <si>
    <t>З ДАРЬЯ ПАВЛОВНА</t>
  </si>
  <si>
    <t>Ф ИВАН ВЛАДИМИРОВИЧ</t>
  </si>
  <si>
    <t>И АНАСТАСИЯ ВАЛЕРЬЕВНА</t>
  </si>
  <si>
    <t>В ОКСАНА ЛЕОНИДОВНА</t>
  </si>
  <si>
    <t>С НАДЕЖДА ПЕТРОВНА</t>
  </si>
  <si>
    <t>С ДМИТРИЙ НИКОЛАЕВИЧ</t>
  </si>
  <si>
    <t>Т АЛЕКСАНДР СЕРГЕЕВИЧ</t>
  </si>
  <si>
    <t>Д АЛЕКСАНДРА СЕРГЕЕВНА</t>
  </si>
  <si>
    <t>В ГАЛИНА ПЕТРОВНА</t>
  </si>
  <si>
    <t>П АЛЕКСАНДР МИХАЙЛОВИЧ</t>
  </si>
  <si>
    <t>П СЕРГЕЙ БОРИСОВИЧ</t>
  </si>
  <si>
    <t>Р ИРИНА СЕРГЕЕВНА</t>
  </si>
  <si>
    <t>Б ЮРИЙ ЕВГЕНЬЕВИЧ</t>
  </si>
  <si>
    <t>П АЛЕКСАНДР ДМИТРИЕВИЧ</t>
  </si>
  <si>
    <t>Я МАРИНА ВЛАДИМИРОВНА</t>
  </si>
  <si>
    <t>Б РОМАН ВАЛЕРЬЕВИЧ</t>
  </si>
  <si>
    <t>Р АНДРЕЙ ЮРЬЕВИЧ</t>
  </si>
  <si>
    <t>П КОНСТАНТИН ВИТАЛЬЕВИЧ</t>
  </si>
  <si>
    <t>Б ИВАН ВЛАДИМИРОВИЧ</t>
  </si>
  <si>
    <t>Д СЕРГЕЙ АЛЕКСАНДРОВИЧ</t>
  </si>
  <si>
    <t>Е МАРИЯ АНАТОЛЬЕВНА</t>
  </si>
  <si>
    <t>Е АЛЕКСЕЙ ОЛЕГОВИЧ</t>
  </si>
  <si>
    <t>И МАКСИМ МИХАЙЛОВИЧ</t>
  </si>
  <si>
    <t>К ДЕНИС ВАЛЕРЬЕВИЧ</t>
  </si>
  <si>
    <t>Л ВЯЧЕСЛАВ ВАСИЛЬЕВИЧ</t>
  </si>
  <si>
    <t>М СЕРГЕЙ АЛЕКСАНДРОВИЧ</t>
  </si>
  <si>
    <t>Н ИННА ВИКТОРОВНА</t>
  </si>
  <si>
    <t>С ВЯЧЕСЛАВ РУДОЛЬФОВИЧ</t>
  </si>
  <si>
    <t>С ВЛАДИМИР АФАНАСЬЕВИЧ</t>
  </si>
  <si>
    <t>Т АЛЕКСАНДР ГРИГОРЬЕВИЧ</t>
  </si>
  <si>
    <t>Б ТАТЬЯНА ЮРЬЕВНА</t>
  </si>
  <si>
    <t>М МУРАТ АХМЕДОВИЧ</t>
  </si>
  <si>
    <t>А ЛАРИСА ВАЛЕРЬЕВНА</t>
  </si>
  <si>
    <t>Х НАТАЛЬЯ АЛЕКСАНДРОВНА</t>
  </si>
  <si>
    <t>Т РИНАТ ВАЛЕРЬЕВИЧ</t>
  </si>
  <si>
    <t>П ТАТЬЯНА ВЛАДИМИРОВНА</t>
  </si>
  <si>
    <t>С ПАВЕЛ ГРИГОРЬЕВИЧ</t>
  </si>
  <si>
    <t>В АНДРЕЙ МИХАЙЛОВИЧ</t>
  </si>
  <si>
    <t>К ОЛЬГА ВИКТОРОВНА</t>
  </si>
  <si>
    <t>Щ НАТАЛЬЯ ВАЛЕРЬЕВНА</t>
  </si>
  <si>
    <t>Б ОЛЬГА ВАЛЕНТИНОВНА</t>
  </si>
  <si>
    <t>Д МАРИНА НИКОЛАЕВНА</t>
  </si>
  <si>
    <t>С СЕРГЕЙ АНАТОЛЬЕВИЧ</t>
  </si>
  <si>
    <t>Л НАТАЛЬЯ ДМИТРИЕВНА</t>
  </si>
  <si>
    <t>Т ВИКТОРИЯ ВЯЧЕСЛАВОВНА</t>
  </si>
  <si>
    <t>М ВИЯ ВИКТОРОВНА</t>
  </si>
  <si>
    <t>С ЕЛЕНА ОЛЕГОВНА</t>
  </si>
  <si>
    <t>Р ТАТЬЯНА ВЛАДИМИРОВНА</t>
  </si>
  <si>
    <t>Т АНТОН ИГОРЕВИЧ</t>
  </si>
  <si>
    <t>К АЛЕНА ИЛЛАРИОНОВНА</t>
  </si>
  <si>
    <t>Ч Антон Алексеевич</t>
  </si>
  <si>
    <t>Г СВЕТЛАНА ВЛАДИМИРОВНА</t>
  </si>
  <si>
    <t>Л ЕКАТЕРИНА АЛЕКСАНДРОВНА</t>
  </si>
  <si>
    <t>В КОНСТАНТИН ВИКТОРОВИЧ</t>
  </si>
  <si>
    <t>Б ЛИЛИЯ АНГАМОВНА</t>
  </si>
  <si>
    <t>В ПОЛИНА СЕРГЕЕВНА</t>
  </si>
  <si>
    <t>К ЕКАТЕРИНА ДЕНИСОВНА</t>
  </si>
  <si>
    <t>К ЕКАТЕРИНА ЮРЬЕВНА</t>
  </si>
  <si>
    <t>Н ДМИТРИЙ ВЯЧЕСЛАВОВИЧ</t>
  </si>
  <si>
    <t>П АНАСТАСИЯ ДМИТРИЕВНА</t>
  </si>
  <si>
    <t>С ТАТЬЯНА ЛЬВОВНА</t>
  </si>
  <si>
    <t>Ш КСЕНИЯ АЛЕКСАНДРОВНА</t>
  </si>
  <si>
    <t>З АРИНА СТАНИСЛАВОВНА</t>
  </si>
  <si>
    <t>К ЕКАТЕРИНА СЕРГЕЕВНА</t>
  </si>
  <si>
    <t>П АНАСТАСИЯ АНДРЕЕВНА</t>
  </si>
  <si>
    <t>Т ВЛАДИСЛАВ СЕРГЕЕВИЧ</t>
  </si>
  <si>
    <t>П ВАЛЕРИЙ ВАСИЛЬЕВИЧ</t>
  </si>
  <si>
    <t>М НАТАЛЬЯ ПАВЛОВА</t>
  </si>
  <si>
    <t>И РОМАН ИГОРЕВИЧ</t>
  </si>
  <si>
    <t>А ИВАН АЛЕКСАНДРОВИЧ</t>
  </si>
  <si>
    <t>Л ОКСАНА ВЛАДИМИРОВНА</t>
  </si>
  <si>
    <t>О ГРИГОРИЙ ГРИГОРЬЕВИЧ</t>
  </si>
  <si>
    <t>Ч ЛЮБОВЬ ФЕДОРОВНА</t>
  </si>
  <si>
    <t>А САНАТ МИНИГАЛИЕВИЧ</t>
  </si>
  <si>
    <t>К ЮЛИЯ СЕРГЕЕВНА</t>
  </si>
  <si>
    <t>Ф ОЛЬГА МИХАЙЛОВНА</t>
  </si>
  <si>
    <t>Ш ОЛЬГА ФАРИТЖАНОВНА</t>
  </si>
  <si>
    <t>М АЛИБЕК АЖИМГЕРЕЕВИЧ</t>
  </si>
  <si>
    <t>Ш ВАЛЕНТИНА ЮРЬЕВНА</t>
  </si>
  <si>
    <t>А ВИКТОР ИВАНОВИЧ</t>
  </si>
  <si>
    <t>К ВЕРОНИКА ИГОРЕВНА</t>
  </si>
  <si>
    <t>М НАТАЛЬЯ МИХАЙЛОВНА</t>
  </si>
  <si>
    <t>З АЛЕКСЕЙ ВЛАДИМИРОВИЧ</t>
  </si>
  <si>
    <t>С ЮРИЙ КОНСТАНТИНОВИЧ</t>
  </si>
  <si>
    <t>П ВЯЧЕСЛАВ ОЛЕГОВИЧ</t>
  </si>
  <si>
    <t>И ОЛЬГА АНВЕРОВНА</t>
  </si>
  <si>
    <t>Н ВИТАЛИЙ ВИКТОРОВИЧ</t>
  </si>
  <si>
    <t>Л АЛЕНА ВЯЧЕСЛАВОВНА</t>
  </si>
  <si>
    <t>Р ВЛАДИМИР ВИКТОРОВИЧ</t>
  </si>
  <si>
    <t>Б МАРИНА ВЯЧЕСЛАВОВНА</t>
  </si>
  <si>
    <t>К АЛЕКСЕЙ ВЛАДИМИРОВИЧ</t>
  </si>
  <si>
    <t>К ЕЛЕНА ВАЛЕРЬЕВНА</t>
  </si>
  <si>
    <t>П ЭЛЕОНОРА МИХАЙЛОВНА</t>
  </si>
  <si>
    <t>К НАТАЛЬЯ ВЛАДИСЛАВОВНА</t>
  </si>
  <si>
    <t>Х АНДРЕЙ ВАЛЕРЬЕВИЧ</t>
  </si>
  <si>
    <t>Л ЛЮДМИЛА АНДРЕЕВНА</t>
  </si>
  <si>
    <t>З ВЛАДИМИР ПАВЛОВИЧ</t>
  </si>
  <si>
    <t>Г ТАТЬЯНА АНАТОЛЬЕВНА</t>
  </si>
  <si>
    <t>Р ЮЛИЯ НИКОЛАЕВНА</t>
  </si>
  <si>
    <t>Р ВЕНЕРА САБИТОВНА</t>
  </si>
  <si>
    <t>П ТАТЬЯНА СЕРГЕЕВНА</t>
  </si>
  <si>
    <t>Б АЛЕНА ГЕОРГИЕВНА</t>
  </si>
  <si>
    <t>Ч ТАТЬЯНА ИВАНОВНА</t>
  </si>
  <si>
    <t>М ПАВЕЛ ВИКТОРОВИЧ</t>
  </si>
  <si>
    <t>Ш АНАСТАСИЯ ЮРЬЕВНА</t>
  </si>
  <si>
    <t>П ИРИНА ЕФИМОВНА</t>
  </si>
  <si>
    <t>П СВЕТЛАНА ЛЕОНИДОВНА</t>
  </si>
  <si>
    <t>Б ВЛАДИСЛАВ АНДРЕЕВИЧ</t>
  </si>
  <si>
    <t>О АНАСТАСИЯ СЕРГЕЕВНА</t>
  </si>
  <si>
    <t>З ЛЮБОВЬ АЛЕКСАНДРОВНА</t>
  </si>
  <si>
    <t>Л ТАТЬЯНА ТРИФОНОВНА</t>
  </si>
  <si>
    <t>Б ЮЛИЯ ОЛЕГОВНА</t>
  </si>
  <si>
    <t>С ЛЕОНИД ПАВЛОВИЧ</t>
  </si>
  <si>
    <t>Ч МАРИЯ НИКОЛАЕВНА</t>
  </si>
  <si>
    <t>Т ЛИЛИЯ РАДЕКОВНА</t>
  </si>
  <si>
    <t>С НАДЕЖДА ИВАНОВНА</t>
  </si>
  <si>
    <t>Х НЕЛЛИ АЛЬБЕРТОВНА</t>
  </si>
  <si>
    <t>К НАТАЛИЯ АНДРЕЕВНА</t>
  </si>
  <si>
    <t>Ч НИКОЛАЙ ВИКТОРОВИЧ</t>
  </si>
  <si>
    <t>С НАТАЛИЯ ВЯЧЕСЛАВОВНА</t>
  </si>
  <si>
    <t>А СЕРГЕЙ АЛЕКСАНДРОВИЧ</t>
  </si>
  <si>
    <t>П АННА ВЯЧЕСЛАВОВНА</t>
  </si>
  <si>
    <t>Ш ВАЛЕНТИНА КАЗИМИРОВНА</t>
  </si>
  <si>
    <t>Р СЕРГЕЙ ВЯЧЕСЛАВОВИЧ</t>
  </si>
  <si>
    <t>Р ИРИНА АЛЕКСАНДРОВНА</t>
  </si>
  <si>
    <t>Н ТАТЬЯНА СЕРГЕЕВНА</t>
  </si>
  <si>
    <t>К СВЕТЛАНА ФЕДОРОВНА</t>
  </si>
  <si>
    <t>Ш АРТЕМ НИКОЛАЕВИЧ</t>
  </si>
  <si>
    <t>К ТАТЬЯНА АФАНАСЬЕВНА</t>
  </si>
  <si>
    <t>Н ЭДМОН ВИКТОРОВИЧ</t>
  </si>
  <si>
    <t>А АЛЕКСАНДР ЕВДОКИМОВИЧ</t>
  </si>
  <si>
    <t>Р АНАТОЛИЙ ИВАНОВИЧ</t>
  </si>
  <si>
    <t>Т ЛАРИСА ФЕДОРОВНА</t>
  </si>
  <si>
    <t>К НИНА ВАЛЕНТИНОВНА</t>
  </si>
  <si>
    <t>К НАДЕЖДА СЕРГЕЕВНА</t>
  </si>
  <si>
    <t>К ЮРИЙ ЮРЬЕВИЧ</t>
  </si>
  <si>
    <t>Т ВЕРА ВЛАДИМИРОВНА</t>
  </si>
  <si>
    <t>М АЛЕКСАНДР ЮРЬЕВИЧ</t>
  </si>
  <si>
    <t>Е ИВАН ЮРЬЕВИЧ</t>
  </si>
  <si>
    <t>Ц ГРИГОРИЙ НИКОЛАЕВИЧ</t>
  </si>
  <si>
    <t>П ДЖИММИ ДЖИМШЕРОВИЧ</t>
  </si>
  <si>
    <t>З ЕЛЕНА ЕВГЕНЬЕВНА</t>
  </si>
  <si>
    <t>С АЛИНА ЯГАФАРОВНА</t>
  </si>
  <si>
    <t>Б АЛЛА ИВАНОВНА</t>
  </si>
  <si>
    <t>Ш СВЕТЛАНА ВАЛЕНТИНОВНА</t>
  </si>
  <si>
    <t>Ф ИЛДАР ХАЗИПОВИЧ</t>
  </si>
  <si>
    <t>К ТАТЬЯНА ЮРЬЕВНА</t>
  </si>
  <si>
    <t>К КИРИЛЛ АНДРЕЕВИЧ</t>
  </si>
  <si>
    <t>К Галина Николаевна</t>
  </si>
  <si>
    <t>П ИГОРЬ МИХАЙЛОВИЧ</t>
  </si>
  <si>
    <t>А ВИКТОР ИОСИФОВИЧ</t>
  </si>
  <si>
    <t>Ш НАТАЛИЯ АНДРЕЕВНА</t>
  </si>
  <si>
    <t>К ОЛЕГ ВИКТОРОВИЧ</t>
  </si>
  <si>
    <t>Р ИРИНА НИКОЛАЕВНА</t>
  </si>
  <si>
    <t>Д НАДЕЖДА ГЕОРГИЕВНА</t>
  </si>
  <si>
    <t>К НАТАЛИЯ НИКОЛАЕВНА</t>
  </si>
  <si>
    <t>С ЛЮБОВЬ АЛЕКСАНДРОВНА</t>
  </si>
  <si>
    <t>Ч АЛЕКСАНДР ГЕОРГИЕВИЧ</t>
  </si>
  <si>
    <t>К ЮРИЙ ВЯЧЕСЛАВОВИЧ</t>
  </si>
  <si>
    <t>К ЛЮДМИЛА ГРИГОРЬЕВНА</t>
  </si>
  <si>
    <t>Ш РУСЛАН ИЛЬГАМОВИЧ</t>
  </si>
  <si>
    <t>П АЛЕКСАНДРА ЮРЬЕВНА</t>
  </si>
  <si>
    <t>Г ВИКТОРИЯ АЛЕКСАНДРОВНА</t>
  </si>
  <si>
    <t>Л ТАТЬЯНА АЛЕКСАНДРОВНА</t>
  </si>
  <si>
    <t>Б ТАТЬЯНА ВАСИЛЬЕВНА</t>
  </si>
  <si>
    <t>К ВЛАДИМИР НИКОЛАЕВИЧ</t>
  </si>
  <si>
    <t>В НАТАЛЬЯ СЕРГЕЕВНА</t>
  </si>
  <si>
    <t>Г ОЛЬГА ГРИГОРЬЕВНА</t>
  </si>
  <si>
    <t>П ТАМАРА АНДРЕЕВНА</t>
  </si>
  <si>
    <t>Г ЕЛИЗАВЕТА ОЛЕГОВНА</t>
  </si>
  <si>
    <t>П СЕРГЕЙ ИВАНОВИЧ</t>
  </si>
  <si>
    <t>Т ИННА АНАТОЛЬЕВНА</t>
  </si>
  <si>
    <t>Х РОМАН РАФИЛЕВИЧ</t>
  </si>
  <si>
    <t>А НУБУБАТ ТЕЛЬМАН КЫЗЫ</t>
  </si>
  <si>
    <t>Д ВЛАДИМИР АЛЕКСАНДРОВИЧ</t>
  </si>
  <si>
    <t>Х АЛЕКСАНДР ВЛАДИМИРОВИЧ</t>
  </si>
  <si>
    <t>П ГАЛИНА СЕРГЕЕВНА</t>
  </si>
  <si>
    <t>О МИХАИЛ ВИКТОРОВИЧ</t>
  </si>
  <si>
    <t>П АЛЕНА ЮРЬЕВНА</t>
  </si>
  <si>
    <t>З ОКСАНА ВЛАДИМИРОВНА</t>
  </si>
  <si>
    <t>Б АНДРЕЙ ПЕТРОВИЧ</t>
  </si>
  <si>
    <t>Ч АНДРЕЙ АЛЕКСАНДРОВИЧ</t>
  </si>
  <si>
    <t>К ТАМАРА АЛЕКСЕЕВНА</t>
  </si>
  <si>
    <t>С ЕКАТЕРИНА АЛЕКСЕЕВНА</t>
  </si>
  <si>
    <t>И АННА АЛЕКСАНДРОВНА</t>
  </si>
  <si>
    <t>М АЛЕКСАНДР НИКОЛАЕВИЧ</t>
  </si>
  <si>
    <t>И СЕРГЕЙ САЛАВАТОВИЧ</t>
  </si>
  <si>
    <t>Л ЕВГЕНИЙ ВИКТОРОВИЧ</t>
  </si>
  <si>
    <t>Б АЛЕКСЕЙ АЛЕКСАНДРОВИЧ</t>
  </si>
  <si>
    <t>Я ЛЮДМИЛА ДМИТРИЕВНА</t>
  </si>
  <si>
    <t>Ф ОЛЬГА ВАЛЕНТИНОВНА</t>
  </si>
  <si>
    <t>А ЛЮДМИЛА ЕГОРОВНА</t>
  </si>
  <si>
    <t>К АЛЕКСАНДРИЯ ВЯЧЕСЛАВОВНА</t>
  </si>
  <si>
    <t>Х САИДА РАСУЛОВНА</t>
  </si>
  <si>
    <t>Б ВЛАДИМИР ИВАНОВИЧ</t>
  </si>
  <si>
    <t>К АЛЕКСЕЙ СЕРГЕЕВИЧ</t>
  </si>
  <si>
    <t>М ВИКТОРИЯ АНДРЕЕВНА</t>
  </si>
  <si>
    <t>В СЕРГЕЙ НИКОЛАЕВИЧ</t>
  </si>
  <si>
    <t>М НИНА ДМИТРИЕВНА</t>
  </si>
  <si>
    <t>К МАРИЯ ВИТАЛЬЕВНА</t>
  </si>
  <si>
    <t>Н РУСТАМ ФАНИЛЕВИЧ</t>
  </si>
  <si>
    <t>К ЗОЯ ГЕННАДЬЕВНА</t>
  </si>
  <si>
    <t>К ВАЛЕНТИНА АЛЕКСЕЕВНА</t>
  </si>
  <si>
    <t>У ДАМИР АЛИБЕКОВИЧ</t>
  </si>
  <si>
    <t>Б ИРИНА МИХАЙЛОВНА</t>
  </si>
  <si>
    <t>Б ТАТЬЯНА НИКОЛАЕВНА</t>
  </si>
  <si>
    <t>С ВИКТОР ФЕДОРОВИЧ</t>
  </si>
  <si>
    <t>П СВЕТЛАНА НИКОЛАЕВНА</t>
  </si>
  <si>
    <t>Ю АЛЕКСАНДР СЕРГЕЕВИЧ</t>
  </si>
  <si>
    <t>Б НАТАЛЬЯ АЛЕКСАНДРОВНА</t>
  </si>
  <si>
    <t>П МАРИНА ВАСИЛЬЕВНА</t>
  </si>
  <si>
    <t>М ЕЛЕНА СЕРГЕЕВНА</t>
  </si>
  <si>
    <t>Щ ВИТАЛИЙ ДМИТРИЕВИЧ</t>
  </si>
  <si>
    <t>Л КОНСТАНТИН АЛЕКСАНДРОВИЧ</t>
  </si>
  <si>
    <t>Л ВАСИЛИЙ ВАЛЕРЬЕВИЧ</t>
  </si>
  <si>
    <t>П ЕЛЕНА ИГОРЕВНА</t>
  </si>
  <si>
    <t>П ИГОРЬ НИКОЛАЕВИЧ</t>
  </si>
  <si>
    <t>Ш ТАИСИЯ ЮРЬЕВНА</t>
  </si>
  <si>
    <t>А ЕВГЕНИЙ МИХАЙЛОВИЧ</t>
  </si>
  <si>
    <t>И АЛЕСЯ АНАТОЛЬЕВНА</t>
  </si>
  <si>
    <t>Б АЛЛА ВАЛЕРЬЕВНА</t>
  </si>
  <si>
    <t>С ОЛЬГА ЯРОСЛАВОВНА</t>
  </si>
  <si>
    <t>Л АЛЕКСЕЙ НИКОЛАЕВИЧ</t>
  </si>
  <si>
    <t>М НАТАЛЬЯ СЕРГЕЕВНА</t>
  </si>
  <si>
    <t>Л ЮЛИЯ НИКОЛАЕВНА</t>
  </si>
  <si>
    <t>А ГЛЕБ АНАТОЛЬЕВИЧ</t>
  </si>
  <si>
    <t>Х ВЛАДИМИР ВЛАДИМИРОВИЧ</t>
  </si>
  <si>
    <t>К ЕВГЕНИЙ МИХАЙЛОВИЧ</t>
  </si>
  <si>
    <t>А АЛЕКСЕЙ ВЛАДИМИРОВИЧ</t>
  </si>
  <si>
    <t>М ИВАН СЕРГЕЕВИЧ</t>
  </si>
  <si>
    <t>К ЮРИЙ АЛЕКСАНДРОВИЧ</t>
  </si>
  <si>
    <t>Л ЕГОР ГЕННАДЬЕВИЧ</t>
  </si>
  <si>
    <t>М КОНСТАНТИН ЮРЬЕВИЧ</t>
  </si>
  <si>
    <t>У ТАТЬЯНА ИВАНОВНА</t>
  </si>
  <si>
    <t>С ВАЛЕРИЙ ФОТЕЕВИЧ</t>
  </si>
  <si>
    <t>Ш ДМИТРИЙ ВИКТОРОВИЧ</t>
  </si>
  <si>
    <t>Ц НИКОЛАЙ АЛЕКСАНДРОВИЧ</t>
  </si>
  <si>
    <t>К ДМИТРИЙ МИХАЙЛОВИЧ</t>
  </si>
  <si>
    <t>Б ЕКАТЕРИНА ВЛАДИМИРОВНА</t>
  </si>
  <si>
    <t>Б ВИТАЛИЙ ВАСИЛЬЕВИЧ</t>
  </si>
  <si>
    <t>Т АЛЕНА АЛЕКСАНДРОВНА</t>
  </si>
  <si>
    <t>В АНДРЕЙ ВИКТОРОВИЧ</t>
  </si>
  <si>
    <t>К НУРИЯ РАФИЗОВНА</t>
  </si>
  <si>
    <t>Б СЕРГЕЙ ВЛАДИМИРОВИЧ</t>
  </si>
  <si>
    <t>К ДЕНИС АЛЕКСАНДРОВИЧ</t>
  </si>
  <si>
    <t>В АЛЕКСАНДР СЕРГЕЕВИЧ</t>
  </si>
  <si>
    <t>Г ВАДИМ БОРИСОВИЧ</t>
  </si>
  <si>
    <t>О АЛЕКСЕЙ МИХАЙЛОВИЧ</t>
  </si>
  <si>
    <t>Я ИННА ВАЛЕРЬЯНОВНА</t>
  </si>
  <si>
    <t>С ЮЛИЯ ВЯЧЕСЛАВОВНА</t>
  </si>
  <si>
    <t>Ч ДАНИИЛ СЕРГЕЕВИЧ</t>
  </si>
  <si>
    <t>К ВИТАЛИЙ ВИКТОРОВИЧ</t>
  </si>
  <si>
    <t>К Вячеслав Юрьевич</t>
  </si>
  <si>
    <t>Г ВЕРА ОЛЕГОВНА</t>
  </si>
  <si>
    <t>Л ЭДУАРД САМУИЛОВИЧ</t>
  </si>
  <si>
    <t>Щ ЕВГЕНИЯ СЕРГЕЕВНА</t>
  </si>
  <si>
    <t>М НИКОЛАЙ АЛЕКСАНДРОВИЧ</t>
  </si>
  <si>
    <t>Б ОЛИМПИАДА МИХАЙЛОВНА</t>
  </si>
  <si>
    <t>С ВСЕВОЛОД ЛЕОНИДОВИЧ</t>
  </si>
  <si>
    <t>Ж СЕРГЕЙ АЛЕКСЕЕВИЧ</t>
  </si>
  <si>
    <t>Г ОЛЬГА АНАТОЛЬЕВНА</t>
  </si>
  <si>
    <t>Т ДМИТРИЙ АЛЕКСАНДРОВИЧ</t>
  </si>
  <si>
    <t>Р ГАЛИНА АНДРЕЕВНА</t>
  </si>
  <si>
    <t>У НАТАЛЬЯ НИКОЛАЕВНА</t>
  </si>
  <si>
    <t>Б НАТАЛЬЯ СЕРГЕЕВНА</t>
  </si>
  <si>
    <t>Л МАРИНА ВАЛЕРЬЕВНА</t>
  </si>
  <si>
    <t>И АНЖЕЛИНА ВАЛЕРЬЕВНА</t>
  </si>
  <si>
    <t>К МИХАИЛ АНДРЕЕВИЧ</t>
  </si>
  <si>
    <t>К АНАСТАСИЯ СЕРГЕЕВНА</t>
  </si>
  <si>
    <t>К ВАЛЕНТИНА НИКОЛАЕВНА</t>
  </si>
  <si>
    <t>Т МАРСЕЛЬ НАФИСОВИЧ</t>
  </si>
  <si>
    <t>С АЛЕКСЕЙ ЮРЬЕВИЧ</t>
  </si>
  <si>
    <t>В ИГОРЬ ПЕТРОВИЧ</t>
  </si>
  <si>
    <t>К НАТАЛИЯ ЕВГЕНЬЕВНА</t>
  </si>
  <si>
    <t>Ц ЕВГЕНИЙ ВЯЧЕСЛАВОВИЧ</t>
  </si>
  <si>
    <t>К ТАТЬЯНА ЭДУАРДОВНА</t>
  </si>
  <si>
    <t>В АЛЕКСАНДР ГЕОРГИЕВИЧ</t>
  </si>
  <si>
    <t>Б МАРИЯ ВЯЧЕСЛАВОВНА</t>
  </si>
  <si>
    <t>Б АЛЕКСАНДР ДМИТРИЕВИЧ</t>
  </si>
  <si>
    <t>Х МАКСУДА БАТЫРОВНА</t>
  </si>
  <si>
    <t>П ВАЛЕРИЙ ГЕННАДЬЕВИЧ</t>
  </si>
  <si>
    <t>Л Татьяна Ивановна</t>
  </si>
  <si>
    <t>Д ЛИДИЯ ВИКТОРОВНА</t>
  </si>
  <si>
    <t>К НАДЕЖДА ВЛАДИСЛАВОВНА</t>
  </si>
  <si>
    <t>П ВЛАДИМИР НИКОЛАЕВИЧ</t>
  </si>
  <si>
    <t>Р ИРИНА ЮРЬЕВНА</t>
  </si>
  <si>
    <t>К НИКОЛАЙ ВЛАДИМИРОВИЧ</t>
  </si>
  <si>
    <t>Б БОРИС ЕВГЕНЬЕВИЧ</t>
  </si>
  <si>
    <t>Л ТАТЬЯНА ВАСИЛЬЕВНА</t>
  </si>
  <si>
    <t>Г ОКСАНА МИХАЙЛОВНА</t>
  </si>
  <si>
    <t>Г МАРИЯ АЛЕКСЕЕВНА</t>
  </si>
  <si>
    <t>П ЕКАТЕРИНА АЛЕКСАНДРОВНА</t>
  </si>
  <si>
    <t>П ЛЮДМИЛА ФЕДОРОВНА</t>
  </si>
  <si>
    <t>К ЛЮДМИЛА МИХАЙЛОВНА</t>
  </si>
  <si>
    <t>З ДЕНИС ВАЛЕРЬЕВИЧ</t>
  </si>
  <si>
    <t>Г ЕЛЕНА НАИЛЬЕВНА</t>
  </si>
  <si>
    <t>Л АЛЕКСАНДРА ИГОРЕВНА</t>
  </si>
  <si>
    <t>Х ЕЛИЗАВЕТА АЛЕКСЕЕВНА</t>
  </si>
  <si>
    <t>Я ЮРИЙ АЛЕКСАНДРОВИЧ</t>
  </si>
  <si>
    <t>З ОЛЕГ НИКОЛАЕВИЧ</t>
  </si>
  <si>
    <t>К ДМИТРИЙ НИКОЛАЕВИЧ</t>
  </si>
  <si>
    <t>Г Татьяна Павловна</t>
  </si>
  <si>
    <t>П КИРИЛЛ СЕРГЕЕВИЧ</t>
  </si>
  <si>
    <t>В ВАСИЛИЙ НИКОЛАЕВИЧ</t>
  </si>
  <si>
    <t>С СЕРГЕЙ МИХАЙЛОВИЧ</t>
  </si>
  <si>
    <t>В наталья алексеевна</t>
  </si>
  <si>
    <t>М АЛЕФТИНА НИКОЛАЕВНА</t>
  </si>
  <si>
    <t>Г ВИТАЛИЙ ВЛАДИМИРОВИЧ</t>
  </si>
  <si>
    <t>М Юлия Сергеевна</t>
  </si>
  <si>
    <t>К ОЛЬГА АРКАДЬЕВНА</t>
  </si>
  <si>
    <t>У НАТАЛИЯ МИХАЙЛОВНА</t>
  </si>
  <si>
    <t>М АЛЕНА ДМИТРИЕВНА</t>
  </si>
  <si>
    <t>У АНДРЕЙ ПЕТРОВИЧ</t>
  </si>
  <si>
    <t>К ТАТЬЯНА ОЛЕГОВНА</t>
  </si>
  <si>
    <t>Ш КОНСТАНТИН МИХАЙЛОВИЧ</t>
  </si>
  <si>
    <t>П АЛЕНА СЕРГЕЕВНА</t>
  </si>
  <si>
    <t>Л ЛЮДМИЛА НИКОЛАЕВНА</t>
  </si>
  <si>
    <t>С ИВАН ФЕДОРОВИЧ</t>
  </si>
  <si>
    <t>Г НАТАЛЬЯ НИКОЛАЕВНА</t>
  </si>
  <si>
    <t>Е МИХАИЛ ВЛАДИМИРОВИЧ</t>
  </si>
  <si>
    <t>К ЕГОР СЕРГЕЕВИЧ</t>
  </si>
  <si>
    <t>Ч ИГОРЬ АНАТОЛЬЕВИЧ</t>
  </si>
  <si>
    <t>М АЙГИЗ АЛЕКСАНДРОВИЧ</t>
  </si>
  <si>
    <t>Н Лариса Михайловна</t>
  </si>
  <si>
    <t>К АНДРЕЙ ЮРЬЕВИЧ</t>
  </si>
  <si>
    <t>Г ВЛАДИМИР МИХАЙЛОВИЧ</t>
  </si>
  <si>
    <t>Н ЕКАТЕРИНА ИГОРЕВНА</t>
  </si>
  <si>
    <t>З МИХАИЛ СЕРГЕЕВИЧ</t>
  </si>
  <si>
    <t>Р ЮРИЙ МИХАЙЛОВИЧ</t>
  </si>
  <si>
    <t>С НАТАЛЬЯ ЛЕОНИДОВНА</t>
  </si>
  <si>
    <t>Г ГАЛИНА АЛЕКСАНДРОВНА</t>
  </si>
  <si>
    <t>Ж АННА ИВАНОВНА</t>
  </si>
  <si>
    <t>В ЕЛЕНА БОРИСОВНА</t>
  </si>
  <si>
    <t>П ВЛАДИМИР ЮРЬЕВИЧ</t>
  </si>
  <si>
    <t>А ОЛЬГА АНАТОЛЬЕВНА</t>
  </si>
  <si>
    <t>К ЯГУБ МОЛЛАШАБАН ОГЛЫ</t>
  </si>
  <si>
    <t>К МИРЖАН УМЕРБАЕВИЧ</t>
  </si>
  <si>
    <t>Ю МАРИЯ НИКОЛАЕВНА</t>
  </si>
  <si>
    <t>А ИРИНА АЛЕКСАНДРОВНА</t>
  </si>
  <si>
    <t>И ГЕРМАН ДАВИДОВИЧ</t>
  </si>
  <si>
    <t>П НАТАЛЬЯ ГЕОРГИЕВНА</t>
  </si>
  <si>
    <t>А ДМИТРИЙ ВЛАДИМИРОВИЧ</t>
  </si>
  <si>
    <t>Б ЮЛИЯ АНАТОЛЬЕВНА</t>
  </si>
  <si>
    <t>Л ЛЮДМИЛА ПЕТРОВНА</t>
  </si>
  <si>
    <t>Н МАКСИМ ДМИТРИЕВИЧ</t>
  </si>
  <si>
    <t>Б АЛЕКСАНДР АНАТОЛЬЕВИЧ</t>
  </si>
  <si>
    <t>А ВЯЧЕСЛАВ АЛЕКСЕЕВИЧ</t>
  </si>
  <si>
    <t>Р ОКСАНА АНАТОЛЬЕВНА</t>
  </si>
  <si>
    <t>В ОЛЕГ ШАКИЕВИЧ</t>
  </si>
  <si>
    <t>Р АЛЕКСАНДР БОРИСОВИЧ</t>
  </si>
  <si>
    <t>Т ГУЛЬНАРА МИДХАТОВНА</t>
  </si>
  <si>
    <t>О ВАЛЕНТИН АНТОНОВИЧ</t>
  </si>
  <si>
    <t>В НАТАЛЬЯ ВЛАДИМИРОВНА</t>
  </si>
  <si>
    <t>А ГАЛИНА МИХАЙЛОВНА</t>
  </si>
  <si>
    <t>М ГРАНТ ГАГИКОВИЧ</t>
  </si>
  <si>
    <t>Я СЕРГЕЙ ВАСИЛЬЕВИЧ</t>
  </si>
  <si>
    <t>Т АННА АЛЕКСАНДРОВНА</t>
  </si>
  <si>
    <t>М ИРИНА НИКОЛАЕВНА</t>
  </si>
  <si>
    <t>С СВЕТЛАНА АРКАДЬЕВНА</t>
  </si>
  <si>
    <t>П НИКОЛАЙ АЛЕКСЕЕВИЧ</t>
  </si>
  <si>
    <t>П ЕВГЕНИЙ АЛЕКСАНДРОВИЧ</t>
  </si>
  <si>
    <t>Ж АНДРЕЙ АНАТОЛЬЕВИЧ</t>
  </si>
  <si>
    <t>З ЛАРИСА АЛЕКСАНДРОВНА</t>
  </si>
  <si>
    <t>Я АННА КОНСТАНТИНОВНА</t>
  </si>
  <si>
    <t>Г ВИКТОР ПЕТРОВИЧ</t>
  </si>
  <si>
    <t>И ЭЛЬМИР АЗАН ОГЛЫ</t>
  </si>
  <si>
    <t>Р ВАСИЛИЙ ИВАНОВИЧ</t>
  </si>
  <si>
    <t>Ф АНАСТАСИЯ ВАЛЕРЬЕВНА</t>
  </si>
  <si>
    <t>Г РУСЛАН РАХИМДЖАНОВИЧ</t>
  </si>
  <si>
    <t>Х СЕРГЕЙ СЕРГЕЕВИЧ</t>
  </si>
  <si>
    <t>М НАДЕЖДА АЛЕКСЕЕВНА</t>
  </si>
  <si>
    <t>Д РИММА ВЛАДИМИРОВНА</t>
  </si>
  <si>
    <t>М АЛЬБЕРТ ИЛЬФРИДОВИЧ</t>
  </si>
  <si>
    <t>К ДМИТРИЙ ВЛАДИМИРОВИЧ</t>
  </si>
  <si>
    <t>В ДАНИИЛ ОЛЕГОВИЧ</t>
  </si>
  <si>
    <t>Г МАКСИМ ЛЕОНИДОВИЧ</t>
  </si>
  <si>
    <t>Б ЗУРА ГАЗИСОВНА</t>
  </si>
  <si>
    <t>Б СЕРГЕЙ АЛЕКСАНДРОВИЧ</t>
  </si>
  <si>
    <t>А АНАСТАСИЯ ВАДИМОВНА</t>
  </si>
  <si>
    <t>А АРТУР АНАТОЛЬЕВИЧ</t>
  </si>
  <si>
    <t>К ВАЛЕНТИНА МИХАЙЛОВНА</t>
  </si>
  <si>
    <t>С ВАСИЛИЙ ВИКТОРОВИЧ</t>
  </si>
  <si>
    <t>П АЛЕКСЕЙ ЮРЬЕВИЧ</t>
  </si>
  <si>
    <t>А МАРИНА АЛЕКСАНДРОВНА</t>
  </si>
  <si>
    <t>Ч ВЛАДИМИР ПАВЛОВИЧ</t>
  </si>
  <si>
    <t>Ю РОМАН ВЛАДИМИРОВИЧ</t>
  </si>
  <si>
    <t>М АЛЕКСАНДР БОРИСОВИЧ</t>
  </si>
  <si>
    <t>А ДЖАНБУЛАТ АРСЛАНОВИЧ</t>
  </si>
  <si>
    <t>Ш ТАТЬЯНА РАФИСОВНА</t>
  </si>
  <si>
    <t>Ч ОЛЕГ РАУФАЭЛЕВИЧ</t>
  </si>
  <si>
    <t>А МАХАЧ МАКАШАРИПОВИЧ</t>
  </si>
  <si>
    <t>Ч НИКИТА ЛЬВОВИЧ</t>
  </si>
  <si>
    <t>Т АНЖЕЛА СЕРИКОВНА</t>
  </si>
  <si>
    <t>У РУСЛАН ПЕТРОВИЧ</t>
  </si>
  <si>
    <t>Г ВИКТОР НИКОЛАЕВИЧ</t>
  </si>
  <si>
    <t>Б НАТАЛЬЯ ОЛЕГОВНА</t>
  </si>
  <si>
    <t>Ш Ирина Владимировна</t>
  </si>
  <si>
    <t>Г ГЕННАДИЙ ГРИГОРЬЕВИЧ</t>
  </si>
  <si>
    <t>Ш ИВАН МИХАЙЛОВИЧ</t>
  </si>
  <si>
    <t>Б ВЛАДИСЛАВ ОЛЕГОВИЧ</t>
  </si>
  <si>
    <t>Г САЛАВАТ САЛИХОВИЧ</t>
  </si>
  <si>
    <t>М СЕРГЕЙ ЮРЬЕВИЧ</t>
  </si>
  <si>
    <t>С ГАЛИНА ИВАНОВНА</t>
  </si>
  <si>
    <t>К МАКСИМ СЕРГЕЕВИЧ</t>
  </si>
  <si>
    <t>М ЕВГЕНИЯ СЕРГЕЕВНА</t>
  </si>
  <si>
    <t>С РАИСА МИХАЙЛОВНА</t>
  </si>
  <si>
    <t>В АНАТОЛИЙ МИХАЙЛОВИЧ</t>
  </si>
  <si>
    <t>Л АНДРЕЙ ГРИГОРЬЕВИЧ</t>
  </si>
  <si>
    <t>Б ЕВГЕНИЙ ВИКТОРОВИЧ</t>
  </si>
  <si>
    <t>Т ЕЛЕНА ПАВЛОВНА</t>
  </si>
  <si>
    <t>П АНДРЕЙ НИКОЛАЕВИЧ</t>
  </si>
  <si>
    <t>Б АЛЕКСЕЙ ВАЛЕРЬЕВИЧ</t>
  </si>
  <si>
    <t>Т АЛЕКСАНДР ВЛАДИМИРОВИЧ</t>
  </si>
  <si>
    <t>Ё АЛЕКСЕЙ ВЛАДИМИРОВИЧ</t>
  </si>
  <si>
    <t>Ф СЕРГЕЙ МИХАЙЛОВИЧ</t>
  </si>
  <si>
    <t>Ш АЛЕКСАНДР АНАТОЛЬЕВИЧ</t>
  </si>
  <si>
    <t>Ш АЛЬБЕРТ РАШИТОВИЧ</t>
  </si>
  <si>
    <t>Б ТАТЬЯНА ЛЕОНИДОВНА</t>
  </si>
  <si>
    <t>Р ТАТЬЯНА АНАТОЛЬЕВНА</t>
  </si>
  <si>
    <t>Л ЕЛИЗАВЕТА ЮРЬЕВНА</t>
  </si>
  <si>
    <t>Т ВАСИЛИЙ СЕРГЕЕВИЧ</t>
  </si>
  <si>
    <t>С ГАЛИНА АЛЕКСАНДРОВНА</t>
  </si>
  <si>
    <t>Д ЯНА ВИКТОРОВНА</t>
  </si>
  <si>
    <t>К ДМИТРИЙ ВИКТОРОВИЧ</t>
  </si>
  <si>
    <t>П ВЛАДИМИР БОРИСОВИЧ</t>
  </si>
  <si>
    <t>А ЕЛЕНА НИКОЛАЕВНА</t>
  </si>
  <si>
    <t>О ВАЛЕНТИНА АНДРЕЕВНА</t>
  </si>
  <si>
    <t>М ТАТЬЯНА ГЕННАДЬЕВНА</t>
  </si>
  <si>
    <t>У СЕРГЕЙ ВЛАДИМИРОВИЧ</t>
  </si>
  <si>
    <t>Ф ЕВГЕНИЙ ВАЛЕНТИНОВИЧ</t>
  </si>
  <si>
    <t>Я АНДРЕЙ ЮРЬЕВИЧ</t>
  </si>
  <si>
    <t>И АЛЕКСАНДР ПЕТРОВИЧ</t>
  </si>
  <si>
    <t>Я СВЕТЛАНА РАВИЛЕВНА</t>
  </si>
  <si>
    <t>Ш ЕЛЕНА АЛЕКСАНДРОВНА</t>
  </si>
  <si>
    <t>А ЮРИЙ ДМИТРИЕВИЧ</t>
  </si>
  <si>
    <t>Б ДАМИР РАФИСОВИЧ</t>
  </si>
  <si>
    <t>З АНАТОЛИЙ МИХАЙЛОВИЧ</t>
  </si>
  <si>
    <t>З МИХАИЛ ГЕОРГИЕВИЧ</t>
  </si>
  <si>
    <t>Ш АРНОЛЬД ГЕОРГИЕВИЧ</t>
  </si>
  <si>
    <t>В ЕКАТЕРИНА БОРИСОВНА</t>
  </si>
  <si>
    <t>У ЮРИЙ ГЕННАДЬЕВИЧ</t>
  </si>
  <si>
    <t>Г АЛЕКСАНДР ЮРЬЕВИЧ</t>
  </si>
  <si>
    <t>Ч НИНА НИКОЛАЕВНА</t>
  </si>
  <si>
    <t>И АЛЕКСЕЙ ВЛАДИМИРОВИЧ</t>
  </si>
  <si>
    <t>Н КИРИЛЛ АЛЕКСАНДРОВИЧ</t>
  </si>
  <si>
    <t>О ДЕНИС ГЕННАДЬЕВИЧ</t>
  </si>
  <si>
    <t>Н АНАТОЛИЙ ВАСИЛЬЕВИЧ</t>
  </si>
  <si>
    <t>С ЛИДИЯ ИВАНОВНА</t>
  </si>
  <si>
    <t>Х НАТАЛЬЯ ВЛАДИМИРОВНА</t>
  </si>
  <si>
    <t>Ф АЛЕКСЕЙ ВАЛЕРЬЕВИЧ</t>
  </si>
  <si>
    <t>Н НИКОЛАЙ НИКОЛАЕВИЧ</t>
  </si>
  <si>
    <t>Б МАРИНА КОНСТАНТИНОВНА</t>
  </si>
  <si>
    <t>Г ДМИТРИЙ СЕРГЕЕВИЧ</t>
  </si>
  <si>
    <t>И НАТАЛЬЯ АНАТОЛЬЕВНА</t>
  </si>
  <si>
    <t>К ТАМАРА СЕРГЕЕВНА</t>
  </si>
  <si>
    <t>О ИРИНА ФЁДОРОВНА</t>
  </si>
  <si>
    <t>Г ВЛАДИСЛАВ ВИКТОРОВИЧ</t>
  </si>
  <si>
    <t>Р ЕЛЕНА АЛЕКСЕЕВНА</t>
  </si>
  <si>
    <t>П МАРИЯ ИВАНОВНА</t>
  </si>
  <si>
    <t>Т ЕЛЕНА ДМИТРИЕВНА</t>
  </si>
  <si>
    <t>В ОЛЕСЯ ВАЛЕРЬЕВНА</t>
  </si>
  <si>
    <t>Г ЛЮДМИЛА ГРИГОРЬЕВНА</t>
  </si>
  <si>
    <t>Ш АНДРЕЙ ЮРЬЕВИЧ</t>
  </si>
  <si>
    <t>Б ЛЮБОВЬ ИЛЬИНИЧНА</t>
  </si>
  <si>
    <t>П ЗОЯ ГЕОРГИЕВНА</t>
  </si>
  <si>
    <t>Л АЛЕКСАНДР СТЕПАНОВИЧ</t>
  </si>
  <si>
    <t>Х РУШАНИЯ РИФКАТОВНА</t>
  </si>
  <si>
    <t>Е АЛЕКСАНДР ЕВГЕНЬЕВИЧ</t>
  </si>
  <si>
    <t>К ИГОРЬ ВАЛЕРЬЕВИЧ</t>
  </si>
  <si>
    <t>Ф МАРИНА ПЕТРОВНА</t>
  </si>
  <si>
    <t>Ш ОЛЬГА НИКОЛАЕВНА</t>
  </si>
  <si>
    <t>Н АЛЕКСАНДР АНДРЕЕВИЧ</t>
  </si>
  <si>
    <t>К МАРИНА СЕРГЕЕВНА</t>
  </si>
  <si>
    <t>Г ЕЛЕНА АНАТОЛЬЕВНА</t>
  </si>
  <si>
    <t>А Галина Васильевна</t>
  </si>
  <si>
    <t>А МАРИНА ГЕННАДЬЕВНА</t>
  </si>
  <si>
    <t>Б ОЛЬГА ФАРИДОВНА</t>
  </si>
  <si>
    <t>В ТАТЬЯНА ПЕТРОВНА</t>
  </si>
  <si>
    <t>Г ЛЮДМИЛА МИХАЙЛОВНА</t>
  </si>
  <si>
    <t>Е ЕЛЕНА ОЛЕГОВНА</t>
  </si>
  <si>
    <t>З ИРИНА ОРЕСТОВНА</t>
  </si>
  <si>
    <t>К ЖАННА ИОСИФОВНА</t>
  </si>
  <si>
    <t>Л ЛЮБОВЬ ИВАНОВНА</t>
  </si>
  <si>
    <t>М НАТАЛЬЯ АРКАДЬЕВНА</t>
  </si>
  <si>
    <t>Т ОЛЬГА ВИКТОРОВНА</t>
  </si>
  <si>
    <t>Н МАРИНА ВАЛЕНТИНОВНА</t>
  </si>
  <si>
    <t>П АНАТОЛИЙ АЛЕКСЕЕВИЧ</t>
  </si>
  <si>
    <t>Р ЛИЛИЯ ДМИТРИЕВНА</t>
  </si>
  <si>
    <t>З ИЛЬСУР ФЛАРИТОВИЧ</t>
  </si>
  <si>
    <t>А РЕНАТ РАШИДОВИЧ</t>
  </si>
  <si>
    <t>Т ДМИТРИЙ ОЛЕГОВИЧ</t>
  </si>
  <si>
    <t>Б ИРИНА ВЛАДИМИРОВНА</t>
  </si>
  <si>
    <t>П СЕРГЕЙ АРКАДЬЕВИЧ</t>
  </si>
  <si>
    <t>Ф ОЛЬГА АЛЕКСАНДРОВНА</t>
  </si>
  <si>
    <t>А ТАТЬЯНА ВЛАДИМИРОВНА</t>
  </si>
  <si>
    <t>П ЕЛЕНА ВЯЧЕСЛАВОВНА</t>
  </si>
  <si>
    <t>П НИНА АНДРЕЕВНА</t>
  </si>
  <si>
    <t>Л НАТАЛЬЯ ПАВЛОВНА</t>
  </si>
  <si>
    <t>Г ВЛАДИМИР НИКОЛАЕВИЧ</t>
  </si>
  <si>
    <t>Ч АНАСТАСИЯ СЕРГЕЕВНА</t>
  </si>
  <si>
    <t>П ФАИНА МИХАЙЛОВНА</t>
  </si>
  <si>
    <t>Б ОЛЬГА ВЛАДИМИРОВНА</t>
  </si>
  <si>
    <t>Л ТАТЬЯНА МАРКОВНА</t>
  </si>
  <si>
    <t>А АЛЕКСЕЙ ЕГОРОВИЧ</t>
  </si>
  <si>
    <t>Т НАТАЛЬЯ ЮРЬЕВНА</t>
  </si>
  <si>
    <t>Ч МАРИЯ ВЛАДИМИРОВНА</t>
  </si>
  <si>
    <t>К ОЛЬГА ДЕЕВНА</t>
  </si>
  <si>
    <t>П ВАСИЛИЙ СЕРГЕЕВИЧ</t>
  </si>
  <si>
    <t>Ч ГАЛИНА ПРОКОПЬЕВНА</t>
  </si>
  <si>
    <t>Ш АЛЕНА ЮРЬЕВНА</t>
  </si>
  <si>
    <t>Ю ЛЮДМИЛА ПЕТРОВНА</t>
  </si>
  <si>
    <t>К ОЛЬГА ЛЕОНИДОВНА</t>
  </si>
  <si>
    <t>Д РИММА ВАСИЛЬЕВНА</t>
  </si>
  <si>
    <t>Н КАМИЛА НАИЛЬЕВНА</t>
  </si>
  <si>
    <t>Б НАТАЛЬЯ ВЛАДИМИРОВНА</t>
  </si>
  <si>
    <t>П ВИКТОР СЕРГЕЕВИЧ</t>
  </si>
  <si>
    <t>В НИНА КИРИЛЛОВНА</t>
  </si>
  <si>
    <t>Ж НИКОЛАЙ МАТВЕЕВИЧ</t>
  </si>
  <si>
    <t>Ж РИММА СЕМЕНОВНА</t>
  </si>
  <si>
    <t>Б ИГОРЬ ЛЕОНИДОВИЧ</t>
  </si>
  <si>
    <t>Г ЛЮДМИЛА АЛЕКСАНДРОВНА</t>
  </si>
  <si>
    <t>Ж ВАЛЕНТИНА ИВАНОВНА</t>
  </si>
  <si>
    <t>Я РАМИЛЬ МАХМУТОВИЧ</t>
  </si>
  <si>
    <t>Р АЛЕКСАНДР ВИКТОРОВИЧ</t>
  </si>
  <si>
    <t>Я ЭЛЬВИРА РАФХАТОВНА</t>
  </si>
  <si>
    <t>С ЛЮБОВЬ ВИКТОРОВНА</t>
  </si>
  <si>
    <t>С НАДЕЖДА ФЕДОРОВНА</t>
  </si>
  <si>
    <t>Е СВЕТЛАНА ВИТАЛЬЕВНА</t>
  </si>
  <si>
    <t>Б АЛЕКСАНДР ПЕТРОВИЧ</t>
  </si>
  <si>
    <t>П ВАСИЛИЙ ПЕТРОВИЧ</t>
  </si>
  <si>
    <t>Ш ВАЛЕНТИНА АНАТОЛЬЕВНА</t>
  </si>
  <si>
    <t>К ИРИНА АЛЕКСАНДРОВНА</t>
  </si>
  <si>
    <t>Б ЛЮБОВЬ ВЛАДИМИРОВНА</t>
  </si>
  <si>
    <t>А ДЕНИС АНАТОЛЬЕВИЧ</t>
  </si>
  <si>
    <t>Ю ДИЛЬБАР КУЛИЕВНА</t>
  </si>
  <si>
    <t>Л НАДЕЖДА ВЛАДИМИРОВНА</t>
  </si>
  <si>
    <t>Д ИРИНА НИКОЛАЕВНА</t>
  </si>
  <si>
    <t>К ТАИСИЯ СЕМЕНОВНА</t>
  </si>
  <si>
    <t>З ИРИНА ЕГОРОВНА</t>
  </si>
  <si>
    <t>Щ ЗИНАИДА АНАТОЛЬЕВНА</t>
  </si>
  <si>
    <t>П ЛЮДМИЛА АЛЕКСАНДРОВНА</t>
  </si>
  <si>
    <t>В АЛЕКСЕЙ АНАТОЛЬЕВИЧ</t>
  </si>
  <si>
    <t>А АЛЕКСАНДР АЛЕКСАНДРОВИЧ</t>
  </si>
  <si>
    <t>М ВАЛЕНТИНА АЛЕКСАНДРОВНА</t>
  </si>
  <si>
    <t>Г АНДРЕЙ ГЕННАДЬЕВИЧ</t>
  </si>
  <si>
    <t>С ИГОРЬ АНДРЕЕВИЧ</t>
  </si>
  <si>
    <t>С ЛЮБОВЬ АНАТОЛЬЕВНА</t>
  </si>
  <si>
    <t>Б СЕМЕН СЕРГЕЕВИЧ</t>
  </si>
  <si>
    <t>Л ТАТЬЯНА ЯКОВЛЕВНА</t>
  </si>
  <si>
    <t>К ГЛЕБ ПАВЛОВИЧ</t>
  </si>
  <si>
    <t>П ЛАРИСА ЮРЬЕВНА</t>
  </si>
  <si>
    <t>Я ИВАН АЛЕКСАНДРОВИЧ</t>
  </si>
  <si>
    <t>М МАРИНА ВАЛЕНТИНОВНА</t>
  </si>
  <si>
    <t>Ф СВЕТЛАНА ВАСИЛЬЕВНА</t>
  </si>
  <si>
    <t>К НИНА СЕМЁНОВА</t>
  </si>
  <si>
    <t>Л АНДРЕЙ ВАЛЕРЬЕВИЧ</t>
  </si>
  <si>
    <t>В СЕРГЕЙ ВАЛЕРЬЕВИЧ</t>
  </si>
  <si>
    <t>Б ТАТЬЯНА ИВАНОВНА</t>
  </si>
  <si>
    <t>Е ВЛАДИМИР ИВАНОВИЧ</t>
  </si>
  <si>
    <t>С АЛЕКСАНДР АЛЕКСЕЕВИЧ</t>
  </si>
  <si>
    <t>Л СВЕТЛАНА МАРКИЯНОВНА</t>
  </si>
  <si>
    <t>Г НИКОЛАЙ КУЗЬМИЧ</t>
  </si>
  <si>
    <t>О ИВАН АЛЕКСАНДРОВИЧ</t>
  </si>
  <si>
    <t>К РАМИЛА ШАХВАЛАТОВНА</t>
  </si>
  <si>
    <t>К НАДЕЖДА ИВАНОВНА</t>
  </si>
  <si>
    <t>М ЛЮДМИЛА АЛЕКСЕЕВНА</t>
  </si>
  <si>
    <t>Р НАДЕЖДА СТЕПАНОВНА</t>
  </si>
  <si>
    <t>В АНАСТАСИЯ АЛЕКСАНДРОВНА</t>
  </si>
  <si>
    <t>Г АНДРЕЙ ДМИТРИЕВИЧ</t>
  </si>
  <si>
    <t>К ТАМАРА МИХАЙЛОВНА</t>
  </si>
  <si>
    <t>К СВЕТЛАНА ВАСИЛЬЕВНА</t>
  </si>
  <si>
    <t>П АЛЕВТИНА АЛЕКСАНДРОВНА</t>
  </si>
  <si>
    <t>К ВЕРА АЛЕКСЕЕВНА</t>
  </si>
  <si>
    <t>Л АЛЕКСАНДР СУЛЛОВИЧ</t>
  </si>
  <si>
    <t>Ш РАИЛЬ МУХАМЕТНУРОВИЧ</t>
  </si>
  <si>
    <t>Ш ВЛАДИМИР РИНАТОВИЧ</t>
  </si>
  <si>
    <t>И НАТАЛЬЯ ДАНИЛОВНА</t>
  </si>
  <si>
    <t>Л НАТАЛЬЯ ВАСИЛЬЕВНА</t>
  </si>
  <si>
    <t>Е ГАЛИНА ВАСИЛЬЕВНА</t>
  </si>
  <si>
    <t>О КРИСТИНА СЕРГЕЕВНА</t>
  </si>
  <si>
    <t>М МИХАИЛ АЛЕКСАНДРОВИЧ</t>
  </si>
  <si>
    <t>П ВАЛЕНТИНА ДМИТРИЕВНА</t>
  </si>
  <si>
    <t>Р ОЛЕГ АНАТОЛЬЕВИЧ</t>
  </si>
  <si>
    <t>П ВЕРА ВИКТОРОВНА</t>
  </si>
  <si>
    <t>Х ВИКТОР ПЕТРОВИЧ</t>
  </si>
  <si>
    <t>Б НАДЕЖДА ВАЛЕНТИНОВНА</t>
  </si>
  <si>
    <t>С ЛЮДМИЛА ЕВГЕНЬЕВНА</t>
  </si>
  <si>
    <t>К ЛЮДМИЛА АНАТОЛЬЕВНА</t>
  </si>
  <si>
    <t>У НАДЕЖДА НИКОЛАЕВНА</t>
  </si>
  <si>
    <t>С АЛЕВТИНА ПАВЛОВНА</t>
  </si>
  <si>
    <t>Т НИНА АНДРЕЕВНА</t>
  </si>
  <si>
    <t>В ГАЛИНА ИВАНОВНА</t>
  </si>
  <si>
    <t>Е СВЕТЛАНА ВЛАДИМИРОВНА</t>
  </si>
  <si>
    <t>М ТАИСЬЯ ЮРЬЕВНА</t>
  </si>
  <si>
    <t>А МАРИЯ СЕРГЕЕВНА</t>
  </si>
  <si>
    <t>И ВИКТОР ВЯЧЕСЛАВОВИЧ</t>
  </si>
  <si>
    <t>К ВАСИЛИЙ ИВАНОВИЧ</t>
  </si>
  <si>
    <t>Б ЛИНА ВИКТОРОВНА</t>
  </si>
  <si>
    <t>Т АЛЕКСАНДР АЛЕКСЕЕВИЧ</t>
  </si>
  <si>
    <t>З НАТАЛЬЯ АЛЕКСЕЕВНА</t>
  </si>
  <si>
    <t>Б МАРГАРИТА АЛЕКСЕЕВНА</t>
  </si>
  <si>
    <t>П ТАСКИРА САФАЕВНА</t>
  </si>
  <si>
    <t>И ГАБИТ ХАМИТОВИЧ</t>
  </si>
  <si>
    <t>П ТАТЬЯНА АЛЕКСАНДРОВНА</t>
  </si>
  <si>
    <t>Б ПАВЕЛ АЛЕКСАНДРОВИЧ</t>
  </si>
  <si>
    <t>Я ОЛЬГА НИКОЛАЕВНА</t>
  </si>
  <si>
    <t>С АНАСТАСИЯ ВАДИМОВНА</t>
  </si>
  <si>
    <t>Е ВАСИЛИЙ АЛЕКСАНДРОВИЧ</t>
  </si>
  <si>
    <t>Л ЕКАТЕРИНА КОНСТАНТИНОВНА</t>
  </si>
  <si>
    <t>Х АЛЕКСАНДР НИКОЛАЕВИЧ</t>
  </si>
  <si>
    <t>П СТАНИСЛАВ ЛЕОНИДОВИЧ</t>
  </si>
  <si>
    <t>Ф ПЕТР ВАЛЕРЬЕВИЧ</t>
  </si>
  <si>
    <t>В НАДЕЖДА АНАТОЛЬЕВНА</t>
  </si>
  <si>
    <t>Г НАТАЛЬЯ СЕРГЕЕВНА</t>
  </si>
  <si>
    <t>С ТАТЬЯНА ЭДУАРДОВНА</t>
  </si>
  <si>
    <t>Ш НИКОЛАЙ СЕРГЕЕВИЧ</t>
  </si>
  <si>
    <t>К СВЕТЛАНА ВЛАДИМИРОВНА</t>
  </si>
  <si>
    <t>К СЕРГЕЙ ВИКТОРОВИЧ</t>
  </si>
  <si>
    <t>Л АННА СТАНИСЛАВОВНА</t>
  </si>
  <si>
    <t>М ОЛЬГА ВЛАДИСЛАВОВНА</t>
  </si>
  <si>
    <t>Б ЕЛЕНА АНДРЕЕВНА</t>
  </si>
  <si>
    <t>О ВАЛЕНТИНА ВЛАДИМИРОВНА</t>
  </si>
  <si>
    <t>Б ЕЛЕНА АНАТОЛЬЕВНА</t>
  </si>
  <si>
    <t>Т ЕЛЕНА НИКОЛАЕВНА</t>
  </si>
  <si>
    <t>Л ВЯЧЕСЛАВ АНТОНОВИЧ</t>
  </si>
  <si>
    <t>Ш ЗОЯ МИХАЙЛОВНА</t>
  </si>
  <si>
    <t>Г КСЕНИЯ НИКОЛАЕВНА</t>
  </si>
  <si>
    <t>С ОКСАНА ЭДУАРДОВНА</t>
  </si>
  <si>
    <t>С ВЛАДИМИР ДАВИДОВИЧ</t>
  </si>
  <si>
    <t>Л ТАСЛИМА АСХАТОВНА</t>
  </si>
  <si>
    <t>М АННА СЕРГЕЕВНА</t>
  </si>
  <si>
    <t>Н ЕЛЕНА ВИКТОРОВНА</t>
  </si>
  <si>
    <t>Л ЕЛЕНА АЛЕКСАНДРОВНА</t>
  </si>
  <si>
    <t>П СЕРГЕЙ ВИКТОРОВИЧ</t>
  </si>
  <si>
    <t>С СТАНИСЛАВ ВАЛЕНТИНОВИЧ</t>
  </si>
  <si>
    <t>К ЛАРИСА ВЛАДИМИРОВНА</t>
  </si>
  <si>
    <t>Т АНАСТАСИЯ АЛЕКСАНДРОВНА</t>
  </si>
  <si>
    <t>П ОЛЬГА НИКОЛАЕВНА</t>
  </si>
  <si>
    <t>К ИВАН АЛЕКСЕЕВИЧ</t>
  </si>
  <si>
    <t>П ЮРИЙ ИВАНОВИЧ</t>
  </si>
  <si>
    <t>К АЛЕКСАНДР ВЛАДИМИРОВИЧ</t>
  </si>
  <si>
    <t>Б ГРИГОРИЙ ГАПЛАХАНОВИЧ</t>
  </si>
  <si>
    <t>К ЮРИЙ МИХАЙЛОВИЧ</t>
  </si>
  <si>
    <t>К МАРИЯ ВЛАДИМИРОВНА</t>
  </si>
  <si>
    <t>С ЭДУАРД НИКОЛАЕВИЧ</t>
  </si>
  <si>
    <t>Ш ГАЛИНА ЮРЬЕВНА</t>
  </si>
  <si>
    <t>Ч ИННА АЛЕКСЕЕВНА</t>
  </si>
  <si>
    <t>Т ЛЮДМИЛА ВЛАДИМИРОВНА</t>
  </si>
  <si>
    <t>Ч ТАТЬЯНА ГЕОРГИЕВНА</t>
  </si>
  <si>
    <t>В ВАЛЕНТИНА БОРИСОВНА</t>
  </si>
  <si>
    <t>А ОЛЬГА ВЛАДИМИРОВНА</t>
  </si>
  <si>
    <t>Г ГЕННАДИЙ ЭДУАРДОВИЧ</t>
  </si>
  <si>
    <t>Е ЕЛЕНА ГЕННАДЬЕВНА</t>
  </si>
  <si>
    <t>Б ВАСИЛИЙ ФЕДОРОВИЧ</t>
  </si>
  <si>
    <t>Т ЕВГЕНИЯ ИЛЬИНИЧНА</t>
  </si>
  <si>
    <t>Н ЛАРИСА ГРИГОРЬЕВНА</t>
  </si>
  <si>
    <t>Расходные материалы</t>
  </si>
  <si>
    <t>Административные расходы на реализацию программы "Адресная помощь"</t>
  </si>
  <si>
    <t>Административные расходы на реализацию программы "Знать и небояться"</t>
  </si>
  <si>
    <t>Оплата труда на управление и развитие Фонда</t>
  </si>
  <si>
    <t>Налоги с оплаты труда на управление и развитие Фонда</t>
  </si>
  <si>
    <t>Аренда помещения</t>
  </si>
  <si>
    <t>Бухгалтерское и юридическое обслуживание</t>
  </si>
  <si>
    <t>Прочие расходы</t>
  </si>
  <si>
    <t>Административные расходы на реализацию программы "Помощь медицинским учреждениям"</t>
  </si>
  <si>
    <t>Административные расходы на реализацию программы "Терапия счастья"</t>
  </si>
  <si>
    <t>июнь</t>
  </si>
  <si>
    <t>Оплата за ж/д билеты для Рудова Василия и сопровождающего лица</t>
  </si>
  <si>
    <t>Оплата лечения Гусейновой Марьям</t>
  </si>
  <si>
    <t>Оплата лечения Суюновой Малахат</t>
  </si>
  <si>
    <t>Оплата лечения Смущенко Евы</t>
  </si>
  <si>
    <t>Оплата лечения Мартиросян Нарэ</t>
  </si>
  <si>
    <t>Оплата лечения Гусейнова Панаха</t>
  </si>
  <si>
    <t>Оплата лечения Фоминой Ксении</t>
  </si>
  <si>
    <t>Оплата лечения Сметанина Руслана</t>
  </si>
  <si>
    <t>Оплата лечения Галстян Эрика</t>
  </si>
  <si>
    <t>Оплата лечения Бадикян Моники</t>
  </si>
  <si>
    <t>Оплата лечения Русских Михаила</t>
  </si>
  <si>
    <t>Оплата лечения Попыванова Артемия</t>
  </si>
  <si>
    <t>Оплата лечения Сизовой Алины</t>
  </si>
  <si>
    <t>Оплата лечения Ярош Анастасии</t>
  </si>
  <si>
    <t>Оплата лечения Ильиной Иоаны</t>
  </si>
  <si>
    <t>Оплата лечения Марукян Мариам</t>
  </si>
  <si>
    <t>Оплата лечения Устоева Турабека</t>
  </si>
  <si>
    <t>Оплата за медицинские препараты для Спиридонова Ивана</t>
  </si>
  <si>
    <t>Оплата за медицинские препараты для Свистунова Богдана</t>
  </si>
  <si>
    <t>Оплата за медицинские препараты для Будрецова Тимофея</t>
  </si>
  <si>
    <t>Оплата за медицинские препараты для Онучиной Елизаветы</t>
  </si>
  <si>
    <t>Оплата за медицинские препараты для Клёвина Михаила</t>
  </si>
  <si>
    <t>Оплата за медицинские препараты для Шитовой Нонны</t>
  </si>
  <si>
    <t>Оплата за медицинские препараты для Бореевой Дарины</t>
  </si>
  <si>
    <t>Оплата за медицинские препараты для Сироштан Ульяны</t>
  </si>
  <si>
    <t>Оплата за медицинские препараты для Сидельниковой Елизаветы</t>
  </si>
  <si>
    <t>Оплата за медицинские препараты для Шманина Алексея</t>
  </si>
  <si>
    <t>Оплата за медицинские препараты для Устоева Турабека</t>
  </si>
  <si>
    <t>Оплата за медицинские препараты для Герасименко Тимофея</t>
  </si>
  <si>
    <t>Оплата за медицинские препараты для Цапелик Владислава</t>
  </si>
  <si>
    <t>Оплата за медицинские препараты для Баймагамбетовой Нурай</t>
  </si>
  <si>
    <t>Оплата за медицинские препараты для Суюновой Малохат</t>
  </si>
  <si>
    <t>Оплата за медицинские препараты для Маджитова Умеджона</t>
  </si>
  <si>
    <t>Оплата за медицинские препараты для Клещёва Ивана</t>
  </si>
  <si>
    <t>Оплата за медицинские препараты для Чмелинской Аделины</t>
  </si>
  <si>
    <t>Оплата за медицинские препараты для Рудова Василия</t>
  </si>
  <si>
    <t>Оплата за медицинские препараты для Горшковой Валерии</t>
  </si>
  <si>
    <t>Оплата за медицинские препараты для Керимова Юсифа</t>
  </si>
  <si>
    <t>Оплата за медицинские препараты для Садовской Софии</t>
  </si>
  <si>
    <t>Оплата за медицинские препараты для Зернюкова Артёма</t>
  </si>
  <si>
    <t>Оплата за медицинские препараты для Ивановой Анны</t>
  </si>
  <si>
    <t>Оплата за медицинские препараты для Кондрашова Роберта</t>
  </si>
  <si>
    <t>Оплата за медицинские препараты для Кравченко Алины</t>
  </si>
  <si>
    <t>Оплата за медицинские препараты для Бизановой Олеси</t>
  </si>
  <si>
    <t>Оплата за медицинские препараты для Бадикян Моники</t>
  </si>
  <si>
    <t>Оплата за медицинские препараты для Ильиной Иоанны</t>
  </si>
  <si>
    <t>Оплата за медицинские препараты для Голикова Дениса</t>
  </si>
  <si>
    <t>Оплата лечения Гичиева Мохмада</t>
  </si>
  <si>
    <t>Оплата лечения Баймагамбетовой Нурай</t>
  </si>
  <si>
    <t>Оплата лечения Маджитова Умеджона</t>
  </si>
  <si>
    <t>Оплата лечения Сула Степана</t>
  </si>
  <si>
    <t>Оплата лечения Маньшина Алексея</t>
  </si>
  <si>
    <t>Оплата лечения Суюновой Малохат</t>
  </si>
  <si>
    <t>Оплата лечения Бекеновой Джульетты</t>
  </si>
  <si>
    <t>Оплата за обследование Алёхина Кирилла</t>
  </si>
  <si>
    <t>Оплата за обследование Горбачева Виктора</t>
  </si>
  <si>
    <t>Оплата за обследование Кузнецовой Ирины</t>
  </si>
  <si>
    <t>Оплата за обследование Мазаевой Ольги</t>
  </si>
  <si>
    <t>Оплата за обследование Шардакова Сергея</t>
  </si>
  <si>
    <t>Оплата за медицинские препараты для Муминова Мехрангеза</t>
  </si>
  <si>
    <t>Оплата авиабилетов для Мустафаева Нарима и сопровождающего лица</t>
  </si>
  <si>
    <t>Оплата авиабилетов для Баймагамбетовой Нурай и сопровождающего лица</t>
  </si>
  <si>
    <t>Оплата за обследование Агапова Артёма</t>
  </si>
  <si>
    <t>Оплата за обследование Гаськовой Ольги</t>
  </si>
  <si>
    <t>Оплата за обследование Байрамовой Гумру</t>
  </si>
  <si>
    <t>Оплата авиабилетов для Садакбека уулу Азирет и сопровождающего лица</t>
  </si>
  <si>
    <t>Оплата за обследование Байрамова Илкина</t>
  </si>
  <si>
    <t>Оплата лечения Сикорского Никиты</t>
  </si>
  <si>
    <t>Оплата лечения Муминова Мехрангеза</t>
  </si>
  <si>
    <t>Оплата за обследование Андриянова Назара</t>
  </si>
  <si>
    <t>Оплата за обследование Мациевой Ольги</t>
  </si>
  <si>
    <t>Ш.Станислав</t>
  </si>
  <si>
    <t>Р.Анна</t>
  </si>
  <si>
    <t>Ф.Анна</t>
  </si>
  <si>
    <t>П.Ирина</t>
  </si>
  <si>
    <t>И.Денис</t>
  </si>
  <si>
    <t>Т.Патимат</t>
  </si>
  <si>
    <t>А.Оксана</t>
  </si>
  <si>
    <t>01.06.2016</t>
  </si>
  <si>
    <t>02.06.2016</t>
  </si>
  <si>
    <t>03.06.2016</t>
  </si>
  <si>
    <t>Ilia K.</t>
  </si>
  <si>
    <t>С.Юлия</t>
  </si>
  <si>
    <t>Alesja B.</t>
  </si>
  <si>
    <t>06.06.2016</t>
  </si>
  <si>
    <t>07.06.2016</t>
  </si>
  <si>
    <t>08.06.2016</t>
  </si>
  <si>
    <t>К.Владимир</t>
  </si>
  <si>
    <t>09.06.2016</t>
  </si>
  <si>
    <t>Vladislav A.</t>
  </si>
  <si>
    <t>10.06.2016</t>
  </si>
  <si>
    <t>11.06.2016</t>
  </si>
  <si>
    <t>15.06.2016</t>
  </si>
  <si>
    <t>16.06.2016</t>
  </si>
  <si>
    <t>Andre K.</t>
  </si>
  <si>
    <t>17.06.2016</t>
  </si>
  <si>
    <t>21.06.2016</t>
  </si>
  <si>
    <t>22.06.2016</t>
  </si>
  <si>
    <t>24.06.2016</t>
  </si>
  <si>
    <t>Tatiana M.</t>
  </si>
  <si>
    <t>27.06.2016</t>
  </si>
  <si>
    <t>Roman A.</t>
  </si>
  <si>
    <t>28.06.2016</t>
  </si>
  <si>
    <t>Yekaterina C.</t>
  </si>
  <si>
    <t>Руслан Т.</t>
  </si>
  <si>
    <t>29.06.2016</t>
  </si>
  <si>
    <t>Alexey S.</t>
  </si>
  <si>
    <t>30.06.2016</t>
  </si>
  <si>
    <t>Olga Z.</t>
  </si>
  <si>
    <t>Х.Елена</t>
  </si>
  <si>
    <t>Р.Юлия</t>
  </si>
  <si>
    <t>К.Татьяна</t>
  </si>
  <si>
    <t>П.Мария</t>
  </si>
  <si>
    <t>Ж.Анна</t>
  </si>
  <si>
    <t>М.Анна</t>
  </si>
  <si>
    <t>Б.Ирина</t>
  </si>
  <si>
    <t>П.Светлана</t>
  </si>
  <si>
    <t>С.Татьяна</t>
  </si>
  <si>
    <t>К.Елена</t>
  </si>
  <si>
    <t>В.Игорь</t>
  </si>
  <si>
    <t>Л.Екатерина</t>
  </si>
  <si>
    <t>Г.Ольга</t>
  </si>
  <si>
    <t>К.Сергей</t>
  </si>
  <si>
    <t>Н.Светлана</t>
  </si>
  <si>
    <t>Л.Анна</t>
  </si>
  <si>
    <t>А.Айдар</t>
  </si>
  <si>
    <t>Д.Олег</t>
  </si>
  <si>
    <t>В.Ольга</t>
  </si>
  <si>
    <t>П.Марина</t>
  </si>
  <si>
    <t>К.Алексей</t>
  </si>
  <si>
    <t>В.Никита</t>
  </si>
  <si>
    <t>А.Юлия</t>
  </si>
  <si>
    <t>Я.Светлана</t>
  </si>
  <si>
    <t>О.Владимир</t>
  </si>
  <si>
    <t>Г.Маргарита</t>
  </si>
  <si>
    <t>Ч.Сергей</t>
  </si>
  <si>
    <t>Л.Данила</t>
  </si>
  <si>
    <t>Б.Екатерина</t>
  </si>
  <si>
    <t>К.Дмитрий</t>
  </si>
  <si>
    <t>М.Наталья</t>
  </si>
  <si>
    <t>О.Ирина</t>
  </si>
  <si>
    <t>З.Елена</t>
  </si>
  <si>
    <t>П.Алексей</t>
  </si>
  <si>
    <t>С.Варвара</t>
  </si>
  <si>
    <t>Ч.Ирина</t>
  </si>
  <si>
    <t>Ч.Наталья</t>
  </si>
  <si>
    <t>Ш.Галина</t>
  </si>
  <si>
    <t>Х.Тимур</t>
  </si>
  <si>
    <t>Б.Валерия</t>
  </si>
  <si>
    <t>Т.Элла</t>
  </si>
  <si>
    <t>А.Анвар</t>
  </si>
  <si>
    <t>З.Дмитрий</t>
  </si>
  <si>
    <t>П.Екатерина</t>
  </si>
  <si>
    <t>М.Надия</t>
  </si>
  <si>
    <t>М.Алла</t>
  </si>
  <si>
    <t>Б.андрей</t>
  </si>
  <si>
    <t>С.Марта</t>
  </si>
  <si>
    <t>П.Анастасия</t>
  </si>
  <si>
    <t>К.Ольга</t>
  </si>
  <si>
    <t>К.Артем</t>
  </si>
  <si>
    <t>Б.Александр</t>
  </si>
  <si>
    <t>З.Анна</t>
  </si>
  <si>
    <t>К.Анна</t>
  </si>
  <si>
    <t>Т.Екатерина</t>
  </si>
  <si>
    <t>А.Анастасия</t>
  </si>
  <si>
    <t>Д.Елена</t>
  </si>
  <si>
    <t>Ч.Олег</t>
  </si>
  <si>
    <t>Р.Фия</t>
  </si>
  <si>
    <t>Ч.Иван</t>
  </si>
  <si>
    <t>Н.Сергей</t>
  </si>
  <si>
    <t>М.Ренат</t>
  </si>
  <si>
    <t>Т.Егор</t>
  </si>
  <si>
    <t>Е.Екатерина</t>
  </si>
  <si>
    <t>К.Мария</t>
  </si>
  <si>
    <t>Б.Юрий</t>
  </si>
  <si>
    <t>Р.Илона</t>
  </si>
  <si>
    <t>Б.Елена</t>
  </si>
  <si>
    <t>С.Федор</t>
  </si>
  <si>
    <t>Б.Дмитрий</t>
  </si>
  <si>
    <t>З.Римма</t>
  </si>
  <si>
    <t>У.Александр</t>
  </si>
  <si>
    <t>Б.Анна</t>
  </si>
  <si>
    <t>Г.Руслан</t>
  </si>
  <si>
    <t>Я.Павел</t>
  </si>
  <si>
    <t>З.Надежда</t>
  </si>
  <si>
    <t>Д.Екатерина</t>
  </si>
  <si>
    <t>Г.Дания</t>
  </si>
  <si>
    <t>К.Юлия</t>
  </si>
  <si>
    <t>О.Валентина</t>
  </si>
  <si>
    <t>Т.Дмитрий</t>
  </si>
  <si>
    <t>А.Лилит</t>
  </si>
  <si>
    <t>Ф.Иван</t>
  </si>
  <si>
    <t>С.Константин</t>
  </si>
  <si>
    <t>Д.Лариса</t>
  </si>
  <si>
    <t>Б.Степан</t>
  </si>
  <si>
    <t>Л.Олег</t>
  </si>
  <si>
    <t>И.Сергей</t>
  </si>
  <si>
    <t>Г.Лидия</t>
  </si>
  <si>
    <t>К.Светлана</t>
  </si>
  <si>
    <t>С.Светлана</t>
  </si>
  <si>
    <t>М.Ирина</t>
  </si>
  <si>
    <t>С.Сергей</t>
  </si>
  <si>
    <t>Б.Алексей</t>
  </si>
  <si>
    <t>В.Оксана</t>
  </si>
  <si>
    <t>В.Татьяна</t>
  </si>
  <si>
    <t>Т.Елена</t>
  </si>
  <si>
    <t>И.Сурен</t>
  </si>
  <si>
    <t>И.Динара</t>
  </si>
  <si>
    <t>П.Елена</t>
  </si>
  <si>
    <t>А.Илья</t>
  </si>
  <si>
    <t>Н.Надежда</t>
  </si>
  <si>
    <t>Х.Гульназ</t>
  </si>
  <si>
    <t>С.Ася</t>
  </si>
  <si>
    <t>П.Александр</t>
  </si>
  <si>
    <t>Л.Занда</t>
  </si>
  <si>
    <t>Ф.Мария</t>
  </si>
  <si>
    <t>Л.Алексей</t>
  </si>
  <si>
    <t>К.Наталья</t>
  </si>
  <si>
    <t>З.Юлия</t>
  </si>
  <si>
    <t>С.Мария</t>
  </si>
  <si>
    <t>В.Евгений</t>
  </si>
  <si>
    <t>К.Александр</t>
  </si>
  <si>
    <t>Х.Ирина</t>
  </si>
  <si>
    <t>С.Евгений</t>
  </si>
  <si>
    <t>А.Наби</t>
  </si>
  <si>
    <t>М.Любовь</t>
  </si>
  <si>
    <t>Пожертвовать - Денис Бажанов</t>
  </si>
  <si>
    <t>Пожертвовать - без адресации</t>
  </si>
  <si>
    <t>Пожертвовать - Артем Исаев</t>
  </si>
  <si>
    <t>Пожертвовать - Елизавета Щелова</t>
  </si>
  <si>
    <t>Пожертвовать - Мехрангез Муминова</t>
  </si>
  <si>
    <t>Пожертвовать - Нурай Баймагамбетова</t>
  </si>
  <si>
    <t>Пожертвовать - Иван Спиридонов</t>
  </si>
  <si>
    <t>Пожертвовать - Евгений Твердохлебов</t>
  </si>
  <si>
    <t>Пожертвовать - Кирилл Гришенков</t>
  </si>
  <si>
    <t>Пожертвовать - Кира Овчаренко</t>
  </si>
  <si>
    <t>Пожертвовать - Григорий Князев</t>
  </si>
  <si>
    <t>Пожертвовать - Ева Степанок</t>
  </si>
  <si>
    <t>Пожертвовать - Данил Еськов</t>
  </si>
  <si>
    <t>Пожертвовать - Алина Карпачева</t>
  </si>
  <si>
    <t>Пожертвовать - Ислам Самбиев</t>
  </si>
  <si>
    <t>Пожертвовать - Владислав Цапелик</t>
  </si>
  <si>
    <t>Перечисления клиентов Сбербанка, за июнь 2016 г.</t>
  </si>
  <si>
    <t>04.06.2016</t>
  </si>
  <si>
    <t>60-82</t>
  </si>
  <si>
    <t>05.06.2016</t>
  </si>
  <si>
    <t>12.06.2016</t>
  </si>
  <si>
    <t>13.06.2016</t>
  </si>
  <si>
    <t>43-50</t>
  </si>
  <si>
    <t>14.06.2016</t>
  </si>
  <si>
    <t>78-91</t>
  </si>
  <si>
    <t>50-25</t>
  </si>
  <si>
    <t>18.06.2016</t>
  </si>
  <si>
    <t>19.06.2016</t>
  </si>
  <si>
    <t>20.06.2016</t>
  </si>
  <si>
    <t>23.06.2016</t>
  </si>
  <si>
    <t>25.06.2016</t>
  </si>
  <si>
    <t>26.06.2016</t>
  </si>
  <si>
    <t>49-56</t>
  </si>
  <si>
    <t>56-20</t>
  </si>
  <si>
    <t xml:space="preserve">03.06.2016 </t>
  </si>
  <si>
    <t xml:space="preserve">20.06.2016 </t>
  </si>
  <si>
    <t xml:space="preserve">21.06.2016 </t>
  </si>
  <si>
    <t>З АЛЁНА ВЛАДИМИРОВНА</t>
  </si>
  <si>
    <t>М ЕЛЕНА ЛЕОНИДОВНА</t>
  </si>
  <si>
    <t>С МАРИЯ ИВАНОВНА</t>
  </si>
  <si>
    <t>В НИКОЛАЙ ИВАНОВИЧ</t>
  </si>
  <si>
    <t>Д ВЯЧЕСЛАВ ВЯЧЕСЛАВОВИЧ</t>
  </si>
  <si>
    <t>Р ОЛЬГА ВЛАДИМИРОВНА</t>
  </si>
  <si>
    <t>З МАРИЯ ЕГОРОВНА</t>
  </si>
  <si>
    <t>Е ИРИНА ГЕННАДЬЕВНА</t>
  </si>
  <si>
    <t>К АЛЕКСЕЙ ВАЛЕРЬЕВИЧ</t>
  </si>
  <si>
    <t>М АНДРЕЙ МИХАЙЛОВИЧ</t>
  </si>
  <si>
    <t>Д МИХАИЛ АНТОНОВИЧ</t>
  </si>
  <si>
    <t>С ЕЛЕНА ЛЬВОВНА</t>
  </si>
  <si>
    <t>В ВАЛЕНТИНА ВЛАДИМИРОВНА</t>
  </si>
  <si>
    <t>П АРКАДИЙ ИВАНОВИЧ</t>
  </si>
  <si>
    <t>С ЕВГЕНИЙ ГЕОРГИЕВИЧ</t>
  </si>
  <si>
    <t>М МАРИНА СЕРГЕЕВНА</t>
  </si>
  <si>
    <t>Л НИНА НИКОЛАЕВНА</t>
  </si>
  <si>
    <t>С ВАСИЛИЙ ВАСИЛЬЕВИЧ</t>
  </si>
  <si>
    <t>Б ТАТЬЯНА СЕРГЕЕВНА</t>
  </si>
  <si>
    <t>Ю ФАНУЗА ШАРИФОВНА</t>
  </si>
  <si>
    <t>Л АЛЕКСАНДР АНАТОЛЬЕВИЧ</t>
  </si>
  <si>
    <t>М Оксана Владимировна</t>
  </si>
  <si>
    <t>М СВЕТЛАНА НИКОЛАЕВНА</t>
  </si>
  <si>
    <t>Ч НИНА ФЕДОРОВНА</t>
  </si>
  <si>
    <t>Ч ВАЛЕРИЙ ВАСИЛЬЕВИЧ</t>
  </si>
  <si>
    <t>С ЕЛЕНА НИКОЛАЕВНА</t>
  </si>
  <si>
    <t>А ТАТЬЯНА ГЕНРИХОВНА</t>
  </si>
  <si>
    <t>С ЮЛИЯ ВЛАДИМИРОВНА</t>
  </si>
  <si>
    <t>К КСЕНИЯ ЮРЬЕВНА</t>
  </si>
  <si>
    <t>Т ЕВГЕНИЯ СЕРГЕЕВНА</t>
  </si>
  <si>
    <t>Д НАДЕЖДА АЛЕКСАНДРОВНА</t>
  </si>
  <si>
    <t>Г ОЛЬГА ГЕННАДЬЕВНА</t>
  </si>
  <si>
    <t>И МАРИНА ВАСИЛЬЕВНА</t>
  </si>
  <si>
    <t>Г ДМИТРИЙ АЛЕКСАНДРОВИЧ</t>
  </si>
  <si>
    <t>Ч ЛЮДМИЛА СВЯТОСЛАВОВНА</t>
  </si>
  <si>
    <t>Ч ЗИНАИДА ГРИГОРЬЕВНА</t>
  </si>
  <si>
    <t>Ч ТАТЬЯНА ВАСИЛЬЕВНА</t>
  </si>
  <si>
    <t>К МАРИНА АЛЕКСЕЕВНА</t>
  </si>
  <si>
    <t>В ЛЮБОВЬ ПАВЛОВНА</t>
  </si>
  <si>
    <t>Б ЕЛЕНА СЕРГЕЕВНА</t>
  </si>
  <si>
    <t>М АНАТОЛИЙ НИКОЛАЕВИЧ</t>
  </si>
  <si>
    <t>Р СЕРГЕЙ ВИКТОРОВИЧ</t>
  </si>
  <si>
    <t>К АЛЕКСАНДР РОСТИСЛАВОВИЧ</t>
  </si>
  <si>
    <t>И ОЛЬГА КАЗИМИРОВНА</t>
  </si>
  <si>
    <t>О ВИКТОР АНАТОЛЬЕВИЧ</t>
  </si>
  <si>
    <t>Т ИРИНА ЮРЬЕВНА</t>
  </si>
  <si>
    <t>Х НИКОЛАЙ АЛЕКСАНДРОВИЧ</t>
  </si>
  <si>
    <t>Ж ОЛЬГА ВЯЧЕСЛАВОВНА</t>
  </si>
  <si>
    <t>Л ЛЮБОВЬ ДМИТРИЕВНА</t>
  </si>
  <si>
    <t>Г ОЛЬГА ФЕДОРОВНА</t>
  </si>
  <si>
    <t>Ч НИНА АНАТОЛЬЕВНА</t>
  </si>
  <si>
    <t>П ИННА ВАСИЛЬЕВНА</t>
  </si>
  <si>
    <t>Т СТАНИСЛАВ СЕРГЕЕВИЧ</t>
  </si>
  <si>
    <t>Ю СВЕТЛАНА ИВАНОВНА</t>
  </si>
  <si>
    <t>Ю ФАНИР ФАРРАХОВИЧ</t>
  </si>
  <si>
    <t>К ВАЛЕНТИНА ПРОКОФЬЕВНА</t>
  </si>
  <si>
    <t>К ВИТАЛИЙ ЛЕОНИДОВИЧ</t>
  </si>
  <si>
    <t>Л МИХАИЛ ПЕТРОВИЧ</t>
  </si>
  <si>
    <t>Е ГАЛИНА КОНСТАНТИНОВНА</t>
  </si>
  <si>
    <t>Г ЛЮБОВЬ ПАВЛОВНА</t>
  </si>
  <si>
    <t>О ИРИНА АНАТОЛЬЕВНА</t>
  </si>
  <si>
    <t>З ИРИНА НИКОЛАЕВНА</t>
  </si>
  <si>
    <t>Д ДМИТРИЙ ИВАНОВИЧ</t>
  </si>
  <si>
    <t>Я НАДЕЖДА СЕРГЕЕВНА</t>
  </si>
  <si>
    <t>Б АНАСТАСИЯ СЕРГЕЕВНА</t>
  </si>
  <si>
    <t>С ГАЛИНА ВАСИЛЬЕВНА</t>
  </si>
  <si>
    <t>Е ГЕННАДИЙ МИХАЙЛОВИЧ</t>
  </si>
  <si>
    <t>К ЯНА СЕРГЕЕВНА</t>
  </si>
  <si>
    <t>М ЕЛЕНА ГЕРМАНОВНА</t>
  </si>
  <si>
    <t>О АЛЕКСАНДР АРКАДЬЕВИЧ</t>
  </si>
  <si>
    <t>Н АЛЕКСАНДР ДМИТРИЕВИЧ</t>
  </si>
  <si>
    <t>Б ВАСИЛИЙ НИКОЛАЕВИЧ</t>
  </si>
  <si>
    <t>П ЛЮБОВЬ ГРИГОРЬЕВНА</t>
  </si>
  <si>
    <t>К ТАТЬЯНА ПЕТРОВНА</t>
  </si>
  <si>
    <t>Ш ЛЕОНИД ДМИТРИЕВИЧ</t>
  </si>
  <si>
    <t>Б АНАТОЛИЙ ВЛАДИМИРОВИЧ</t>
  </si>
  <si>
    <t>О ЛАРИСА НИКОЛАЕВНА</t>
  </si>
  <si>
    <t>Г ЛИДИЯ ЮВЕНАЛЬЕВНА</t>
  </si>
  <si>
    <t>А ЕЛЕНА ВАСИЛЬЕВНА</t>
  </si>
  <si>
    <t>Р НАТАЛИЯ ВАЛЕРЬЕВНА</t>
  </si>
  <si>
    <t>Б ИРИНА АРКАДЬЕВНА</t>
  </si>
  <si>
    <t>Ш ИРИНА ВАСИЛЬЕВНА</t>
  </si>
  <si>
    <t>К ВЕРА ВЛАДИМИРОВНА</t>
  </si>
  <si>
    <t>О ВАЛЕРИЙ ВИКТОРОВИЧ</t>
  </si>
  <si>
    <t>К АЛЕКСАНДР ФЁДОРОВИЧ</t>
  </si>
  <si>
    <t>К ЛЮБОВЬ АЛЕКСАНДРОВНА</t>
  </si>
  <si>
    <t>Р ЖАННА НИКОЛАЕВНА</t>
  </si>
  <si>
    <t>К ОЛЬГА НИКОЛАЕВНА</t>
  </si>
  <si>
    <t>Р АЛЕКСАНДР ДАВИДОВИЧ</t>
  </si>
  <si>
    <t>О ЯКОВ ЮРЬЕВИЧ</t>
  </si>
  <si>
    <t>К МАРИЯ АЛЕКСЕЕВНА</t>
  </si>
  <si>
    <t>П НАТАЛЬЯ ВЛАДИМИРОВНА</t>
  </si>
  <si>
    <t>В ЕЛЕНА ГЕННАДЬЕВНА</t>
  </si>
  <si>
    <t>Б СВЕТЛАНА ВЛАДИМИРОВНА</t>
  </si>
  <si>
    <t>И ХАТИМА ИДИЯТУЛЛОВНА</t>
  </si>
  <si>
    <t>О МАРИНА ПАВЛОВНА</t>
  </si>
  <si>
    <t>К АЛЕНА ВЛАДИМИРОВНА</t>
  </si>
  <si>
    <t>Е ВЛАДИМИР СЕМЕНОВИЧ</t>
  </si>
  <si>
    <t>П СВЕТЛАНА АЛЕКСАНДРОВНА</t>
  </si>
  <si>
    <t>Б ЕЛЕНА ФЕДОРОВНА</t>
  </si>
  <si>
    <t>К ЛЮДМИЛА АЛЕКСЕЕВНА</t>
  </si>
  <si>
    <t>Р НАТАЛИЯ ВЕНИАМИНОВНА</t>
  </si>
  <si>
    <t>Б ПАВЕЛ ПАВЛОВИЧ</t>
  </si>
  <si>
    <t>В ЕЛЕНА АНДРЕЕВНА</t>
  </si>
  <si>
    <t>О ЮЛИЯ ВЕНИАМИНОВНА</t>
  </si>
  <si>
    <t>А ОЛЬГА ВИКТОРОВНА</t>
  </si>
  <si>
    <t>К ГАЛИНА ВАСИЛЬЕВНА</t>
  </si>
  <si>
    <t>Е АННА СЕРГЕЕВНА</t>
  </si>
  <si>
    <t>З БОРИС ДМИТРИЕВИЧ</t>
  </si>
  <si>
    <t>Х ЖАННА РУДОЛЬФОВНА</t>
  </si>
  <si>
    <t>М НИНА ЗОТЕЕВНА</t>
  </si>
  <si>
    <t>Б ЖЕНЕЭВА ПАВЛОВНА</t>
  </si>
  <si>
    <t>С ГЕННАДИЙ РЮРИКОВИЧ</t>
  </si>
  <si>
    <t>Г ЛАРИСА АНАТОЛЬЕВНА</t>
  </si>
  <si>
    <t>Ч ВЯЧЕСЛАВ АНАТОЛЬЕВИЧ</t>
  </si>
  <si>
    <t>З ЕВГЕНИЯ АНТОНОВНА</t>
  </si>
  <si>
    <t>И СТЕПАН НЕСТОРОВИЧ</t>
  </si>
  <si>
    <t>Б КУРБАНАЗАР АБДУЛМУМИНОВИЧ</t>
  </si>
  <si>
    <t>М ИРИНА АЛЕКСАНДРОВНА</t>
  </si>
  <si>
    <t>М НУРЗИЯ БИКТАШЕВНА</t>
  </si>
  <si>
    <t>П ЕЛЕНА ВИКТОРОВНА</t>
  </si>
  <si>
    <t>Л МАРИЯ АНДРЕЕВНА</t>
  </si>
  <si>
    <t>К ЛАРИСА ЭНВЕРОВНА</t>
  </si>
  <si>
    <t>Д НАТАЛЬЯ ВСЕВОЛОДОВНА</t>
  </si>
  <si>
    <t>М НАТАЛЬЯ АНАТОЛЬЕВНА</t>
  </si>
  <si>
    <t>Р ЛАРИСА ПАВЛОВНА</t>
  </si>
  <si>
    <t>П ДМИТРИЙ ВЛАДИМИРОВИЧ</t>
  </si>
  <si>
    <t>Д ТИМОФЕЙ ЮРЬЕВИЧ</t>
  </si>
  <si>
    <t>К ТАМАРА ГРИГОРЬЕВНА</t>
  </si>
  <si>
    <t>К ЕЛЕНА ВИТАЛЬЕВНА</t>
  </si>
  <si>
    <t>К АЛЕКСАНДР ЭДУАРДОВИЧ</t>
  </si>
  <si>
    <t>Б ЕВГЕНИЯ ЮРЬЕВНА</t>
  </si>
  <si>
    <t>С ЮЛИЯ ВИКТОРОВНА</t>
  </si>
  <si>
    <t>Б ВАЛЕНТИНА ВАСИЛЬЕВНА</t>
  </si>
  <si>
    <t>К ОЛЕГ ВЛАДИМИРОВИЧ</t>
  </si>
  <si>
    <t>Г РАДИК ГАЛЬВЕРТОВИЧ</t>
  </si>
  <si>
    <t>С ЮРИЙ НИКОЛАЕВИЧ</t>
  </si>
  <si>
    <t>Ю ТАТЬЯНА ИВАНОВНА</t>
  </si>
  <si>
    <t>С СВЕТЛАНА ВИКТОРОВНА</t>
  </si>
  <si>
    <t>Г ЕВГЕНИЙ СЕРГЕЕВИЧ</t>
  </si>
  <si>
    <t>С ЕЛЕНА СЕРГЕЕВНА</t>
  </si>
  <si>
    <t>Е ЛЮБОВЬ КОНСТАНТИНОВНА</t>
  </si>
  <si>
    <t>О МИХАИЛ АЛЕКСАНДРОВИЧ</t>
  </si>
  <si>
    <t>Б НАДЕЖДА ВЕНИАМИНОВНА</t>
  </si>
  <si>
    <t>Г ВАЛЕРИЙ КИРИЛЛОВИЧ</t>
  </si>
  <si>
    <t>С НИКОЛАЙ ДМИТРИЕВИЧ</t>
  </si>
  <si>
    <t>Н ВАЛЕНТИНА СЕРГЕЕВНА</t>
  </si>
  <si>
    <t>Л ЛАРИСА ЕФИМОВНА</t>
  </si>
  <si>
    <t>П АРИНА АЛЬБЕРТОВНА</t>
  </si>
  <si>
    <t>Б КАРИНА ИГОРЕВНА</t>
  </si>
  <si>
    <t>П ОЛЬГА ВЛАДИМИРОВНА</t>
  </si>
  <si>
    <t>С СЕРГЕЙ ВИКТОРОВИЧ</t>
  </si>
  <si>
    <t>Н ГАЛИНА ЛЕОНИДОВНА</t>
  </si>
  <si>
    <t>Ш ВАЛЕРИЙ ЮРЬЕВИЧ</t>
  </si>
  <si>
    <t>Г АНТОНИНА НИКОЛАЕВНА</t>
  </si>
  <si>
    <t>К ЛЮДМИЛА ВИКТОРОВНА</t>
  </si>
  <si>
    <t>Ф НИКОЛАЙ ИВАНОВИЧ</t>
  </si>
  <si>
    <t>Л ЕЛЕНА НИКОЛАЕВНА</t>
  </si>
  <si>
    <t>С НИНА ПАВЛОВНА</t>
  </si>
  <si>
    <t>П ВЛАДИМИР ВАСИЛЬЕВИЧ</t>
  </si>
  <si>
    <t>К ОЛЕГ МИХАЙЛОВИЧ</t>
  </si>
  <si>
    <t>Т АЛЕКСАНДР ВИКТОРОВИЧ</t>
  </si>
  <si>
    <t>К ГЕОРГИЙ АНДРЕЕВИЧ</t>
  </si>
  <si>
    <t>Б ИРИНА ИЛЬИНИЧНА</t>
  </si>
  <si>
    <t>К НИКИТА ВЯЧЕСЛАВОВИЧ</t>
  </si>
  <si>
    <t>Б ВЛАДИМИР НИКОЛАЕВИЧ</t>
  </si>
  <si>
    <t>К РАФИК АРАМОВИЧ</t>
  </si>
  <si>
    <t>Ш АНДРЕЙ ИВАНОВИЧ</t>
  </si>
  <si>
    <t>Щ ОКСАНА НИКОЛАЕВНА</t>
  </si>
  <si>
    <t>Щ МИЛЕНА АНДРЕЕВНА</t>
  </si>
  <si>
    <t>Щ ЛЮБОВЬ КУЗЬМИНИЧНА</t>
  </si>
  <si>
    <t>Е МАРИЯ АЛЕКСЕЕВНА</t>
  </si>
  <si>
    <t>Р ФЕДОР ИВАНОВИЧ</t>
  </si>
  <si>
    <t xml:space="preserve">29.06.2016 </t>
  </si>
  <si>
    <t xml:space="preserve">30.06.2016 </t>
  </si>
  <si>
    <t xml:space="preserve">ПАО "СКБ-БАНК"//МАТМУСАЕВА КУМРИХОН ////Россия Свердловская обл г Березовский тер Шахта 712  дом 91 // </t>
  </si>
  <si>
    <t xml:space="preserve">ПАО "СКБ-БАНК"//ХОРОЗОВА ЕКАТЕРИНА ////Россия Ямало-Ненецкий АО г Новый Уренгой мкр Юбилейный  корп.1  дом 1  кв.6 // </t>
  </si>
  <si>
    <t>Г СЕРГЕЙ АЛЕКСЕЕВИЧ</t>
  </si>
  <si>
    <t>П Ярослав Игоревич</t>
  </si>
  <si>
    <t>С Нэля Федоровна</t>
  </si>
  <si>
    <t>О НАДЕЖДА ПАВЛОВНА</t>
  </si>
  <si>
    <t>М ОКСАНА АНАТОЛЬЕВНА</t>
  </si>
  <si>
    <t>Х Юрий Амаякович</t>
  </si>
  <si>
    <t>Г РАИСА ДМИТРИЕВНА</t>
  </si>
  <si>
    <t>С Эдуард Павлович</t>
  </si>
  <si>
    <t>М ДМИТРИЙ АРКАДЬЕВИЧ</t>
  </si>
  <si>
    <t>А НАДЕЖДА</t>
  </si>
  <si>
    <t>Ш ГАЛИНА ВЛАДИМИРОВНА</t>
  </si>
  <si>
    <t>С ГАЛИНА ГЕОРГИЕВНА</t>
  </si>
  <si>
    <t>п олег васильевич</t>
  </si>
  <si>
    <t>К АЛЕКСАНДР АЛЕКСАНДРОВИЧ</t>
  </si>
  <si>
    <t>С ИВАН АЛЕКСАНДРОВИЧ</t>
  </si>
  <si>
    <t>х сухраб хотамшович</t>
  </si>
  <si>
    <t>К РОМАН НИКОЛАЕВИЧ</t>
  </si>
  <si>
    <t>З Вячеслав Владимирович</t>
  </si>
  <si>
    <t>У Виктор Анатольевич</t>
  </si>
  <si>
    <t>Ч АНАСТАСИЯ АЛЕКСАНДРОВНА</t>
  </si>
  <si>
    <t>М Юрий Владимирович</t>
  </si>
  <si>
    <t>С ЕКАТЕРИНА АНАТОЛЬЕВНА</t>
  </si>
  <si>
    <t>н сергей федорович</t>
  </si>
  <si>
    <t>Д НИКОЛАЙ ИВАНОВИЧ</t>
  </si>
  <si>
    <t>Б ЛАРИСА НИКОЛАЕВНА</t>
  </si>
  <si>
    <t>П АРТЕМ АНАТОЛЬЕВИЧ</t>
  </si>
  <si>
    <t>П ЛАРИСА ГЕННАДЬЕВНА</t>
  </si>
  <si>
    <t>Н НАТАЛЬЯ НИКОЛАЕВНА</t>
  </si>
  <si>
    <t>Н МАХАИЛ МИХАЙЛОВИЧ</t>
  </si>
  <si>
    <t>М МАРИЯ ЛЕОНИДОВНА</t>
  </si>
  <si>
    <t>М ЕЛЕНА ПРОКОПЬЕВНА</t>
  </si>
  <si>
    <t>Ф ЕКАТЕРИНА СЕРГЕЕВНА</t>
  </si>
  <si>
    <t>Р ТАТЬЯНА ВИКТОРОВНА</t>
  </si>
  <si>
    <t>Ф Оксана Сергеевна</t>
  </si>
  <si>
    <t>К ГЕОРГИЙ ПЕТРОВИЧ</t>
  </si>
  <si>
    <t>Е АЛЕКСАНДР ПЕТРОВИЧ</t>
  </si>
  <si>
    <t>А АЛЕКСАНДР МИХАЙЛОВИЧ</t>
  </si>
  <si>
    <t>М Марина Леонидовна</t>
  </si>
  <si>
    <t>Л РОМАН ЮРЬЕВИЧ</t>
  </si>
  <si>
    <t>Р ОЛЕГ НИКОЛАЕВИЧ</t>
  </si>
  <si>
    <t>У ТАТЬЯНА НИКОЛАЕВНА</t>
  </si>
  <si>
    <t>Н Елена Михайловна</t>
  </si>
  <si>
    <t>Р Александр Леонидович</t>
  </si>
  <si>
    <t>А Рафаил</t>
  </si>
  <si>
    <t>А ДМИТРИЙ БОРИСОВИЧ</t>
  </si>
  <si>
    <t>М Эвелина Явдаевна</t>
  </si>
  <si>
    <t>З ЕЛЕНА ИВАНОВНА</t>
  </si>
  <si>
    <t>Н МАРИЯ СЕРГЕЕВНА</t>
  </si>
  <si>
    <t>К Рената Маратовна</t>
  </si>
  <si>
    <t>К ЮЛИЯ НИКОЛАЕВНА</t>
  </si>
  <si>
    <t>С СЕРГЕЙ ОЛЕГОВИЧ</t>
  </si>
  <si>
    <t>к валерий прокопьевич</t>
  </si>
  <si>
    <t>Х ОЛЬГА ВАСИЛЬЕВНА</t>
  </si>
  <si>
    <t>Ф Алина Валерьевна</t>
  </si>
  <si>
    <t>А ВАСИЛИЙ АЛЕКСАНДРОВИЧ</t>
  </si>
  <si>
    <t>И АЛЬБЕРТ ОЛЕГОВИЧ</t>
  </si>
  <si>
    <t>Д МИХАИЛ ИВАНОВИЧ</t>
  </si>
  <si>
    <t>Ф МАРИНА ВАСИЛЬЕВНА</t>
  </si>
  <si>
    <t>Б НАТАЛЬЯ ИВАНОВНА</t>
  </si>
  <si>
    <t>Ш ЛЮДМИЛА АЛЕКСАНДРОВНА</t>
  </si>
  <si>
    <t>Г ЛЮДМИЛА НИКОЛАЕВНА</t>
  </si>
  <si>
    <t>П НАТАЛЬЯ ГЕННАДЬЕВНА</t>
  </si>
  <si>
    <t>Н ВАЛЕНТИНА ПАВЛОВНА</t>
  </si>
  <si>
    <t>Х НИНА АЛЕКСАНДРОВНА</t>
  </si>
  <si>
    <t>С Александр Кириллович</t>
  </si>
  <si>
    <t>К Виктория Борисовна</t>
  </si>
  <si>
    <t>С Василий Михайлович</t>
  </si>
  <si>
    <t>Е Дарья Александровна</t>
  </si>
  <si>
    <t>Р АЛЕКСАНДР ИВАНОВИЧ</t>
  </si>
  <si>
    <t>М Галина Камиловна</t>
  </si>
  <si>
    <t>Н Рима Камильевна</t>
  </si>
  <si>
    <t>П НАТАЛЬЯ БОРИСОВНА</t>
  </si>
  <si>
    <t>Б Любовь Васильевна</t>
  </si>
  <si>
    <t>Ш ЕВГЕНИЙ НИКОЛАЕВИЧ</t>
  </si>
  <si>
    <t>Г КАРИНА ВАЛЕРЬЕВНА</t>
  </si>
  <si>
    <t>Б ДАНИИЛ ВИКТОРОВИЧ</t>
  </si>
  <si>
    <t>М НАДЕЖДА ВИКТОРОВНА</t>
  </si>
  <si>
    <t>К КОНСТАНТИН ВЛАДИМИРОВИЧ</t>
  </si>
  <si>
    <t>П АЛЛА ВИКТОРОВНА</t>
  </si>
  <si>
    <t>Ш СВЕТЛАНА АЛЕКСАНДРОВНА</t>
  </si>
  <si>
    <t>К РИММА МИХАЙЛОВНА</t>
  </si>
  <si>
    <t>О Оксана Григорьевна</t>
  </si>
  <si>
    <t>Я Татьяна Николаевна</t>
  </si>
  <si>
    <t>Р МАРИНА ГЕННАДЬЕВНА</t>
  </si>
  <si>
    <t>Д ВЯЧЕСЛАВ ВИКТОРОВИЧ</t>
  </si>
  <si>
    <t>С ТАТЬЯНА ИВАНОВНА</t>
  </si>
  <si>
    <t>И Мухамедрахим Касенович</t>
  </si>
  <si>
    <t>П С.В.</t>
  </si>
  <si>
    <t>Т Елизавета Савельевна</t>
  </si>
  <si>
    <t>А ЭДГАР АРАРАТОВИЧ</t>
  </si>
  <si>
    <t>И Н В</t>
  </si>
  <si>
    <t>С ВЛАДИМИР ВИКТОРОВИЧ</t>
  </si>
  <si>
    <t>Г Джалол</t>
  </si>
  <si>
    <t>Ф СЕРГЕЙ НИКОЛАЕВИЧ</t>
  </si>
  <si>
    <t>Я Кадрия Владимировна</t>
  </si>
  <si>
    <t>М АНТОН СЕРГЕЕВИЧ</t>
  </si>
  <si>
    <t>Л СВЕТЛАНА МИХАЙЛОВНА</t>
  </si>
  <si>
    <t>Я ИЛЬЯС ЗАКИЕВИЧ</t>
  </si>
  <si>
    <t>Ж НАТАЛЬЯ ИВАНОВНА</t>
  </si>
  <si>
    <t>М АНЖЕЛИКА АРНОЛЬДОВНА</t>
  </si>
  <si>
    <t>А Наталия Степановна</t>
  </si>
  <si>
    <t>Х ВИТАЛИЙ ИЛЬИЧ</t>
  </si>
  <si>
    <t>М АНТОН ВЛАДИМИРОВИЧ</t>
  </si>
  <si>
    <t>Ч НАДЕЖДА ИВАНОВНА</t>
  </si>
  <si>
    <t>А садиг Агали</t>
  </si>
  <si>
    <t>Т ТАТЬЯНА ВИКТОРОВНА</t>
  </si>
  <si>
    <t>М ЕКАТЕРИНА ЮРЬЕВНА</t>
  </si>
  <si>
    <t>Л ПАВЕЛ СЕРГЕЕВИЧ</t>
  </si>
  <si>
    <t>Ш МАРИНА УРАЛОВНА</t>
  </si>
  <si>
    <t>И ЕКАТЕРИНА ВАЛЕРЬЕВНА</t>
  </si>
  <si>
    <t>Ф Ольга Фридовна</t>
  </si>
  <si>
    <t>С ВАЛЕНТИНА ВАСИЛЬЕВНА</t>
  </si>
  <si>
    <t>Д ТАТЬЯНА ВЛАДИМИРОВНА</t>
  </si>
  <si>
    <t>Б ЕЛЕНА ОЛЕГОВНА</t>
  </si>
  <si>
    <t>Ч ИГОРЬ ВЛАДИМИРОВИЧ</t>
  </si>
  <si>
    <t>С ГЕННАДИЙ ФЕДОРОВИЧ</t>
  </si>
  <si>
    <t>Ф КРИСТИНА ВЯЧЕСЛАВОВНА</t>
  </si>
  <si>
    <t>М ИРИНА ГРИГОРЬЕВНА</t>
  </si>
  <si>
    <t>Е ВЛАДИМИР АЛЕКСАНДРОВИЧ</t>
  </si>
  <si>
    <t>Ф ЕВГЕНИЙ АЛЕКСАНДРОВИЧ</t>
  </si>
  <si>
    <t>И Ольга Павловна</t>
  </si>
  <si>
    <t>К НАТАЛЬЯ СЕРГЕЕВНА</t>
  </si>
  <si>
    <t>Б Зураб Мерабович</t>
  </si>
  <si>
    <t>Р Антонина Геннадьевна</t>
  </si>
  <si>
    <t>П АЛЕКСЕЙ АЛЕКСЕЕВИЧ</t>
  </si>
  <si>
    <t>Ж КОНСТАНТИН ВИКТРОВИЧ</t>
  </si>
  <si>
    <t>Р ВЕРА ВАСИЛЬЕВНА</t>
  </si>
  <si>
    <t>М ВЛАДА ВЛАДИМИРОВНА</t>
  </si>
  <si>
    <t>К АНАТОЛИЙ ВИКТОРОВИЧ</t>
  </si>
  <si>
    <t>В ВАЛЕНТИНА ПЕТРОВНА</t>
  </si>
  <si>
    <t>М ЕЛЕНА НИКОЛАЕВНА</t>
  </si>
  <si>
    <t>К Галина Юрьевна</t>
  </si>
  <si>
    <t>Е ЕЛЕНА ВАСИЛЬЕВНА</t>
  </si>
  <si>
    <t>Н ВЛАДИМИР АНАТОЛЬЕВИЧ</t>
  </si>
  <si>
    <t>К АННА АНДРЕЕВНА</t>
  </si>
  <si>
    <t>С ОЛЬГА ВАСИЛЬЕВНА</t>
  </si>
  <si>
    <t>К КОНСТАНТИН ВИКТОРОВИЧ</t>
  </si>
  <si>
    <t>Р Минходжидин Нажмудинович</t>
  </si>
  <si>
    <t>Ч ЛЮДМИЛА НИКОЛАЕВНА</t>
  </si>
  <si>
    <t>М РЕМУАЛЬД ТРОФИМОВИЧ</t>
  </si>
  <si>
    <t>М СТЕПАН ИГНАТЬЕВИЧ</t>
  </si>
  <si>
    <t>Р МАРИЯ АНДРЕЕВНА</t>
  </si>
  <si>
    <t>Л ВЛАДИМИР ЕВГЕНЬЕВИЧ</t>
  </si>
  <si>
    <t>С ОЛЕГ ВЛАДИМИРОВИЧ</t>
  </si>
  <si>
    <t>К МАКСИМ ГЕННАДЬЕВИЧ</t>
  </si>
  <si>
    <t>А СЕРГЕЙ ПЕТРОВИЧ</t>
  </si>
  <si>
    <t>И СЕРГЕЙ АНАТОЛЬЕВИЧ</t>
  </si>
  <si>
    <t>П ЕКАТЕРИНА ИВАНОВНА</t>
  </si>
  <si>
    <t>Ш ТАТЬЯНА НИКОЛАЕВНА</t>
  </si>
  <si>
    <t>С АНДРЕЙ СЕРГЕЕВИЧ</t>
  </si>
  <si>
    <t>Ф ОЛЬГА ВИКТОРОВНА</t>
  </si>
  <si>
    <t>Б Виталий Петрович</t>
  </si>
  <si>
    <t>К ИРИНА АРСЕНТЬЕВА</t>
  </si>
  <si>
    <t>В СВЕТЛАНА ЛЕОНИДОВНА</t>
  </si>
  <si>
    <t>Д МАКСИМ ГЕННАДЬЕВИЧ</t>
  </si>
  <si>
    <t>Х НИКОЛАЙ ЯКОВЛЕВИЧ</t>
  </si>
  <si>
    <t>Ш АЛЕКСАНДР АНДРЕЕВИЧ</t>
  </si>
  <si>
    <t>Г Роберт Анатольевич</t>
  </si>
  <si>
    <t>Ш АЛЛА ВЛАДИМИРОВНА</t>
  </si>
  <si>
    <t>О ЕЛЕНА НИКОЛАЕВНА</t>
  </si>
  <si>
    <t>В ДМИТРИЙ ВЛАДИМИРОВИЧ</t>
  </si>
  <si>
    <t>Т МАРИЯ ВАЛЕРЬЕВНА</t>
  </si>
  <si>
    <t>П СВЕТЛАНА ВЯЧЕСЛАВОВНА</t>
  </si>
  <si>
    <t>Л ТАТЬЯНА АНАТОЛЬЕВНА</t>
  </si>
  <si>
    <t>С ДМИТРИЙ ИВАНОВИЧ</t>
  </si>
  <si>
    <t>Е АЛЕКСАНДР КОНСТАНТИНОВИЧ</t>
  </si>
  <si>
    <t>Ж Инна Михайловна</t>
  </si>
  <si>
    <t>Х ЯНА ВЛАДИМИРОВНА</t>
  </si>
  <si>
    <t>Г НИНА МИХАЙЛОВНА</t>
  </si>
  <si>
    <t>Б ЛАРИСА ГЕННАДЬЕВНА</t>
  </si>
  <si>
    <t>М АЛЕКСАНДР ВАЛЕРЬЕВИЧ</t>
  </si>
  <si>
    <t>Г Оксана Васильевна</t>
  </si>
  <si>
    <t>Д СВЕТЛАНА АНАТОЛЬЕВНА</t>
  </si>
  <si>
    <t>М Раиса Николаевна</t>
  </si>
  <si>
    <t>Ш СЕРГЕЙ НИКОЛАЕВИЧ</t>
  </si>
  <si>
    <t>Ф Егор Игоревич</t>
  </si>
  <si>
    <t>Л НАТАЛЬЯ ЮРЬЕВНА</t>
  </si>
  <si>
    <t>Н АНАСТАСИЯ АНДРЕЕВНА</t>
  </si>
  <si>
    <t>Т Людмила Тимофеевна</t>
  </si>
  <si>
    <t>С ТАМАРА ЮРЬЕВНА</t>
  </si>
  <si>
    <t>М МАРИНА ФЕДОРОВНА</t>
  </si>
  <si>
    <t>П Игорь Андреевич</t>
  </si>
  <si>
    <t>М АЛЕНА СЕРГЕЕВНА</t>
  </si>
  <si>
    <t>С ЕВГЕНИЯ СЕРГЕЕВНА</t>
  </si>
  <si>
    <t>П Оксана Валерьевна</t>
  </si>
  <si>
    <t>А ЛЮДМИЛА СЕМЕНОВНА</t>
  </si>
  <si>
    <t>П ГАЛИНА АЛЕКСАНДРОВНА</t>
  </si>
  <si>
    <t>К ТУХРОН ТАКИЮВЛОВИЧ</t>
  </si>
  <si>
    <t>К АЛЕКСЕЙ ВИКТОРОВИЧ</t>
  </si>
  <si>
    <t>С ОЛЬГА ЕВГЕНЬЕВНА</t>
  </si>
  <si>
    <t>М ИРИНА ВЛАДИМИРОВНА</t>
  </si>
  <si>
    <t>Д ЕВГЕНИЙ ПЕТРОВИЧ</t>
  </si>
  <si>
    <t>Б Маргарита Александровна</t>
  </si>
  <si>
    <t>Г ВИКТОР СЕРГЕЕВИЧ</t>
  </si>
  <si>
    <t>С Евгения Викторовна</t>
  </si>
  <si>
    <t>Л Анна Григорьевна</t>
  </si>
  <si>
    <t>Л Олеся Александровна</t>
  </si>
  <si>
    <t>А ЮРИЙ АНАТОЛЬЕВИЧ</t>
  </si>
  <si>
    <t>У Владимир Викторович</t>
  </si>
  <si>
    <t>Ш ИРИНА ВИКТОРОВНА</t>
  </si>
  <si>
    <t>К ОЛЬГА ДМИТРИЕВНА</t>
  </si>
  <si>
    <t>Б НАДЕЖДА ВАСИЛЬЕВНА</t>
  </si>
  <si>
    <t>С ИРИНА ВИКТОРОВНА</t>
  </si>
  <si>
    <t>Ф ИРИНА ЛЕОНИДОВНА</t>
  </si>
  <si>
    <t>С Виталий Генадьевич</t>
  </si>
  <si>
    <t>Л ЛЮДМИЛА АНАТОЛЬЕВНА</t>
  </si>
  <si>
    <t>М АНТОН ВИКТОРОВИЧ</t>
  </si>
  <si>
    <t>М Нелли Викторовна</t>
  </si>
  <si>
    <t>Р ЕКАТЕРИНА АНДРЕЕВНА</t>
  </si>
  <si>
    <t>П ОЛЬГА АНАТОЛИЕВНА</t>
  </si>
  <si>
    <t>М ЯЗИЛЯ ТАГИРОВНА</t>
  </si>
  <si>
    <t>З Николай Васильевич</t>
  </si>
  <si>
    <t>Д АЛЕКСАНДР СЕРГЕЕВИЧ</t>
  </si>
  <si>
    <t>Д ТАРЕК ЗИДАН</t>
  </si>
  <si>
    <t>Ф НАТАЛЬЯ ЮРЬЕВНА</t>
  </si>
  <si>
    <t>Л ТАТЬЯНА ГАЛИМЗЯНОВА</t>
  </si>
  <si>
    <t>П ЕКАТЕРИНА ИГОРЕВНА</t>
  </si>
  <si>
    <t>Ч ДМИТРИЙ ПАВЛОВИЧ</t>
  </si>
  <si>
    <t>Ш ЕВЛЕНИЯ НИКОЛАЕВНА</t>
  </si>
  <si>
    <t>Н МАРИНА АЛЕКСАНДРОВНА</t>
  </si>
  <si>
    <t>В Рамин Шарифович</t>
  </si>
  <si>
    <t>Г Олеся Валериевна</t>
  </si>
  <si>
    <t>Т АЛЕКСАНДР ГЕОРГИЕВИЧ</t>
  </si>
  <si>
    <t>М Оксана Борисовна</t>
  </si>
  <si>
    <t>г иван анатольеувич</t>
  </si>
  <si>
    <t>Ч СЕРГЕЙ ЕВГЕНЬЕВИЧ</t>
  </si>
  <si>
    <t>Х ЕЛЕНА ЕВГЕНЬЕВНА</t>
  </si>
  <si>
    <t>Л Светлана Константиновна</t>
  </si>
  <si>
    <t>З АЛЕКСАНДР ВИКТОРОВИЧ</t>
  </si>
  <si>
    <t>С КОНСТАНТИН НИКОЛАЕВИЧ</t>
  </si>
  <si>
    <t>П ЛИЛИЯ СЕРГЕЕВНА</t>
  </si>
  <si>
    <t>Г ОКСАНА ВАЛЕРЬЕВНА</t>
  </si>
  <si>
    <t>К ПАВЕЛ ВАЛЕРЬЕВИЧ</t>
  </si>
  <si>
    <t>П Евгения Станиславовна</t>
  </si>
  <si>
    <t>О ИРИНА АЛЕКСАНДРОВНА</t>
  </si>
  <si>
    <t>Б Ирина Радиковна</t>
  </si>
  <si>
    <t>К Кирилл Николаевич</t>
  </si>
  <si>
    <t>Н ГАЛИНА ИВАНОВНА</t>
  </si>
  <si>
    <t>Щ Елена Сергеевна</t>
  </si>
  <si>
    <t>М Лира Халимовна</t>
  </si>
  <si>
    <t>И Елизавета</t>
  </si>
  <si>
    <t>Т АЙГУЛЬ УРАЛОВНА</t>
  </si>
  <si>
    <t>М АННА АЛЕКСАНДРОВНА</t>
  </si>
  <si>
    <t>В УРАЛ ХАБАТОВИЧ</t>
  </si>
  <si>
    <t>Б ЕВГЕНИЙ ВЛАДИМИРОВИЧ</t>
  </si>
  <si>
    <t>С СВЕТЛАНА АЛЕКСАНДРВОНА</t>
  </si>
  <si>
    <t>К НИКОЛАЙ ПАВЛОВИЧ</t>
  </si>
  <si>
    <t>М Н.П.</t>
  </si>
  <si>
    <t>С МАРИЯ ГЕННАДЬЕВНА</t>
  </si>
  <si>
    <t>Б ИРИНА ВАСИЛЬЕВНА</t>
  </si>
  <si>
    <t>Б ТАМАРА МИХАЙЛОВНА</t>
  </si>
  <si>
    <t>П ОЛЬГА СЕРГЕЕВНА</t>
  </si>
  <si>
    <t>Ш Алевтина Всеволодовна</t>
  </si>
  <si>
    <t>И ТАТЬЯНА АЛЕКСАНДРОВНА</t>
  </si>
  <si>
    <t>М Анастасия Алдександровна</t>
  </si>
  <si>
    <t>П Дмитрий Вячеславович</t>
  </si>
  <si>
    <t>Ю Мансыр Муршуд</t>
  </si>
  <si>
    <t>Д ОЛЬГА НИКОЛАЕВНА</t>
  </si>
  <si>
    <t>Л Виктор Андреевич</t>
  </si>
  <si>
    <t>Ч Виктория Михайловна</t>
  </si>
  <si>
    <t>В БОРИС СЕРГЕЕВИЧ</t>
  </si>
  <si>
    <t>Ж НАДЕЖДА СТЕПАНОВНА</t>
  </si>
  <si>
    <t>Р ЕВГЕНИЙ АЛЕКСАНДРОВИЧ</t>
  </si>
  <si>
    <t>Т ВАДИМ АНАТОЛЬЕВИЧ</t>
  </si>
  <si>
    <t>К ВЛАДИМИР ЮРЬЕВИЧ</t>
  </si>
  <si>
    <t>Е АНДРЕЙ ФЕДОРОВИЧ</t>
  </si>
  <si>
    <t>Р ГАЛИНА АЛЕКСЕЕВНА</t>
  </si>
  <si>
    <t>В ТАТЬЯНА ВИКТОРОВНА</t>
  </si>
  <si>
    <t>Р Олеся Валентиновна</t>
  </si>
  <si>
    <t>В НАТАЛЬЯ ВИКТОРОВНА</t>
  </si>
  <si>
    <t>П АЛЕКСАНДР ЯКОВЛЕВИЧ</t>
  </si>
  <si>
    <t>Л Константин Сергеевич</t>
  </si>
  <si>
    <t>ООО"Глобал-М"</t>
  </si>
  <si>
    <t>ПАО БИНБАНК</t>
  </si>
  <si>
    <t>П. ОЛЕСЯ</t>
  </si>
  <si>
    <t>АЛЕКСАНДР</t>
  </si>
  <si>
    <t>К. АЛЕКСЕЙ ГЕННАДЬЕВИЧ</t>
  </si>
  <si>
    <t>К. МАРК АНДРЕЕВИ</t>
  </si>
  <si>
    <t>Платежная система ГОРОД</t>
  </si>
  <si>
    <t>К. ЕКАТЕРИНА ВАЛЕРЬЕВНА</t>
  </si>
  <si>
    <t>К. НИКОЛАЙ НИКОЛАЕВИЧ</t>
  </si>
  <si>
    <t>Р. НИКОЛАЙ АНАТОЛЬЕВИЧ</t>
  </si>
  <si>
    <t>Ш. ЕКАТЕРИНА</t>
  </si>
  <si>
    <t>К.АНАТОЛИЙ НИКОЛАЕВИЧ</t>
  </si>
  <si>
    <t>Ч. ТАМАРА МИХАИЛОВНА</t>
  </si>
  <si>
    <t>0.28</t>
  </si>
  <si>
    <t>21.67</t>
  </si>
  <si>
    <t>24.91</t>
  </si>
  <si>
    <t>500.45</t>
  </si>
  <si>
    <t>900.00</t>
  </si>
  <si>
    <t>0.03</t>
  </si>
  <si>
    <t>300.00</t>
  </si>
  <si>
    <t>361.91</t>
  </si>
  <si>
    <t>473.52</t>
  </si>
  <si>
    <t>794.00</t>
  </si>
  <si>
    <t>ООО "Пензадорстройдевелопмент"</t>
  </si>
  <si>
    <t>КФ ПАО "МДМ БАНК"</t>
  </si>
  <si>
    <t>Р. МАРГАРИТА НИКОЛАЕВНА</t>
  </si>
  <si>
    <t>П. НАТАЛЬЯ АЛЕКСАНДРОВНА</t>
  </si>
  <si>
    <t>О. АНДРЕЙ ЯКОВЛЕВИЧ</t>
  </si>
  <si>
    <t>В. АЛЕКСАНДР ЮРЬЕВИЧ</t>
  </si>
  <si>
    <t>Т. ПАВЕЛ ПЕТРОВИЧ</t>
  </si>
  <si>
    <t>А.Марина Александровна</t>
  </si>
  <si>
    <t>42.74</t>
  </si>
  <si>
    <t>Б.ВЕРА АНАТОЛЬЕВНА</t>
  </si>
  <si>
    <t>50.00</t>
  </si>
  <si>
    <t>84.00</t>
  </si>
  <si>
    <t>100.00</t>
  </si>
  <si>
    <t>350.00</t>
  </si>
  <si>
    <t>1.92</t>
  </si>
  <si>
    <t>265.00</t>
  </si>
  <si>
    <t>ВОРЗАНОВА ЕКАТЕРИНА ЕВГЕНЬЕВНА</t>
  </si>
  <si>
    <t>ООО "ТРАНЗИТ-АВТО"</t>
  </si>
  <si>
    <t>В. АННА ВЛАДИМИРОВНА</t>
  </si>
  <si>
    <t>Е. Сергей Иванович</t>
  </si>
  <si>
    <t>0.51</t>
  </si>
  <si>
    <t>8.40</t>
  </si>
  <si>
    <t>1 727.73</t>
  </si>
  <si>
    <t>0.14</t>
  </si>
  <si>
    <t>0.60</t>
  </si>
  <si>
    <t>0.67</t>
  </si>
  <si>
    <t>4.78</t>
  </si>
  <si>
    <t>5.00</t>
  </si>
  <si>
    <t>58.90</t>
  </si>
  <si>
    <t>250.00</t>
  </si>
  <si>
    <t>ООО "Скиф"</t>
  </si>
  <si>
    <t>Ш. РАШИТ ШАРАХМАНОВИЧ</t>
  </si>
  <si>
    <t>Ш. БОТУРДЖОН УМАРОВИЧ</t>
  </si>
  <si>
    <t>Ф. РОМАН ИЛЬДАРОВИЧ</t>
  </si>
  <si>
    <t>С.АНТОНИНА ПЕТРОВНА</t>
  </si>
  <si>
    <t>П.НАТАЛЬЯ ВАЛЕНТИНОВНА</t>
  </si>
  <si>
    <t>П.ИЛЬЯ АЛЕКСАНДРОВИЧ</t>
  </si>
  <si>
    <t>К.СВЕТЛАНА ВЛАДИМИРОВНА</t>
  </si>
  <si>
    <t>Г. СЕРГЕЙ НИКОЛАЕВИЧ</t>
  </si>
  <si>
    <t>П.ВИКТОР АНАТОЛЬЕВИЧ</t>
  </si>
  <si>
    <t>0.07</t>
  </si>
  <si>
    <t>0.70</t>
  </si>
  <si>
    <t>59.58</t>
  </si>
  <si>
    <t>Ш.СВЕТЛАНА НИКОЛАЕВНА</t>
  </si>
  <si>
    <t>М.ПЕТР АЛЕКСАНДРОВИЧ</t>
  </si>
  <si>
    <t>И.ИРИНА ВЕНЕДИКТОВНА</t>
  </si>
  <si>
    <t>Т.ОЛЬГА ВЛАДИМИРОВНА</t>
  </si>
  <si>
    <t>0.71</t>
  </si>
  <si>
    <t>10.00</t>
  </si>
  <si>
    <t>10.12</t>
  </si>
  <si>
    <t>65.00</t>
  </si>
  <si>
    <t>150.00</t>
  </si>
  <si>
    <t>298.54</t>
  </si>
  <si>
    <t>2.77</t>
  </si>
  <si>
    <t>6.77</t>
  </si>
  <si>
    <t>500.00</t>
  </si>
  <si>
    <t>1 000.00</t>
  </si>
  <si>
    <t>Индивидуальный предприниматель Лосева Елена Николаевна</t>
  </si>
  <si>
    <t>ООО "Стекло-Сервис"</t>
  </si>
  <si>
    <t>К.МАРИЯ ПЕТРОВНА</t>
  </si>
  <si>
    <t>Т.ВИКТОР ГЕОРГИЕВИЧ</t>
  </si>
  <si>
    <t>Л. ВЛАДИСЛАВ ЮРЬЕВИЧ</t>
  </si>
  <si>
    <t>С.ДИНАРА МЯСУМОВНА</t>
  </si>
  <si>
    <t>Ш.ВИТАЛИЙ ЕВГЕНЬЕВИЧ</t>
  </si>
  <si>
    <t>Х. ЕВГЕНИЙ ГРИГОРЬЕВИЧ</t>
  </si>
  <si>
    <t>К.АНДРЕЙ АЛЕКСАНДРОВИЧ</t>
  </si>
  <si>
    <t>А.ЕКАТЕРИНА ВИКТОРОВНА</t>
  </si>
  <si>
    <t>0.01</t>
  </si>
  <si>
    <t>0.45</t>
  </si>
  <si>
    <t>12.71</t>
  </si>
  <si>
    <t>90.00</t>
  </si>
  <si>
    <t>Платежи физ лиц без открытия счет в пользу страховых компаний</t>
  </si>
  <si>
    <t>Ш.ЕВГЕНИЯ СЕРГЕЕВНА</t>
  </si>
  <si>
    <t>Т.ОЛЬГА ЮРЬЕВНА</t>
  </si>
  <si>
    <t>Б. ИГОРЬ СЕРГЕЕВИЧ</t>
  </si>
  <si>
    <t>Н.ЕЛЕНА АЛЕКСАНДРОВНА</t>
  </si>
  <si>
    <t>0.11</t>
  </si>
  <si>
    <t>0.22</t>
  </si>
  <si>
    <t>0.49</t>
  </si>
  <si>
    <t>1.00</t>
  </si>
  <si>
    <t>1.03</t>
  </si>
  <si>
    <t>16.00</t>
  </si>
  <si>
    <t>75.87</t>
  </si>
  <si>
    <t>18.01</t>
  </si>
  <si>
    <t>78.66</t>
  </si>
  <si>
    <t>Е. РОМАН АНТОНОВИЧ</t>
  </si>
  <si>
    <t>Г. НАИЛЯ МАСХУТОВНА</t>
  </si>
  <si>
    <t>Т.Анастасия Юрьевна</t>
  </si>
  <si>
    <t>П.ГРИГОРИЙ ЧАН</t>
  </si>
  <si>
    <t>С.Виктория Юрьевна</t>
  </si>
  <si>
    <t>Я.НАТАЛЬЯ РОМАНОВНА</t>
  </si>
  <si>
    <t>Ф.АЛЕКСЕЙ АНДРЕЕВИЧ</t>
  </si>
  <si>
    <t>Т. АННА ВИКТОРОВНА</t>
  </si>
  <si>
    <t>Е.Николай Павлович</t>
  </si>
  <si>
    <t>Г.ВЯЧЕСЛАВ АЛЕКСАНДРОВИЧ</t>
  </si>
  <si>
    <t>9.45</t>
  </si>
  <si>
    <t>2 500.00</t>
  </si>
  <si>
    <t>0.91</t>
  </si>
  <si>
    <t>36.90</t>
  </si>
  <si>
    <t>М. ОЛЕСЯ ВЯЧЕСЛАВОВНА</t>
  </si>
  <si>
    <t>Т.Татьяна Сергеевна</t>
  </si>
  <si>
    <t>В. ВЕРОНИКА НИКОЛАЕВНА</t>
  </si>
  <si>
    <t>С.ИГОРЬ ВАСИЛЬЕВИЧ</t>
  </si>
  <si>
    <t>Х.АЛЕКСАНДР АЛЕКСАНДРОВИЧ</t>
  </si>
  <si>
    <t>13.11</t>
  </si>
  <si>
    <t>86.00</t>
  </si>
  <si>
    <t>М.ДИНАР РАДИКОВИЧ</t>
  </si>
  <si>
    <t>Н.ИГОРЬ АЛЕКСАНДРОВИЧ</t>
  </si>
  <si>
    <t>Б. НАТАЛЬЯ ВАСИЛЬЕВНА</t>
  </si>
  <si>
    <t>3.96</t>
  </si>
  <si>
    <t>4.79</t>
  </si>
  <si>
    <t>7.85</t>
  </si>
  <si>
    <t>11.53</t>
  </si>
  <si>
    <t>60.00</t>
  </si>
  <si>
    <t>0.31</t>
  </si>
  <si>
    <t>0.55</t>
  </si>
  <si>
    <t>899.70</t>
  </si>
  <si>
    <t>Общество с ограниченной ответственностью "Маркет-Проект"</t>
  </si>
  <si>
    <t>Г.ИРИНА АНДРЕЕВНА</t>
  </si>
  <si>
    <t>Л. ОКСАНА ВАЛЕРИЕВНА</t>
  </si>
  <si>
    <t>П. МАРИНА ПАВЛОВНА</t>
  </si>
  <si>
    <t>С. ЕЛЕНА ВИТАЛЬЕВНА</t>
  </si>
  <si>
    <t>Г. ТАТЬЯНА АНАТОЛЬЕВНА</t>
  </si>
  <si>
    <t>Я. АНАСТАСИЯ НИКОЛАЕВНА</t>
  </si>
  <si>
    <t>Б.ЮРИЙ МИХАЙЛОВИЧ</t>
  </si>
  <si>
    <t>Л. ДЕНИС ЮРЬЕВИЧ</t>
  </si>
  <si>
    <t>Ч. Евгений Владимирович</t>
  </si>
  <si>
    <t>П.ВЛАДИСЛАВ ВАДИМОВИЧ</t>
  </si>
  <si>
    <t>3.01</t>
  </si>
  <si>
    <t>580.91</t>
  </si>
  <si>
    <t>200.00</t>
  </si>
  <si>
    <t>ООО "ПромИнком"</t>
  </si>
  <si>
    <t>Д. ПАВЕЛ АЛЕКСЕЕВИЧ</t>
  </si>
  <si>
    <t>Д.Ольга Николаевна</t>
  </si>
  <si>
    <t>К.КРИСТИНА ОГАНЕСОВНА</t>
  </si>
  <si>
    <t>+</t>
  </si>
  <si>
    <t>Благотворительные пожертвования, собранные в ящики для сбора пожертвований на ARTPLAY POP UP CHARITY FAIR 25.06.2016г</t>
  </si>
  <si>
    <t>ООО РУССТРОЙСНАБ</t>
  </si>
  <si>
    <t>ООО "ХИРОН"</t>
  </si>
  <si>
    <t>ИНДИВИДУАЛЬНЫЙ ПРЕДПРИНИМАТЕЛЬ  СКРИПАЧЕВА ЕКАТЕРИНА АЛЕКСАНДРОВНА</t>
  </si>
  <si>
    <t>ИНДИВИДУАЛЬНЫЙ ПРЕДПРИНИМАТЕЛЬ  ПАВЛОВ СЕРГЕЙ АНАТОЛЬЕВИЧ</t>
  </si>
  <si>
    <t>ИП ЕРМИНОВ РУСЛАН ЗАХАРОВИЧ</t>
  </si>
  <si>
    <t>ИНДИВИДУАЛЬНЫЙ ПРЕДПРИНИМАТЕЛЬ  ЛУШНИКОВ АЛЕКСАНДР НИКОЛАЕВИЧ</t>
  </si>
  <si>
    <t>ИНДИВИДУАЛЬНЫЙ ПРЕДПРИНИМАТЕЛЬ  АМОСОВ ВЛАДИМИР ВЛАДИМИРОВИЧ</t>
  </si>
  <si>
    <t>ИНДИВИДУАЛЬНЫЙ ПРЕДПРИНИМАТЕЛЬ  ПРОТЧЕНКО ЛЮДМИЛА ВЛАДИМИРОВНА</t>
  </si>
  <si>
    <t>ИНДИВИДУАЛЬНЫЙ ПРЕДПРИНИМАТЕЛЬ  ВЕРЕЩАГИН АЛЕКСАНДР АНДРЕЕВИЧ</t>
  </si>
  <si>
    <t>ИНДИВИДУАЛЬНЫЙ ПРЕДПРИНИМАТЕЛЬ  ХОЛОДОВ ВИКТОР НИКОЛАЕВИЧ</t>
  </si>
  <si>
    <t>ИНДИВИДУАЛЬНЫЙ ПРЕДПРИНИМАТЕЛЬ  СИТДИКОВ СЕРГЕЙ СЕРГЕЕВИЧ</t>
  </si>
  <si>
    <t>ИНДИВИДУАЛЬНЫЙ ПРЕДПРИНИМАТЕЛЬ  АНДРОНОВ ИГОРЬ ВЛАДИМИРОВИЧ</t>
  </si>
  <si>
    <t>ИНДИВИДУАЛЬНЫЙ ПРЕДПРИНИМАТЕЛЬ  АМЕР СВЕТЛАНА ВЛАДИМИРОВНА</t>
  </si>
  <si>
    <t>ИНДИВИДУАЛЬНЫЙ ПРЕДПРИНИМАТЕЛЬ  ВАХРУШЕВ НИКОЛАЙ ВАСИЛЬЕВИЧ</t>
  </si>
  <si>
    <t>ООО "АРГО"</t>
  </si>
  <si>
    <t>ООО "АЛЬТАИР"</t>
  </si>
  <si>
    <t>ООО "БАСТИОН"</t>
  </si>
  <si>
    <t>ООО "ПРОФЭЛИТ"</t>
  </si>
  <si>
    <t>ИНДИВИДУАЛЬНЫЙ ПРЕДПРИНИМАТЕЛЬ  ШЕВЧУК АННА</t>
  </si>
  <si>
    <t>ИНДИВИДУАЛЬНЫЙ ПРЕДПРИНИМАТЕЛЬ  СЛИВКИНА ОЛЕСЯ СЕРГЕЕВНА</t>
  </si>
  <si>
    <t>ООО "СЕКВОЙЯ"</t>
  </si>
  <si>
    <t>ИНДИВИДУАЛЬНЫЙ ПРЕДПРИНИМАТЕЛЬ  КЕЖИНА ЛЮДМИЛА ИГОРЕВНА</t>
  </si>
  <si>
    <t>ИНДИВИДУАЛЬНЫЙ ПРЕДПРИНИМАТЕЛЬ  ХАН ЯНА ЛЕОНИДОВНА</t>
  </si>
  <si>
    <t>ИНДИВИДУАЛЬНЫЙ ПРЕДПРИНИМАТЕЛЬ  ДРЕМОВА ЕКАТЕРИНА ВЯЧЕСЛАВОВНА</t>
  </si>
  <si>
    <t>ИНДИВИДУАЛЬНЫЙ ПРЕДПРИНИМАТЕЛЬ  СМИРНОВ АЛЕКСАНДР ЕВГЕНЬЕВИЧ</t>
  </si>
  <si>
    <t>ООО "КОМТРЕЙД"</t>
  </si>
  <si>
    <t>ИНДИВИДУАЛЬНЫЙ ПРЕДПРИНИМАТЕЛЬ  ЗЕМЛЯНОЙ ПЕТР БОРИСОВИЧ</t>
  </si>
  <si>
    <t>ИНДИВИДУАЛЬНЫЙ ПРЕДПРИНИМАТЕЛЬ  ЛУКОЯНОВ ЕВГЕНИЙ ЕВГЕНЬЕВИЧ</t>
  </si>
  <si>
    <t>ООО "ТЕХНОЛЮКС-Т"</t>
  </si>
  <si>
    <t>ООО А-СТРОЙ</t>
  </si>
  <si>
    <t>ИНДИВИДУАЛЬНЫЙ ПРЕДПРИНИМАТЕЛЬ  ЛЫСЕНКО СЕРГЕЙ АНАТОЛЬЕВИЧ</t>
  </si>
  <si>
    <t>ИНДИВИДУАЛЬНЫЙ ПРЕДПРИНИМАТЕЛЬ  ЗАГОРОДНЯЯ ЕЛЕНА НИКОЛАЕВНА</t>
  </si>
  <si>
    <t>ООО МЕГУМИ</t>
  </si>
  <si>
    <t>ИНДИВИДУАЛЬНЫЙ ПРЕДПРИНИМАТЕЛЬ  МАКСИМОВ СЕРГЕЙ ЕВГЕНЬЕВИЧ</t>
  </si>
  <si>
    <t>ООО "ОПТИМАСТРОЙ"</t>
  </si>
  <si>
    <t>ООО "СПЕЦ-СНАБСБЫТ"</t>
  </si>
  <si>
    <t>ИП АФАНАСЬЕВ СЕРГЕЙ НИКОЛАЕВИЧ</t>
  </si>
  <si>
    <t>ИНДИВИДУАЛЬНЫЙ ПРЕДПРИНИМАТЕЛЬ  РАЗГУЛЯЕВА АННА ВАЛЕРИЕВНА</t>
  </si>
  <si>
    <t>. СВЕТЛАНА АНДРИАНОВА И ПАРТНЕРЫ</t>
  </si>
  <si>
    <t>ИНДИВИДУАЛЬНЫЙ ПРЕДПРИНИМАТЕЛЬ  АМЕЛЬКИН АНДРЕЙ ВИКТОРОВИЧ</t>
  </si>
  <si>
    <t>ИНДИВИДУАЛЬНЫЙ ПРЕДПРИНИМАТЕЛЬ  КИМ ЛЮБОВЬ АЛЕКСАНДРОВНА</t>
  </si>
  <si>
    <t>ИНДИВИДУАЛЬНЫЙ ПРЕДПРИНИМАТЕЛЬ  ГАЛКИН ЮРИЙ МИХАЙЛОВИЧ</t>
  </si>
  <si>
    <t>ООО "СТРОЙМАСТЕР+"</t>
  </si>
  <si>
    <t>ООО "ЮНИОН М"</t>
  </si>
  <si>
    <t>ИНДИВИДУАЛЬНЫЙ ПРЕДПРИНИМАТЕЛЬ  КУЗЬМЕНКО АЛЕКСАНДР ВЛАДИМИРОВИЧ</t>
  </si>
  <si>
    <t>ИНДИВИДУАЛЬНЫЙ ПРЕДПРИНИМАТЕЛЬ  ЛАЗУТКИН ПЕТР ВЛАДИМИРОВИЧ</t>
  </si>
  <si>
    <t>ООО ВТОРОЙ ПАРК</t>
  </si>
  <si>
    <t>ООО "ПРОФИАЛЬЯНС"</t>
  </si>
  <si>
    <t>ООО АРТ КОНСАЛТ</t>
  </si>
  <si>
    <t>ООО "ФЕНИКС"</t>
  </si>
  <si>
    <t>ИНДИВИДУАЛЬНЫЙ ПРЕДПРИНИМАТЕЛЬ  ХОЛОД АЛЕКСЕЙ АНАТОЛЬЕВИЧ</t>
  </si>
  <si>
    <t>ИНДИВИДУАЛЬНЫЙ ПРЕДПРИНИМАТЕЛЬ  КОРОЛЬКОВ ОЛЕГ ВЛАДИМИРОВИЧ</t>
  </si>
  <si>
    <t>ИНДИВИДУАЛЬНЫЙ ПРЕДПРИНИМАТЕЛЬ  ХЕЙНОВ АЛЕКСАНДР ЮРЬЕВИЧ</t>
  </si>
  <si>
    <t>ООО "ПГС СНАБЖЕНИЕ"</t>
  </si>
  <si>
    <t>ООО "ПАКЕР"</t>
  </si>
  <si>
    <t>ООО "ЛИППРОМТРАНСТЕХПРОЕКТ"</t>
  </si>
  <si>
    <t>ООО "БИФОРИУМ"</t>
  </si>
  <si>
    <t>ИНДИВИДУАЛЬНЫЙ ПРЕДПРИНИМАТЕЛЬ  ОРЛОВА АНТОНИНА ПЕТРОВНА</t>
  </si>
  <si>
    <t>ООО "ЭСТЕТИКА"</t>
  </si>
  <si>
    <t>ООО "ТД "БАЛТИЙСКИЙ РЕСУРС"</t>
  </si>
  <si>
    <t>ООО "ФИНТРАСТ КОНСАЛТИНГ"</t>
  </si>
  <si>
    <t>ООО "ТОВАРНО-ТРАНСПОРТНАЯ КОРПОРАЦИЯ"</t>
  </si>
  <si>
    <t>ООО "ЭКОТРЕНДПРОМ"</t>
  </si>
  <si>
    <t>ИП БУЛГАК ОЛЕГ ГЕОРГИЕВИЧ</t>
  </si>
  <si>
    <t>ООО "ЭКТА СЕРВИС"</t>
  </si>
  <si>
    <t>ИНДИВИДУАЛЬНЫЙ ПРЕДПРИНИМАТЕЛЬ  ФИЛИМОНОВ АЛЕКСЕЙ ВЯЧЕСЛАВОВИЧ</t>
  </si>
  <si>
    <t>ООО "РТИ-ПУШКИНО</t>
  </si>
  <si>
    <t>ООО "АВРОРА"</t>
  </si>
  <si>
    <t>ООО "КОНТО"</t>
  </si>
  <si>
    <t>ООО "ТЕХИНТЕРПРОМ"</t>
  </si>
  <si>
    <t>ООО "ЦЕНТРСТРОЙКАПИТАЛ+"</t>
  </si>
  <si>
    <t>ООО "МЕРИДИАН"</t>
  </si>
  <si>
    <t>ООО "ЭКСИМО"</t>
  </si>
  <si>
    <t>ООО "ФОРТ СПБ"</t>
  </si>
  <si>
    <t>ВТБ 24 (ПАО)                      РАСЧЕТЫ ПО ЗАЧЕТУ ВЗАИМНЫХ ТРЕБОВАНИЙ ПО ПЕРЕВОДАМ ФИЗИЧЕСКИХ ЛИЦ В ПОЛЬЗУ ФОНДА КОНСТАНТИНА ХАБЕНСКОГО</t>
  </si>
  <si>
    <t>ООО КОМЭК-92</t>
  </si>
  <si>
    <t>ООО "МИНИКАКТУС"</t>
  </si>
  <si>
    <t>ООО "12СТУЛЬЕВ"</t>
  </si>
  <si>
    <t>ООО "СТРОЙ ГАРАНТ"</t>
  </si>
  <si>
    <t>ИП ВИНС ЕВГЕНИЯ МИХАЙЛОВНА</t>
  </si>
  <si>
    <t>ООО ПКФ ТРАНСТЕХ</t>
  </si>
  <si>
    <t>ИП КРЕТИНИНА АЛЕНА ВАСИЛЬЕВНА</t>
  </si>
  <si>
    <t>ООО "ДЕЛЬТА"</t>
  </si>
  <si>
    <t>ИП ЕВДОКИМОВ МАКСИМ ЮРЬЕВИЧ</t>
  </si>
  <si>
    <t>ООО "ФОНД-СЕРВИС"</t>
  </si>
  <si>
    <t>ООО "КРАСНАБ"</t>
  </si>
  <si>
    <t>ООО "ЛИПЕЦКГАЗОБЕТОНСТРОЙ"</t>
  </si>
  <si>
    <t>ООО "СТАТУС ПЛЮС"</t>
  </si>
  <si>
    <t>ИП ШТЫРЕВА МАРИЯ СЕРГЕЕВНА</t>
  </si>
  <si>
    <t>ИНДИВИДУАЛЬНЫЙ ПРЕДПРИНИМАТЕЛЬ  АРУТЮНЯН КАРЕН ПАВЕЛОВИЧ</t>
  </si>
  <si>
    <t>ООО ТД "ГЛАВСНАБ"</t>
  </si>
  <si>
    <t>ИНДИВИДУАЛЬНЫЙ ПРЕДПРИНИМАТЕЛЬ  КАПУСТИНА ЕКАТЕРИНА ДМИТРИЕВНА</t>
  </si>
  <si>
    <t>ИНДИВИДУАЛЬНЫЙ ПРЕДПРИНИМАТЕЛЬ  СЛОБОДА АЛЕКСАНДРА ВИКТОРОВНА</t>
  </si>
  <si>
    <t>ИНДИВИДУАЛЬНЫЙ ПРЕДПРИНИМАТЕЛЬ  ТОЛСТЫХ ДМИТРИЙ МИХАЙЛОВИЧ</t>
  </si>
  <si>
    <t>ИНДИВИДУАЛЬНЫЙ ПРЕДПРИНИМАТЕЛЬ  ЦЕПКОВ СЕРГЕЙ ВЛАДИМИРОВИЧ</t>
  </si>
  <si>
    <t>ИНДИВИДУАЛЬНЫЙ ПРЕДПРИНИМАТЕЛЬ  ЮХОВ АНДРЕЙ МИХАЙЛОВИЧ</t>
  </si>
  <si>
    <t>ООО РАССВЕТ</t>
  </si>
  <si>
    <t>ООО ЮНИТЕЛ-СЕРВИС</t>
  </si>
  <si>
    <t>ООО ПРОФЕССИОНАРИУМ</t>
  </si>
  <si>
    <t>ИНДИВИДУАЛЬНЫЙ ПРЕДПРИНИМАТЕЛЬ  КОЛЕСНИКОВА НАТАЛЬЯ НИКОЛАЕВНА</t>
  </si>
  <si>
    <t>ИНДИВИДУАЛЬНЫЙ ПРЕДПРИНИМАТЕЛЬ  СТАРЦЕВ ВЛАДИМИР НИКОЛАЕВИЧ</t>
  </si>
  <si>
    <t>ИНДИВИДУАЛЬНЫЙ ПРЕДПРИНИМАТЕЛЬ  ПЕТРОВ НИКОЛАЙ АЛЕКСАНДРОВИЧ</t>
  </si>
  <si>
    <t>ООО "АСТРА А"</t>
  </si>
  <si>
    <t>ООО "ТРАНСНАЙМ"</t>
  </si>
  <si>
    <t>ИНДИВИДУАЛЬНЫЙ ПРЕДПРИНИМАТЕЛЬ  ЖУРАВЛЁВ АЛЕКСАНДР МИХАЙЛОВИЧ</t>
  </si>
  <si>
    <t>ИНДИВИДУАЛЬНЫЙ ПРЕДПРИНИМАТЕЛЬ  СЛЕПКИНА АНАСТАСИЯ НИКОЛАЕВНА</t>
  </si>
  <si>
    <t>ИНДИВИДУАЛЬНЫЙ ПРЕДПРИНИМАТЕЛЬ  ДМИТРИЕВ ДЕНИС ГЕННАДЬЕВИЧ</t>
  </si>
  <si>
    <t>ИНДИВИДУАЛЬНЫЙ ПРЕДПРИНИМАТЕЛЬ  СЕНИН АЛЕКСАНДР ВАДИМОВИЧ</t>
  </si>
  <si>
    <t>ИНДИВИДУАЛЬНЫЙ ПРЕДПРИНИМАТЕЛЬ  НИКАНОРОВ ДМИТРИЙ НИКОЛАЕВИЧ</t>
  </si>
  <si>
    <t>ИНДИВИДУАЛЬНЫЙ ПРЕДПРИНИМАТЕЛЬ  ВЕРОЛАЙНЕН ПАВЕЛ СЕРГЕЕВИЧ</t>
  </si>
  <si>
    <t>ООО "ТРАК ЭНД ТРЕЙЛЕР"</t>
  </si>
  <si>
    <t>ИНДИВИДУАЛЬНЫЙ ПРЕДПРИНИМАТЕЛЬ  ГИРНИК АННА ВАСИЛЬЕВНА</t>
  </si>
  <si>
    <t>ИНДИВИДУАЛЬНЫЙ ПРЕДПРИНИМАТЕЛЬ  ШАГИН ВЯЧЕСЛАВ АНАТОЛЬЕВИЧ</t>
  </si>
  <si>
    <t>ИНДИВИДУАЛЬНЫЙ ПРЕДПРИНИМАТЕЛЬ  ГИРНИК МИХАИЛ ВАСИЛЬЕВИЧ</t>
  </si>
  <si>
    <t>ИНДИВИДУАЛЬНЫЙ ПРЕДПРИНИМАТЕЛЬ  ЗАЙЦЕВА АЛЁНА ДМИТРИЕВНА</t>
  </si>
  <si>
    <t>ООО "ЛУГА"</t>
  </si>
  <si>
    <t>ИНДИВИДУАЛЬНЫЙ ПРЕДПРИНИМАТЕЛЬ  ЧЕЛОВАНЬ СВЕТЛАНА ВЛАДИМИРОВНА</t>
  </si>
  <si>
    <t>ООО "ХИМТРАНСОИЛ"</t>
  </si>
  <si>
    <t>ООО СК"ФЛАГМАН"</t>
  </si>
  <si>
    <t>ООО "РИКС"</t>
  </si>
  <si>
    <t>ООО АЛЬЯНС</t>
  </si>
  <si>
    <t>ООО "ЭСКАДА"</t>
  </si>
  <si>
    <t>ООО "ГАЛАКТИКА"</t>
  </si>
  <si>
    <t>ООО "АЛЬЯНС-ЭКСПЕРТ"</t>
  </si>
  <si>
    <t>ИНДИВИДУАЛЬНЫЙ ПРЕДПРИНИМАТЕЛЬ  ТРУСОВ ВЯЧЕСЛАВ ВЛАДИМИРОВИЧ</t>
  </si>
  <si>
    <t>ИНДИВИДУАЛЬНЫЙ ПРЕДПРИНИМАТЕЛЬ  АВДЕЕВ АЛЕКСЕЙ ВЛАДИМИРОВИЧ</t>
  </si>
  <si>
    <t>ООО "ИНВЕСТАРТАП"</t>
  </si>
  <si>
    <t>ООО "ИНСТРУМЕНТ-ДВ"</t>
  </si>
  <si>
    <t>ООО "СНАБЖЕНИЕ ВСК"</t>
  </si>
  <si>
    <t>ООО "СТРОЙПРОЕКТСЕРВИС"</t>
  </si>
  <si>
    <t>ООО "ДИ ЭМ ЭЙ ГРУПП"</t>
  </si>
  <si>
    <t>ООО "АЛЬЯНС СНАБЖЕНИЯ"</t>
  </si>
  <si>
    <t>ООО "ГЗД-РЕСУРС"</t>
  </si>
  <si>
    <t>ИНДИВИДУАЛЬНЫЙ ПРЕДПРИНИМАТЕЛЬ  ГУРОВА МАРИНА ВАСИЛЬЕВНА</t>
  </si>
  <si>
    <t>ООО "ЛАБОРАТОРНЫЕ ТЕХНОЛОГИИ"</t>
  </si>
  <si>
    <t>ООО "РСК-15"</t>
  </si>
  <si>
    <t>ООО "МАГИСТРАЛЬ"</t>
  </si>
  <si>
    <t>ИП ЧЕБОЧКИН ДМИТРИЙ ЮРЬЕВИЧ</t>
  </si>
  <si>
    <t>ООО ТЕХКОМПОСТАВКА46</t>
  </si>
  <si>
    <t>ИП ТАРАСОВ АЛЕКСЕЙ АНАТОЛЬЕВИЧ</t>
  </si>
  <si>
    <t>ООО "МИРАКС"</t>
  </si>
  <si>
    <t>ИП РОГОЖИН МИХАИЛ МИХАЙЛОВИЧ</t>
  </si>
  <si>
    <t>ИНДИВИДУАЛЬНЫЙ ПРЕДПРИНИМАТЕЛЬ  ХАРИТОНОВА АЛЁНА АНДРЕЕВНА</t>
  </si>
  <si>
    <t>ООО "ИНЖЕНЕРНЫЕ СИСТЕМЫ"</t>
  </si>
  <si>
    <t>ООО ПРОИЗВОДСТВЕННОЕ ПРЕДПРИЯТИЕ СТРОЙТЕК</t>
  </si>
  <si>
    <t>ИП БОЧАРНИКОВА ВАЛЕРИЯ ОЛЕГОВНА</t>
  </si>
  <si>
    <t>ООО "МС"</t>
  </si>
  <si>
    <t>ИП ПОПОВ АНДРЕЙ ИВАНОВИЧ</t>
  </si>
  <si>
    <t>ИНДИВИДУАЛЬНЫЙ ПРЕДПРИНИМАТЕЛЬ  КЕРИМОВ ГАМИД ГУРБАН ОГЛЫ</t>
  </si>
  <si>
    <t>ПАО СБЕРБАНК//БАТРАКОВА ТАМАРА ВАСИЛЬЕВНА//118597632084//РОССИЯ 121252 РФ Г МОСКВА УЛ МЕЛИТОПОЛЬСКАЯ 2-Я Д 5 КВ 24//</t>
  </si>
  <si>
    <t>ИНДИВИДУАЛЬНЫЙ ПРЕДПРИНИМАТЕЛЬ  КАЗАНЦЕВА ЕВГЕНИЯ АЛЕКСАНДРОВНА</t>
  </si>
  <si>
    <t>ИНДИВИДУАЛЬНЫЙ ПРЕДПРИНИМАТЕЛЬ  КАПУСТИН СЕРГЕЙ МИХАЙЛОВИЧ</t>
  </si>
  <si>
    <t>ИНДИВИДУАЛЬНЫЙ ПРЕДПРИНИМАТЕЛЬ  ТИХОМИРОВА ВАЛЕРИЯ ВИТАЛЬЕВНА</t>
  </si>
  <si>
    <t>ИНДИВИДУАЛЬНЫЙ ПРЕДПРИНИМАТЕЛЬ  ПОТАПКИНА ДИНА ЮРЬЕВНА</t>
  </si>
  <si>
    <t>ООО МАНИЯ</t>
  </si>
  <si>
    <t>ИП ЯКОВЛЕВ АНТОН ЮРЬЕВИЧ</t>
  </si>
  <si>
    <t>ООО АМНЕЗИЯ</t>
  </si>
  <si>
    <t>ООО АЭРОМЕДИА</t>
  </si>
  <si>
    <t>ООО "КОБАЛЬТ"</t>
  </si>
  <si>
    <t>ОБЩЕСТВО С ОГРАНИЧЕННОЙ ОТВЕТСТВЕННОСТЬЮ "ЧИБИС-Ф"</t>
  </si>
  <si>
    <t>ИНДИВИДУАЛЬНЫЙ ПРЕДПРИНИМАТЕЛЬ  ШАДРИН МИХАИЛ ЯКОВЛЕВИЧ</t>
  </si>
  <si>
    <t>ИНДИВИДУАЛЬНЫЙ ПРЕДПРИНИМАТЕЛЬ  НЕЙМИШЕВ ЕВГЕНИЙ АНДРЕЕВИЧ</t>
  </si>
  <si>
    <t>ИНДИВИДУАЛЬНЫЙ ПРЕДПРИНИМАТЕЛЬ  ЧЕРНЯКОВ ЕВГЕНИЙ ИГОРЕВИЧ</t>
  </si>
  <si>
    <t>ИП ХАМИДУЛЛИН КОНСТАНТИН МАЗХАРОВИЧ</t>
  </si>
  <si>
    <t>ООО СТРОЙИНВЕСТ</t>
  </si>
  <si>
    <t>ООО "АЛЬЯНС ВЭД"</t>
  </si>
  <si>
    <t>ИНДИВИДУАЛЬНЫЙ ПРЕДПРИНИМАТЕЛЬ  ТЕПЛЫХ МАРИЯ АРКАДЬЕВНА</t>
  </si>
  <si>
    <t>ИП БАЛАШОВА ЕЛЕНА ЮРЬЕВНА</t>
  </si>
  <si>
    <t>ООО "СТРАТЕГИЯ ГРУПП"</t>
  </si>
  <si>
    <t>ООО "АВАНГАРД"</t>
  </si>
  <si>
    <t>ООО "КОРПОРАЦИЯ"</t>
  </si>
  <si>
    <t>ИНДИВИДУАЛЬНЫЙ ПРЕДПРИНИМАТЕЛЬ  ПАВЛОВ ДЕНИС СЕРГЕЕВИЧ</t>
  </si>
  <si>
    <t>ИНДИВИДУАЛЬНЫЙ ПРЕДПРИНИМАТЕЛЬ  БАРАНОВА ТАМАРА ВЛАДИМИРОВНА</t>
  </si>
  <si>
    <t>ИНДИВИДУАЛЬНЫЙ ПРЕДПРИНИМАТЕЛЬ  СЕВРИКОВА ВИТАЛИЯ ВИТАЛЬЕВНА</t>
  </si>
  <si>
    <t>ИНДИВИДУАЛЬНЫЙ ПРЕДПРИНИМАТЕЛЬ  МИХАЙЛОВА АНАСТАСИЯ ВЛАДИМИРОВНА</t>
  </si>
  <si>
    <t>ООО "АСТРУМ"</t>
  </si>
  <si>
    <t>ООО "МЕГАПОЛИС"</t>
  </si>
  <si>
    <t>ИНДИВИДУАЛЬНЫЙ ПРЕДПРИНИМАТЕЛЬ  ВРАНИН ВАСИЛИЙ ВАДИМОВИЧ</t>
  </si>
  <si>
    <t>ИНДИВИДУАЛЬНЫЙ ПРЕДПРИНИМАТЕЛЬ  ВАСИЛЬЧУК ВЛАДИМИР АЛЕКСАНДРОВИЧ</t>
  </si>
  <si>
    <t>ООО "ПЕРСОНАЛЬНЫЙ БРОКЕР"</t>
  </si>
  <si>
    <t>ИП АНДРЕЕВ АЛЕКСЕЙ ГЕОРГИЕВИЧ</t>
  </si>
  <si>
    <t>ИНДИВИДУАЛЬНЫЙ ПРЕДПРИНИМАТЕЛЬ  СОСНИН АЛЕКСАНДР НИКОЛАЕВИЧ</t>
  </si>
  <si>
    <t>ООО ДНК-СИНТЕЗ</t>
  </si>
  <si>
    <t>ИНДИВИДУАЛЬНЫЙ ПРЕДПРИНИМАТЕЛЬ  ДМИТРИЕВА НАТАЛЬЯ ЛЕОНИДОВНА</t>
  </si>
  <si>
    <t>ООО "ЮНИКОДМЕДИА"</t>
  </si>
  <si>
    <t>ИНДИВИДУАЛЬНЫЙ ПРЕДПРИНИМАТЕЛЬ  ВИННИКОВА ВЕРА АЛЕКСАНДРОВНА</t>
  </si>
  <si>
    <t>ООО "ПРИНЦИП"</t>
  </si>
  <si>
    <t>ООО "СТРОЙТЕХНОЛОГИИ-ТРЕЙД"</t>
  </si>
  <si>
    <t>ООО "СТРОИТЕЛЬНЫЕ ИННОВАЦИОННЫЕ РЕШЕНИЯ"</t>
  </si>
  <si>
    <t>ООО "ТОРГОВЫЙ ДОМ "ПРОДЦЕНТР"</t>
  </si>
  <si>
    <t>ИНДИВИДУАЛЬНЫЙ ПРЕДПРИНИМАТЕЛЬ  ВАГАНОВ КИРИЛЛ ЭДУАРДОВИЧ</t>
  </si>
  <si>
    <t>ИНДИВИДУАЛЬНЫЙ ПРЕДПРИНИМАТЕЛЬ  БАБКИН АЛЕКСАНДР ЛЬВОВИЧ</t>
  </si>
  <si>
    <t>ООО АТЛАН СОЮЗ</t>
  </si>
  <si>
    <t>ООО "ТОРИТЕК"</t>
  </si>
  <si>
    <t>ООО НАДЕЖДА</t>
  </si>
  <si>
    <t>ООО "ВАРНИКС"</t>
  </si>
  <si>
    <t>ИП ГРИШУЛЕНКО ЕВГЕНИЙ СЕРГЕЕВИЧ</t>
  </si>
  <si>
    <t>ИНДИВИДУАЛЬНЫЙ ПРЕДПРИНИМАТЕЛЬ  НЕСТЕРЕНКО ЕЛЕНА АЛЕКСАНДРОВНА</t>
  </si>
  <si>
    <t>АНО АВТОНОМНАЯ НЕКОММЕРЧЕСКАЯ ОРГАНИЗАЦИЯ ДОПОЛНИТЕЛЬНОГО ОБРАЗОВАНИЯ "ЦЕНТР ОБРАЗОВАТЕЛЬНЫЙ УСЛУГ"</t>
  </si>
  <si>
    <t>ООО "РАССВЕТ"</t>
  </si>
  <si>
    <t>ООО "АКМ"</t>
  </si>
  <si>
    <t>ООО "ВИТКОМ НН"</t>
  </si>
  <si>
    <t>ИП СЛАВИЧ СЕРГЕЙ ЛЮБОМИРОВИЧ</t>
  </si>
  <si>
    <t>ООО ТОРГОВЫЙ ДОМ НЕРЖАВЕЮЩИЕ СТАЛИ</t>
  </si>
  <si>
    <t>ИНДИВИДУАЛЬНЫЙ ПРЕДПРИНИМАТЕЛЬ  СОСНОВСКАЯ ОЛЬГА НИКОЛАЕВНА</t>
  </si>
  <si>
    <t>ООО "Л-ДИАЛОГ"</t>
  </si>
  <si>
    <t>ИП ПОГОСЯН АРМЕН АБОВОВИЧ</t>
  </si>
  <si>
    <t>ООО "МЕБЕЛЬ 35"</t>
  </si>
  <si>
    <t>ИНДИВИДУАЛЬНЫЙ ПРЕДПРИНИМАТЕЛЬ  НЕЧАЕВА ДАРЬЯ ВИКТОРОВНА</t>
  </si>
  <si>
    <t>ИНДИВИДУАЛЬНЫЙ ПРЕДПРИНИМАТЕЛЬ  ЛЯДОВ АНДРЕЙ ВИКТОРОВИЧ</t>
  </si>
  <si>
    <t>ИНДИВИДУАЛЬНЫЙ ПРЕДПРИНИМАТЕЛЬ  КУТУЕВ ЮРИЙ АНАТОЛЬЕВИЧ</t>
  </si>
  <si>
    <t>ИНДИВИДУАЛЬНЫЙ ПРЕДПРИНИМАТЕЛЬ  ТУАРМЕНСКИЙ ВЛАДИМИР АЛЕКСАНДРОВИЧ</t>
  </si>
  <si>
    <t>ООО "КОДЕКС-БРАТСК"</t>
  </si>
  <si>
    <t>ИНДИВИДУАЛЬНЫЙ ПРЕДПРИНИМАТЕЛЬ  КАПУСТИНА ОЛЬГА ВАЛЕРЬЕВНА</t>
  </si>
  <si>
    <t>ООО "У СТА-ЭНЕРГОНЕФТЕГАЗ"</t>
  </si>
  <si>
    <t>ИНДИВИДУАЛЬНЫЙ ПРЕДПРИНИМАТЕЛЬ  УСОЛЬЦЕВ ПАВЕЛ ВАДИМОВИЧ</t>
  </si>
  <si>
    <t>ИП ПОГОДАЕВА ВАРВАРА НИКОЛАЕВНА</t>
  </si>
  <si>
    <t>ИНДИВИДУАЛЬНЫЙ ПРЕДПРИНИМАТЕЛЬ  СПАРАПЕТОВА СОФЬЯ ЭДУАРДОВНА</t>
  </si>
  <si>
    <t>ООО ДЕЛО</t>
  </si>
  <si>
    <t>ИНДИВИДУАЛЬНЫЙ ПРЕДПРИНИМАТЕЛЬ  О АЛЬБИНА ДИНБОКОВНА</t>
  </si>
  <si>
    <t>. ООО "Ё-ТЭК"</t>
  </si>
  <si>
    <t>ООО "ДОМ"</t>
  </si>
  <si>
    <t>ИНДИВИДУАЛЬНЫЙ ПРЕДПРИНИМАТЕЛЬ  БУРДИН АЛЕКСЕЙ АНДРЕЕВИЧ</t>
  </si>
  <si>
    <t>ИНДИВИДУАЛЬНЫЙ ПРЕДПРИНИМАТЕЛЬ  ТОЛКУШЕВ НИКОЛАЙ СЕРГЕЕВИЧ</t>
  </si>
  <si>
    <t>ИНДИВИДУАЛЬНЫЙ ПРЕДПРИНИМАТЕЛЬ  КУЗНЕЦОВА АЛЛА ВИКТОРОВНА</t>
  </si>
  <si>
    <t>ИНДИВИДУАЛЬНЫЙ ПРЕДПРИНИМАТЕЛЬ  ЕМЕЛЬЯНОВ СТАНИСЛАВ НИКОЛАЕВИЧ</t>
  </si>
  <si>
    <t>ООО "ХОСТА"</t>
  </si>
  <si>
    <t>ООО "СТАРТ"</t>
  </si>
  <si>
    <t>ИНДИВИДУАЛЬНЫЙ ПРЕДПРИНИМАТЕЛЬ  ЛЮЛЬКО ИННА ЕГОРОВНА</t>
  </si>
  <si>
    <t>ООО "СПЕЦСТРОЙСЕРВИС"</t>
  </si>
  <si>
    <t>ИНДИВИДУАЛЬНЫЙ ПРЕДПРИНИМАТЕЛЬ  ОГАНЕСЯН ГАЙК ХАЧИКОВИЧ</t>
  </si>
  <si>
    <t>ООО "НОВОСТРАДА"</t>
  </si>
  <si>
    <t>ООО ТОРГОВО-СТРОИТЕЛЬНАЯ КОМПАНИЯ МОНОЛИТ</t>
  </si>
  <si>
    <t>ООО "СЭТ"</t>
  </si>
  <si>
    <t>ООО "ЭНЕРГОРЕГИОН"</t>
  </si>
  <si>
    <t>ИНДИВИДУАЛЬНЫЙ ПРЕДПРИНИМАТЕЛЬ  КОЛОНТАЕВСКАЯ ЛАРИСА ВАЛЕРЬЕВНА</t>
  </si>
  <si>
    <t>ООО СИТИ-СТРОЙ</t>
  </si>
  <si>
    <t>ИНДИВИДУАЛЬНЫЙ ПРЕДПРИНИМАТЕЛЬ  ЛЬВОВСКАЯ ИРИНА МИХАЙЛОВНА</t>
  </si>
  <si>
    <t>ИНДИВИДУАЛЬНЫЙ ПРЕДПРИНИМАТЕЛЬ ЛОМТЕВА МАРИНА ВИТАЛЬЕВНА</t>
  </si>
  <si>
    <t>ИП СОБОЛЕВА ОЛЬГА ВИТАЛЬЕВНА</t>
  </si>
  <si>
    <t>ИНДИВИДУАЛЬНЫЙ ПРЕДПРИНИМАТЕЛЬ  БУКАТА АЛЕКСАНДР СЕРГЕЕВИЧ</t>
  </si>
  <si>
    <t>ООО "ГАММА"</t>
  </si>
  <si>
    <t>ИНДИВИДУАЛЬНЫЙ ПРЕДПРИНИМАТЕЛЬ  БАБИЧЕВ ВЯЧЕСЛАВ ЮРЬЕВИЧ</t>
  </si>
  <si>
    <t>ООО "ВТОРСНАБ"</t>
  </si>
  <si>
    <t>ИНДИВИДУАЛЬНЫЙ ПРЕДПРИНИМАТЕЛЬ  ЛУКШИН ЕВГЕНИЙ ВАЛЕРЬЕВИЧ</t>
  </si>
  <si>
    <t>ИНДИВИДУАЛЬНЫЙ ПРЕДПРИНИМАТЕЛЬ  АВДЕЕВ АНДРЕЙ НИКОЛАЕВИЧ</t>
  </si>
  <si>
    <t>ИНДИВИДУАЛЬНЫЙ ПРЕДПРИНИМАТЕЛЬ  СВЕШНИКОВ ВАДИМ ВАЛЕНТИНОВИЧ</t>
  </si>
  <si>
    <t>ИНДИВИДУАЛЬНЫЙ ПРЕДПРИНИМАТЕЛЬ  ТЮМЕНЕВ ПАВЕЛ АНАТОЛЬЕВИЧ</t>
  </si>
  <si>
    <t>ИП ИОНОВА МАРИЯ АЛЕКСАНДРОВНА</t>
  </si>
  <si>
    <t>ООО "АВАНТАЖ"</t>
  </si>
  <si>
    <t>ИП ИНДИВИДУАЛЬНЫЙ ПРЕДПРИНИМАТЕЛЬ КУХАРЬ РОМАН ПЕТРОВИЧ</t>
  </si>
  <si>
    <t>ООО ГУДОК</t>
  </si>
  <si>
    <t>ИП ЕНЮТИН АРТЕМ СЕРГЕЕВИЧ</t>
  </si>
  <si>
    <t>ИНДИВИДУАЛЬНЫЙ ПРЕДПРИНИМАТЕЛЬ  ЕФРЕМОВА ВЕНЕРА ВИТАЛЬЕВНА</t>
  </si>
  <si>
    <t>ИНДИВИДУАЛЬНЫЙ ПРЕДПРИНИМАТЕЛЬ  ИВАНЧЕНКО АЛИНА ВАЛЕРЬЕВНА</t>
  </si>
  <si>
    <t>ИП ЛЮБКО АННА СЕРГЕЕВНА //241519,БРЯНСКИЙ Р-Н,,КУЗЬМИНО П,ВЫСОЦКОГО 3-Й ПР-Д,3,,1 //</t>
  </si>
  <si>
    <t>ООО "ОПТИМА"</t>
  </si>
  <si>
    <t>ООО АЛЬТАИР</t>
  </si>
  <si>
    <t>ИП КИРИЛЛОВ СЕРГЕЙ ВЛАДИМИРОВИЧ</t>
  </si>
  <si>
    <t>ИНДИВИДУАЛЬНЫЙ ПРЕДПРИНИМАТЕЛЬ  МУЛЛАЯНОВ РАДМИР ФИНАТОВИЧ</t>
  </si>
  <si>
    <t>ЗАО "ПРОМСВЯЗЬ"</t>
  </si>
  <si>
    <t>ИНДИВИДУАЛЬНЫЙ ПРЕДПРИНИМАТЕЛЬ  ГЫЛЫКОВ ГЭСЭР РАБДАНОВИЧ</t>
  </si>
  <si>
    <t>ИП ФЕДОРОВА ЕЛЕНА ВАДИМОВНА //601408,ВЛАДИМИРСКАЯ ОБЛ ВЯЗНИКОВСКИЙ Р,,С БАРСКОЕ ТАТАРОВО,СОВХОЗНАЯ,13,,3 //</t>
  </si>
  <si>
    <t>ИНДИВИДУАЛЬНЫЙ ПРЕДПРИНИМАТЕЛЬ  МАКАРОВА ДАРЬЯ ВЛАДИМИРОВНА</t>
  </si>
  <si>
    <t>ООО "ЭНВИКО"</t>
  </si>
  <si>
    <t>ИНДИВИДУАЛЬНЫЙ ПРЕДПРИНИМАТЕЛЬ  ПАПАЕВА ЕКАТЕРИНА ЮРЬЕВНА</t>
  </si>
  <si>
    <t>ООО "ЛИДЕР"</t>
  </si>
  <si>
    <t>ООО "СТРОЙПАРТНЕРЖБИ"</t>
  </si>
  <si>
    <t>ЗАО ПРОИЗВОДСТВЕННОЕ ПРЕДПРИЯТИЕ "РОСМЕТ"</t>
  </si>
  <si>
    <t>ИНДИВИДУАЛЬНЫЙ ПРЕДПРИНИМАТЕЛЬ  ПОДСЕКАЕВ ДМИТРИЙ НИКОЛАЕВИЧ</t>
  </si>
  <si>
    <t>ИНДИВИДУАЛЬНЫЙ ПРЕДПРИНИМАТЕЛЬ  БАЛАН МАКСИМ ИВАНОВИЧ</t>
  </si>
  <si>
    <t>ИНДИВИДУАЛЬНЫЙ ПРЕДПРИНИМАТЕЛЬ  МОКРОВ ЕВГЕНИЙ ГЕННАДЬЕВИЧ</t>
  </si>
  <si>
    <t>ИНДИВИДУАЛЬНЫЙ ПРЕДПРИНИМАТЕЛЬ  ДЕТКИН АРТЕМ ИВАНОВИЧ</t>
  </si>
  <si>
    <t>ООО "ТЕПЛОИЗОЛ"</t>
  </si>
  <si>
    <t>ИНДИВИДУАЛЬНЫЙ ПРЕДПРИНИМАТЕЛЬ  УСАЧЕВ КОНСТАНТИН ВЛАДИМИРОВИЧ</t>
  </si>
  <si>
    <t>ООО "УНИВЕРСАЛЬНЫЕ СИСТЕМЫ"</t>
  </si>
  <si>
    <t>ООО "ЭЛЕКТРОСВЯЗЬ"</t>
  </si>
  <si>
    <t>ИНДИВИДУАЛЬНЫЙ ПРЕДПРИНИМАТЕЛЬ  ЗЕМСКОВ ДМИТРИЙ АЛЕКСАНДРОВИЧ</t>
  </si>
  <si>
    <t>ИНДИВИДУАЛЬНЫЙ ПРЕДПРИНИМАТЕЛЬ  ГОЛЯНДИНА ТАТЬЯНА АЛЕКСАНДРОВНА</t>
  </si>
  <si>
    <t>ООО "РЕСУРСПРОПЛЮС"</t>
  </si>
  <si>
    <t>ООО "ЭФ-ТРАНС"</t>
  </si>
  <si>
    <t>ООО "МОБИХАУЗ"</t>
  </si>
  <si>
    <t>ИНДИВИДУАЛЬНЫЙ ПРЕДПРИНИМАТЕЛЬ  ШЕВЫРИН МИХАИЛ АЛЕКСАНДРОВИЧ</t>
  </si>
  <si>
    <t>ИП ГОРЛАНОВ МАКСИМ ЭДУАРДОВИЧ</t>
  </si>
  <si>
    <t>ИНДИВИДУАЛЬНЫЙ ПРЕДПРИНИМАТЕЛЬ  БОНДАРЕНКО  РУСЛАН  ВАЛЕРЬЕВИЧ</t>
  </si>
  <si>
    <t>ООО "ТОРГОВЫЙ ДОМ "ШИН"</t>
  </si>
  <si>
    <t>ООО "ТРАНС-ВИНКЕР"</t>
  </si>
  <si>
    <t>ИНДИВИДУАЛЬНЫЙ ПРЕДПРИНИМАТЕЛЬ  КРЕСЛАВСКИЙ СЕМЕН ГЕОРГИЕВИЧ</t>
  </si>
  <si>
    <t>ООО КОММЕРЧЕСКАЯ ФИРМА "ИНСИКОМ"</t>
  </si>
  <si>
    <t>ООО "МИЛ БОКС"</t>
  </si>
  <si>
    <t>ИНДИВИДУАЛЬНЫЙ ПРЕДПРИНИМАТЕЛЬ  СИНЕНКО ИРИНА ПЕТРОВНА</t>
  </si>
  <si>
    <t>ИП СОРОКИН АНДРЕЙ АЛЕКСЕЕВИЧ</t>
  </si>
  <si>
    <t>ООО "КИНОСТУДИЯ "ЛУЧШИЙ ИЗ МИРОВ"</t>
  </si>
  <si>
    <t>ООО КОМПАНИЯ "СИСТЕМЫ БЕЗОПАСНОСТИ"</t>
  </si>
  <si>
    <t>ООО ИНТЕРНАЦИОНАЛ ТРЕЙДИНГ АГ</t>
  </si>
  <si>
    <t>ИНДИВИДУАЛЬНЫЙ ПРЕДПРИНИМАТЕЛЬ  БУРИМОВА ОКСАНА ВЛАДИМИРОВНА</t>
  </si>
  <si>
    <t>ООО "ИНКОМСТАР"</t>
  </si>
  <si>
    <t>ООО "ИНФОКОМПЛЕКС</t>
  </si>
  <si>
    <t>ООО "КОМПАНИЯ АРС"</t>
  </si>
  <si>
    <t>ИП ДРОБЫШЕВ ДМИТРИЙ АЛЕКСАНДРОВИЧ</t>
  </si>
  <si>
    <t>ИНДИВИДУАЛЬНЫЙ ПРЕДПРИНИМАТЕЛЬ  САРКИСЯН МИХАИЛ АМАЯКОВИЧ</t>
  </si>
  <si>
    <t>ООО "ПЛАЗА"</t>
  </si>
  <si>
    <t>ООО ГОРКОМ РЕГИОН</t>
  </si>
  <si>
    <t>ООО ФАКТОР</t>
  </si>
  <si>
    <t>ИП КОРОБКОВ ДЕНИС МИХАЙЛОВИЧ</t>
  </si>
  <si>
    <t>ИП БЕЛЯНОВ ДМИТРИЙ НИКОЛАЕВИЧ</t>
  </si>
  <si>
    <t>ИНДИВИДУАЛЬНЫЙ ПРЕДПРИНИМАТЕЛЬ  ФЕДОСЕЕВА ТАТЬЯНА ВЛАДИМИРОВНА</t>
  </si>
  <si>
    <t>ООО ОБЩЕСТВО С ОГРАНИЧЕННОЙ ОТВЕТСТВЕННОСТЬЮ "ПРОМОЭЛИТ"</t>
  </si>
  <si>
    <t>ООО "ЗАПАД"</t>
  </si>
  <si>
    <t>ИНДИВИДУАЛЬНЫЙ ПРЕДПРИНИМАТЕЛЬ  УКОЛОВ ДЕНИС ПЕТРОВИЧ</t>
  </si>
  <si>
    <t>ИНДИВИДУАЛЬНЫЙ ПРЕДПРИНИМАТЕЛЬ  ГЕРАСИМОВ ИГОРЬ АЛЕКСАНДРОВИЧ</t>
  </si>
  <si>
    <t>ИП ИНДИВИДУАЛЬНЫЙ ПРЕДПРИНИМАТЕЛЬ КОВАЛЕВ СЕРГЕЙ ЛЕОНИДОВИЧ</t>
  </si>
  <si>
    <t>ИП ПАВЛОВА МАРИНА МИХАЙЛОВНА</t>
  </si>
  <si>
    <t>ИП СПОДИНА ЭЛЕНА ВИКТОРОВНА</t>
  </si>
  <si>
    <t>ИП КАРМАДОНОВА ЛЮДМИЛА ГРИГОРЬЕВНА</t>
  </si>
  <si>
    <t>ИНДИВИДУАЛЬНЫЙ ПРЕДПРИНИМАТЕЛЬ  МОЧАЛОВ ЛЕОНИД АНДРЕЕВИЧ</t>
  </si>
  <si>
    <t>ООО "СТРОЙСЕРВИС"</t>
  </si>
  <si>
    <t>ИНДИВИДУАЛЬНЫЙ ПРЕДПРИНИМАТЕЛЬ  РОМАНЬКОВ ИВАН АЛЕКСЕЕВИЧ</t>
  </si>
  <si>
    <t>ООО "ФАЭТОН"</t>
  </si>
  <si>
    <t>ООО ЯРКИЙ МИР</t>
  </si>
  <si>
    <t>ООО "СПЕЦИАЛИСТ"</t>
  </si>
  <si>
    <t>ИНДИВИДУАЛЬНЫЙ ПРЕДПРИНИМАТЕЛЬ  РОЖКО АЛЕКСЕЙ АЛЕКСАНДРОВИЧ</t>
  </si>
  <si>
    <t>ИНДИВИДУАЛЬНЫЙ ПРЕДПРИНИМАТЕЛЬ  АНДРИЯНОВА АНАСТАСИЯ СЕРГЕЕВНА</t>
  </si>
  <si>
    <t>ИНДИВИДУАЛЬНЫЙ ПРЕДПРИНИМАТЕЛЬ  КОПЕЛЕВИЧ АРТЕМ МИХАЙЛОВИЧ</t>
  </si>
  <si>
    <t>ООО "НОВОСТРОЙ"</t>
  </si>
  <si>
    <t>ООО "КАМЕЛИЯ"</t>
  </si>
  <si>
    <t>ООО СИБИРСКИЕ ИНЖЕНЕРНЫЕ ТЕХНОЛОГИИ</t>
  </si>
  <si>
    <t>ИНДИВИДУАЛЬНЫЙ ПРЕДПРИНИМАТЕЛЬ  МИХАЙЛИЦКАЯ ОЛЬГА ВИКТОРОВНА</t>
  </si>
  <si>
    <t>ООО "НАША ВОДА +"</t>
  </si>
  <si>
    <t>ООО КОНДИТЕРСКАЯ ФАБРИКА "ПЕЧЕНЬКА"</t>
  </si>
  <si>
    <t>ООО МАЛЫШ //680030,,ХАБАРОВСК,,ГАМАРНИКА,19,,11 //</t>
  </si>
  <si>
    <t>ИНДИВИДУАЛЬНЫЙ ПРЕДПРИНИМАТЕЛЬ  СИРАЕВ ИЛЬНАР РАШИТОВИЧ</t>
  </si>
  <si>
    <t>ООО "НИТЕК"</t>
  </si>
  <si>
    <t>ООО "ТД "ЕКАТЕРИНА"</t>
  </si>
  <si>
    <t>ООО "ИНФО ЦЕНТР"</t>
  </si>
  <si>
    <t>ООО "ИНГРОССА"</t>
  </si>
  <si>
    <t>ООО МЕРИДИАН</t>
  </si>
  <si>
    <t>ООО "РА-ТЭК"</t>
  </si>
  <si>
    <t>ИНДИВИДУАЛЬНЫЙ ПРЕДПРИНИМАТЕЛЬ  РАСТЕГАЕВ ВЛАДИМИР ИВАНОВИЧ</t>
  </si>
  <si>
    <t>ООО "РЕГИОН К"</t>
  </si>
  <si>
    <t>ОБЩЕСТВО С ОГРАНИЧЕННОЙ ОТВЕТСТВЕННОСТЬЮ "ТК КОНТИНЕНТ" Р/С 40702810129150000415</t>
  </si>
  <si>
    <t>ИНДИВИДУАЛЬНЫЙ ПРЕДПРИНИМАТЕЛЬ  РАДОМАН НИКОЛАЙ ВАДИМОВИЧ</t>
  </si>
  <si>
    <t>ИНДИВИДУАЛЬНЫЙ ПРЕДПРИНИМАТЕЛЬ  ЧЕРЕМИСИНА ОЛЬГА МИХАЙЛОВНА</t>
  </si>
  <si>
    <t>ИНДИВИДУАЛЬНЫЙ ПРЕДПРИНИМАТЕЛЬ  АХМЕТЗЯНОВА РУЗАЛИНА ИЛЬДАРОВНА</t>
  </si>
  <si>
    <t>ИНДИВИДУАЛЬНЫЙ ПРЕДПРИНИМАТЕЛЬ  ПИКАЛОВ ВЛАДИМИР ВАЛЕРЬЕВИЧ</t>
  </si>
  <si>
    <t>ИНДИВИДУАЛЬНЫЙ ПРЕДПРИНИМАТЕЛЬ  БУРОВА НАТАЛИЯ ВИКТОРОВНА</t>
  </si>
  <si>
    <t>ООО "ГРУНЭР-БАУМ"</t>
  </si>
  <si>
    <t>ООО "АКАДЕМСТРОЙ"</t>
  </si>
  <si>
    <t>ООО "ОЛИМПИЯ"</t>
  </si>
  <si>
    <t>ООО СТРОЙ-РЕСУРС НН</t>
  </si>
  <si>
    <t>ИНДИВИДУАЛЬНЫЙ ПРЕДПРИНИМАТЕЛЬ  ГУТЕНКО СЕРГЕЙ ПАВЛОВИЧ</t>
  </si>
  <si>
    <t>ИНДИВИДУАЛЬНЫЙ ПРЕДПРИНИМАТЕЛЬ  САВЕЛЬЕВ ИЛЬЯ ИВАНОВИЧ</t>
  </si>
  <si>
    <t>ООО "ЮДЖИСТРОЙ"</t>
  </si>
  <si>
    <t>ООО "ИНПРОМ"</t>
  </si>
  <si>
    <t>ИП МУРЗИНЦЕВ АЛЕКСЕЙ МИХАЙЛОВИЧ</t>
  </si>
  <si>
    <t>ООО ТАЙФУН ИВАНОВО</t>
  </si>
  <si>
    <t>ООО "ПЕРСПЕКТИВА"</t>
  </si>
  <si>
    <t>ООО "МАГАЗИН ИНФОРМАЦИОННЫХ ТЕХНОЛОГИЙ"</t>
  </si>
  <si>
    <t>ООО КРАНЭКС</t>
  </si>
  <si>
    <t>ИП РИЗОЕВ АЗИЗ РИЗОЕВИЧ</t>
  </si>
  <si>
    <t>ИП САВВАТЕЕВ ИВАН ГЕННАДИЕВИЧ</t>
  </si>
  <si>
    <t>ИНДИВИДУАЛЬНЫЙ ПРЕДПРИНИМАТЕЛЬ ПОНОМАРЕВА СВЕТЛАНА ЮРЬЕВНА</t>
  </si>
  <si>
    <t>ООО "АЛЬТЕКС"</t>
  </si>
  <si>
    <t>ИП БЫКОВА АНТОНИНА АНАТОЛЬЕВНА</t>
  </si>
  <si>
    <t>ООО ГАБЕЛЛА ШИППИНГ ФРЕЙТ ОВЕРСИЗ</t>
  </si>
  <si>
    <t>ООО МАРИО</t>
  </si>
  <si>
    <t>ИНДИВИДУАЛЬНЫЙ ПРЕДПРИНИМАТЕЛЬ  ФАРЗАЛИЕВ ВУГАР ТАДЖЕДДИНОВИЧ</t>
  </si>
  <si>
    <t>ООО КИТТОНИЯ</t>
  </si>
  <si>
    <t>ИП КУРСА ВАЛЕНТИНА МАРКОВНА</t>
  </si>
  <si>
    <t>РУДЕНКО ЕВГЕНИЯ ПЕТРОВНА (ИП)</t>
  </si>
  <si>
    <t>АГЛЯМОВА АЛИНА ВИКТОРОВНА (ИП)</t>
  </si>
  <si>
    <t>ООО "КРОН"</t>
  </si>
  <si>
    <t>РУДЕНКО ДЕНИС ПЕТРОВИЧ (ИП)</t>
  </si>
  <si>
    <t>ИНДИВИДУАЛЬНЫЙ ПРЕДПРИНИМАТЕЛЬ  СТАРЫХ АНДРЕЙ ВИКТОРОВИЧ</t>
  </si>
  <si>
    <t>ООО "ТЕХНОПАРК"</t>
  </si>
  <si>
    <t>ООО "ВУД"</t>
  </si>
  <si>
    <t>ИП КЛИМКИН АЛЕКСАНДР ВЛАДИМИРОВИЧ</t>
  </si>
  <si>
    <t>ООО "НИИТ"</t>
  </si>
  <si>
    <t>ООО "БУБЛИК РУБЛИК"</t>
  </si>
  <si>
    <t>ООО БИЗНЕС СЕРВИС</t>
  </si>
  <si>
    <t>ООО "А2"</t>
  </si>
  <si>
    <t>ООО "ЦЕНТР МОНИТОРИНГА СМИ"</t>
  </si>
  <si>
    <t>ИНДИВИДУАЛЬНЫЙ ПРЕДПРИНИМАТЕЛЬ  ОВЧИННИКОВА ЕКАТЕРИНА ВИКТОРОВНА</t>
  </si>
  <si>
    <t>ИНДИВИДУАЛЬНЫЙ ПРЕДПРИНИМАТЕЛЬ  БАИН КОНСТАНТИН ЮРЬЕВИЧ</t>
  </si>
  <si>
    <t>ИНДИВИДУАЛЬНЫЙ ПРЕДПРИНИМАТЕЛЬ  ЕМЕЛЬЯНОВ ЕВГЕНИЙ АЛЬБЕРТОВИЧ</t>
  </si>
  <si>
    <t>ИНДИВИДУАЛЬНЫЙ ПРЕДПРИНИМАТЕЛЬ  ГРИГОРЕНКО СЕРГЕЙ КОНСТАНТИНОВИЧ</t>
  </si>
  <si>
    <t>ИНДИВИДУАЛЬНЫЙ ПРЕДПРИНИМАТЕЛЬ  ЧЕРАНЕВ АЛЕКСАНДР ВАСИЛЬЕВИЧ</t>
  </si>
  <si>
    <t>ИНДИВИДУАЛЬНЫЙ ПРЕДПРИНИМАТЕЛЬ  САБИРОВ ЗАМИР РАШИДОВИЧ</t>
  </si>
  <si>
    <t>ИНДИВИДУАЛЬНЫЙ ПРЕДПРИНИМАТЕЛЬ  САНТРОСЯН ГАРНИК АЙКАЗОВИЧ</t>
  </si>
  <si>
    <t>ООО "СПЕЦАВТО"</t>
  </si>
  <si>
    <t>ООО "ПРОМПЛАСТТРЕЙД"</t>
  </si>
  <si>
    <t>ООО "ПРОМВЕКТОР"</t>
  </si>
  <si>
    <t>ООО "ИНЖИНИРИНГОВАЯ КОМПАНИЯ "АКТЭНС"</t>
  </si>
  <si>
    <t>ИНДИВИДУАЛЬНЫЙ ПРЕДПРИНИМАТЕЛЬ  КЛЕМЕНТЬЕВ ИВАН АЛЕКСАНДРОВИЧ</t>
  </si>
  <si>
    <t>ИНДИВИДУАЛЬНЫЙ ПРЕДПРИНИМАТЕЛЬ  ПАСТУХОВ СЕРГЕЙ ГЕННАДЬЕВИЧ</t>
  </si>
  <si>
    <t>ИП ЯКУБОВА ВАЛЕРИЯ ВЛАДИСЛАВОВНА</t>
  </si>
  <si>
    <t>ООО "ГЕЛИОС"</t>
  </si>
  <si>
    <t>ООО "МИР-НЕДВИЖИМОСТЬ"</t>
  </si>
  <si>
    <t>ООО "ТИТАН"</t>
  </si>
  <si>
    <t>ООО ТЕХНИКС</t>
  </si>
  <si>
    <t>ООО "СТАНДАРТ-ТРЕЙД"</t>
  </si>
  <si>
    <t>ООО "ПРАВОВОЕ РЕШЕНИЕ"</t>
  </si>
  <si>
    <t>ООО ПРОДЮСЕРСКАЯ КОМПАНИЯ "ТЕЛЕТУР-МИР"</t>
  </si>
  <si>
    <t>ООО "СТРОИТЕЛЬСТВО ВЕНТИЛЯЦИЯ ОБОРУДОВАНИЕ"</t>
  </si>
  <si>
    <t>ООО "С.В."</t>
  </si>
  <si>
    <t>ИНДИВИДУАЛЬНЫЙ ПРЕДПРИНИМАТЕЛЬ  РАЗИН НИКОЛАЙ ВИКТОРОВИЧ</t>
  </si>
  <si>
    <t>ООО "ПРОМЭНЕРГОРЕСУРС"</t>
  </si>
  <si>
    <t>ООО "КОМПАНИЯ ДИАМАНТ"</t>
  </si>
  <si>
    <t>ООО ИНФИНИТИ</t>
  </si>
  <si>
    <t>ООО "ПОПОЛЬ-ВУХ"</t>
  </si>
  <si>
    <t>ООО ВАРРАНТ</t>
  </si>
  <si>
    <t>ИП ГАЙДАК АНТОН АЛЕКСАНДРОВИЧ</t>
  </si>
  <si>
    <t>ООО "С-ИНЖИНИРИНГ"</t>
  </si>
  <si>
    <t>ООО "БОН"</t>
  </si>
  <si>
    <t>ООО "ТОРГОВЫЙ ДОМ АВТОПРОФИ"</t>
  </si>
  <si>
    <t>ИП ЗЛОБИНА НАТАЛЬЯ ЕВГЕНЬЕВНА</t>
  </si>
  <si>
    <t>ИП СЕРГЕЕВ МАКСИМ ВИТАЛЬЕВИЧ</t>
  </si>
  <si>
    <t>ИП ВЕРОЛАЙНЕН ПАВЕЛ СЕРГЕЕВИЧ</t>
  </si>
  <si>
    <t>ИНДИВИДУАЛЬНЫЙ ПРЕДПРИНИМАТЕЛЬ ЯРОВИЦЫНА ЕЛЕНА АЛЕКСАНДРОВНА</t>
  </si>
  <si>
    <t>ВОРОБЬЕВ АНДРЕЙ НИКОЛАЕВИЧ (ИП) Р/С 40802810723000001231</t>
  </si>
  <si>
    <t>ИНДИВИДУАЛЬНЫЙ ПРЕДПРИНИМАТЕЛЬ ЖИЛКИНА СВЕТЛАНА НИКОЛАЕВНА</t>
  </si>
  <si>
    <t>ИНДИВИДУАЛЬНЫЙ ПРЕДПРИНИМАТЕЛЬ МОСКОВКИНА МАРИНА НИКОЛАЕВНА</t>
  </si>
  <si>
    <t>ООО "ФУД-ФАРТ ПЛЮС"</t>
  </si>
  <si>
    <t>ИНДИВИДУАЛЬНЫЙ ПРЕДПРИНИМАТЕЛЬ  ХОМЕНОК ВЯЧЕСЛАВ АЛЕКСАНДРОВИЧ</t>
  </si>
  <si>
    <t>ИП КАСЬЯНОВА ОЛЬГА АЛЕКСЕЕВНА</t>
  </si>
  <si>
    <t>ИНДИВИДУАЛЬНЫЙ ПРЕДПРИНИМАТЕЛЬ  ДОМАШОНКИН ЕГОР ГЕННАДЬЕВИЧ</t>
  </si>
  <si>
    <t>ИНДИВИДУАЛЬНЫЙ ПРЕДПРИНИМАТЕЛЬ  КЕЧАХМАДЗЕ ВИКТОРИЯ ДАВИДОВНА</t>
  </si>
  <si>
    <t>ИНДИВИДУАЛЬНЫЙ ПРЕДПРИНИМАТЕЛЬ  ШПИЛЕВ АЛЕКСЕЙ ВАЛЕРЬЕВИЧ</t>
  </si>
  <si>
    <t>ООО "ГРАНИТ"</t>
  </si>
  <si>
    <t>ИНДИВИДУАЛЬНЫЙ ПРЕДПРИНИМАТЕЛЬ  БЕЛОУСОВ АЛЕКСАНДР АЛЕКСАНДРОВИЧ</t>
  </si>
  <si>
    <t>ИНДИВИДУАЛЬНЫЙ ПРЕДПРИНИМАТЕЛЬ  ЧАЙНИКОВ СЕРГЕЙ ГЕННАДЬЕВИЧ</t>
  </si>
  <si>
    <t>ИНДИВИДУАЛЬНЫЙ ПРЕДПРИНИМАТЕЛЬ  ВАСИЛЬЕВА НАТАЛЬЯ ВИКТОРОВНА</t>
  </si>
  <si>
    <t>ИНДИВИДУАЛЬНЫЙ ПРЕДПРИНИМАТЕЛЬ  ЧИЖИКОВ МИХАИЛ АНАТОЛЬЕВИЧ</t>
  </si>
  <si>
    <t>ООО ДОМ БУМАГИ</t>
  </si>
  <si>
    <t>АО "СМОЛЕНСК-ЛАДА"</t>
  </si>
  <si>
    <t>ООО "ДОМАШНИЙ ОЧАГ"</t>
  </si>
  <si>
    <t>ООО "БИЗНЕС АЛЬЯНС"</t>
  </si>
  <si>
    <t>ИНДИВИДУАЛЬНЫЙ ПРЕДПРИНИМАТЕЛЬ  СТРЕБКОВ ВАЛЕРИЙ НИКОЛАЕВИЧ</t>
  </si>
  <si>
    <t>ИНДИВИДУАЛЬНЫЙ ПРЕДПРИНИМАТЕЛЬ  КОЛОМЕНСКИЙ АЛЕКСАНДР ВЛАДИМИРОВИЧ</t>
  </si>
  <si>
    <t>ИНДИВИДУАЛЬНЫЙ ПРЕДПРИНИМАТЕЛЬ  ВАВИЛКИН РОМАН ВЛАДИМИРОВИЧ</t>
  </si>
  <si>
    <t>ИНДИВИДУАЛЬНЫЙ ПРЕДПРИНИМАТЕЛЬ  НИКОНОВ ДМИТРИЙ ОЛЕГОВИЧ</t>
  </si>
  <si>
    <t>ООО "ДОГ СЕРВИС"</t>
  </si>
  <si>
    <t>ООО ТОРГОВЫЙ ДОМ "СВЕТЛАНА"</t>
  </si>
  <si>
    <t>ИНДИВИДУАЛЬНЫЙ ПРЕДПРИНИМАТЕЛЬ  ПАНЧЕНКО АЛЕКСАНДР ДМИТРИЕВИЧ</t>
  </si>
  <si>
    <t>ИНДИВИДУАЛЬНЫЙ ПРЕДПРИНИМАТЕЛЬ  МАЛИНИНА ЕКАТЕРИНА СЕРГЕЕВНА</t>
  </si>
  <si>
    <t>ООО "ВВТ-ГАРАНТ"</t>
  </si>
  <si>
    <t>ИНДИВИДУАЛЬНЫЙ ПРЕДПРИНИМАТЕЛЬ  ХОЛОША СЕРГЕЙ НИКОЛАЕВИЧ</t>
  </si>
  <si>
    <t>ИНДИВИДУАЛЬНЫЙ ПРЕДПРИНИМАТЕЛЬ  СУХОВ СЕРГЕЙ ВЛАДИМИРОВИЧ</t>
  </si>
  <si>
    <t>ООО АРМАДАПЛЮС</t>
  </si>
  <si>
    <t>ООО "АЛЬФА ЗАПЧАСТЬ"</t>
  </si>
  <si>
    <t>ООО "ЕВРОГАРАНТ"</t>
  </si>
  <si>
    <t>ООО "СПЕЦРЕГИОНСЕРВИС"</t>
  </si>
  <si>
    <t>ИНДИВИДУАЛЬНЫЙ ПРЕДПРИНИМАТЕЛЬ  ИЛЬИН АНАТОЛИЙ ВИКТОРОВИЧ</t>
  </si>
  <si>
    <t>ООО "АПРЕЛЬ-М"</t>
  </si>
  <si>
    <t>ИП ИНДИВИДУАЛЬНЫЙ ПРЕДПРИНИМАТЕЛЬ ЖИЖКИН ДМИТРИЙ АЛЕКСАНДРОВИЧ</t>
  </si>
  <si>
    <t>ООО "ПРОФИТ-ЧЕР"</t>
  </si>
  <si>
    <t>ООО СПЕКТР ПЛЮС</t>
  </si>
  <si>
    <t>ООО АКМ</t>
  </si>
  <si>
    <t>ООО КУБАНЬЭЛЕКТРОЩИТ</t>
  </si>
  <si>
    <t>ООО "ТЕХНО ОФИС ПРОЕКТ"</t>
  </si>
  <si>
    <t>ООО ЭМЭЛЬ</t>
  </si>
  <si>
    <t>ООО "ПРОГРЕС"</t>
  </si>
  <si>
    <t>ООО "ЦЕНТР РАЗВИТИЯ БИЗНЕСА"</t>
  </si>
  <si>
    <t>ИП КАЛИНИНА ОЛЬГА ВЯЧЕСЛАВОВНА</t>
  </si>
  <si>
    <t>ИНДИВИДУАЛЬНЫЙ ПРЕДПРИНИМАТЕЛЬ  МАКСАКОВ ЕГОР АНАТОЛЬЕВИЧ</t>
  </si>
  <si>
    <t>ИНДИВИДУАЛЬНЫЙ ПРЕДПРИНИМАТЕЛЬ  ПУШИЛИН ВЛАДИМИР АЛЕКСЕЕВИЧ</t>
  </si>
  <si>
    <t>ИНДИВИДУАЛЬНЫЙ ПРЕДПРИНИМАТЕЛЬ  ШПИЛЛЕР АНТОН ВИКТОРОВИЧ</t>
  </si>
  <si>
    <t>ИНДИВИДУАЛЬНЫЙ ПРЕДПРИНИМАТЕЛЬ  КОРОТИЕНКО СТАНИСЛАВ ИГОРЕВИЧ</t>
  </si>
  <si>
    <t>ИНДИВИДУАЛЬНЫЙ ПРЕДПРИНИМАТЕЛЬ СТЕПАНЕНКО ЯНА ВЛАДИМИРОВНА Р/С 40802810762000009039 В ОТДЕЛЕНИЕ "БАНК ТАТАРСТАН" N8610 ПАО СБЕРБАНК Г.КАЗАНЬ</t>
  </si>
  <si>
    <t>ИНДИВИДУАЛЬНЫЙ ПРЕДПРИНИМАТЕЛЬ АНТОНОВА ОЛЬГА ХАРИСОВНА Р/С 40802810954400005805 В ПОВОЛЖСКИЙ БАНК ПАО СБЕРБАНК Г.САМАРА</t>
  </si>
  <si>
    <t>ИП СЕННОВА ГАЛИНА ИВАНОВНА Р/С 40802810054400005789 В ПОВОЛЖСКИЙ БАНК ПАО СБЕРБАНК Г.САМАРА</t>
  </si>
  <si>
    <t>ООО "НОРДИК"</t>
  </si>
  <si>
    <t>ИП МАЛЯВКИН ПАВЕЛ ЮРЬЕВИЧ</t>
  </si>
  <si>
    <t>ООО "ТЕМП"</t>
  </si>
  <si>
    <t>ИНДИВИДУАЛЬНЫЙ ПРЕДПРИНИМАТЕЛЬ  КАБАРДИН КОНСТАНТИН ЕВГЕНЬЕВИЧ</t>
  </si>
  <si>
    <t>ИП СЕЙРАНЯН ЮРИЙ АЙКАЗОВИЧ</t>
  </si>
  <si>
    <t>. ОБЩЕСТВЕННАЯ ОРГАНИЗАЦИЯ "МЕСТНАЯ НАЦИОНАЛЬНО-КУЛЬТУРНАЯ АВТОНОМИЯ НЕМЦЕВ ГОРОДА КОРОЛЕВА МОСКОВСКОЙ ОБЛАСТИ"</t>
  </si>
  <si>
    <t>ИНДИВИДУАЛЬНЫЙ ПРЕДПРИНИМАТЕЛЬ  КОВАЛЬ ВАРВАРА АНАТОЛЬЕВНА</t>
  </si>
  <si>
    <t>ООО "ОДВ"</t>
  </si>
  <si>
    <t>ИНДИВИДУАЛЬНЫЙ ПРЕДПРИНИМАТЕЛЬ  МИХАЙЛИК РОМАН АЛЕКСАНДРОВИЧ</t>
  </si>
  <si>
    <t>ИП ШИРИН ЕВГЕНИЙ ЮРЬЕВИЧ</t>
  </si>
  <si>
    <t>ИНДИВИДУАЛЬНЫЙ ПРЕДПРИНИМАТЕЛЬ  ДМИТРИЕВА НАТАЛЬЯ ВЯЧЕСЛАВОВНА</t>
  </si>
  <si>
    <t>ООО ЛЕГИОН ТРЕЙД</t>
  </si>
  <si>
    <t>ИНДИВИДУАЛЬНЫЙ ПРЕДПРИНИМАТЕЛЬ АДАДУРОВ ГЕННАДИЙ ВАСИЛЬЕВИЧ</t>
  </si>
  <si>
    <t>ООО "МАСТЕРСКАЯ МАРИ ПОРТЬЕ"</t>
  </si>
  <si>
    <t>ИП ЗЫРЯНОВ РУСЛАН АЛЕКСЕЕВИЧ</t>
  </si>
  <si>
    <t>ИНДИВИДУАЛЬНЫЙ ПРЕДПРИНИМАТЕЛЬ  ЭЛБАКИДЗЕ ГИОРГИ ВАСИЛЬЕВИЧ</t>
  </si>
  <si>
    <t>ИНДИВИДУАЛЬНЫЙ ПРЕДПРИНИМАТЕЛЬ  АБЗАЛОВ РИНАТ МАВЛЮТОВИЧ</t>
  </si>
  <si>
    <t>ООО "ГРИН ПАРК"</t>
  </si>
  <si>
    <t>ИНДИВИДУАЛЬНЫЙ ПРЕДПРИНИМАТЕЛЬ  ПОРТНОВ ВЛАДИМИР ВЯЧЕСЛАВОВИЧ</t>
  </si>
  <si>
    <t>ИНДИВИДУАЛЬНЫЙ ПРЕДПРИНИМАТЕЛЬ  СКОРОДУМОВ ДЕНИС СТЕФАНОВИЧ</t>
  </si>
  <si>
    <t>ИП ГОРОВОЙ КОНСТАНТИН ДМИТРИЕВИЧ</t>
  </si>
  <si>
    <t>ООО "АВТОВОЗ"</t>
  </si>
  <si>
    <t>ООО "ИНВЕСТ-СТРОЙ"</t>
  </si>
  <si>
    <t>И П ДЕМИН ЮРИЙ АЛЕКСЕЕВИЧ</t>
  </si>
  <si>
    <t>ООО "ЦЕНТР АППАРАТНОЙ КОСМЕТОЛОГИИ "ФОРМУЛА КРАСОТЫ"</t>
  </si>
  <si>
    <t>ООО "АККВИМ"</t>
  </si>
  <si>
    <t>ИНДИВИДУАЛЬНЫЙ ПРЕДПРИНИМАТЕЛЬ ДАНИШЕК МИХАИЛ ВЛАДИМИРОВИЧ</t>
  </si>
  <si>
    <t>ИНДИВИДУАЛЬНЫЙ ПРЕДПРИНИМАТЕЛЬ ТИТКИН ДЕНИС ВАЛЕРЬЕВИЧ</t>
  </si>
  <si>
    <t>. МКА "ПРОФЗАЩИТА"</t>
  </si>
  <si>
    <t>ИП ЗЛОБИНА ОКСАНА АНАТОЛЬЕВНА</t>
  </si>
  <si>
    <t>ООО ПИЛИГРИМ</t>
  </si>
  <si>
    <t>ИП КАРАТАЕВСКИХ ЕЛЕНА АЛЕКСАНДРОВНА</t>
  </si>
  <si>
    <t>ООО ДЕНТСТАР САНКТ-ПЕТЕРБУРГ</t>
  </si>
  <si>
    <t>ООО "ФЕДЕРАЦИЯ СИСТЕМ БЕЗОПАСНОСТИ"</t>
  </si>
  <si>
    <t>ИП ОЛЬШЕВСКАЯ ТАТЬЯНА ВЛАДИМИРОВНА</t>
  </si>
  <si>
    <t>ФИЛИАЛ N 6318 ВТБ 24 (ПАО) Г. САМАРА</t>
  </si>
  <si>
    <t>ООО "ТЕХНОЛЮКС"</t>
  </si>
  <si>
    <t>ООО "ХОРСРЕСТОР"</t>
  </si>
  <si>
    <t>ИП КАЙРИЙ АБДУЛ НАСЕР</t>
  </si>
  <si>
    <t>ИП ШУЛЬЖИЦКАЯ ТАТЬЯНА ВЯЧЕСЛАВОВНА</t>
  </si>
  <si>
    <t>ООО "ЯКУТТЕХТРАНС"</t>
  </si>
  <si>
    <t>ИП ГЛУШКОВ ДМИТРИЙ ВАДИМОВИЧ</t>
  </si>
  <si>
    <t>ИНДИВИДУАЛЬНЫЙ ПРЕДПРИНИМАТЕЛЬ  РОЖКОВА ЮЛИЯ ПАВЛОВНА</t>
  </si>
  <si>
    <t>ООО "ФОРВАРД - АВТО33"</t>
  </si>
  <si>
    <t>ООО "Ч-ИНВЕСТ-ХРАН"</t>
  </si>
  <si>
    <t>ИНДИВИДУАЛЬНЫЙ ПРЕДПРИНИМАТЕЛЬ РЯБОВ ПАВЕЛ ЛЕОНИДОВИЧ</t>
  </si>
  <si>
    <t>ИНДИВИДУАЛЬНЫЙ ПРЕДПРИНИМАТЕЛЬ  ТЕРЕЩЕНКО НАТАЛЬЯ ВИКТОРОВНА</t>
  </si>
  <si>
    <t>ИНДИВИДУАЛЬНЫЙ ПРЕДПРИНИМАТЕЛЬ  КНЯЗЕВА ТАТЬЯНА ВИКТОРОВНА</t>
  </si>
  <si>
    <t>ООО ОБЩЕСТВО С ОГРАНИЧЕННОЙ ОТВЕТСТВЕННОСТЬЮ ПРОМСЕГМЕНТ</t>
  </si>
  <si>
    <t>ООО ИЗДАТЕЛЬСТВО ШРИФТ</t>
  </si>
  <si>
    <t>ИП ЧЕРНЫШОВА ОЛЬГА ВАСИЛЬЕВНА</t>
  </si>
  <si>
    <t>ООО САХАЛИН</t>
  </si>
  <si>
    <t>ООО "МАРЬЯМ" //117588,,МОСКВА,,ЯСНОГОРСКАЯ,3,2,108 //</t>
  </si>
  <si>
    <t>ИНДИВИДУАЛЬНЫЙ ПРЕДПРИНИМАТЕЛЬ  БЕЛЯЕВ ПАВЕЛ МИХАЙЛОВИЧ</t>
  </si>
  <si>
    <t>ИНДИВИДУАЛЬНЫЙ ПРЕДПРИНИМАТЕЛЬ  КЛИМАКОВ АНДРЕЙ ГЕННАДИЕВИЧ</t>
  </si>
  <si>
    <t>ООО "ТОРГОВЫЙ ДОМ "КАРЕЛНЕРУД"</t>
  </si>
  <si>
    <t>ИНДИВИДУАЛЬНЫЙ ПРЕДПРИНИМАТЕЛЬ  КРАВЦОВ АНДРЕЙ  ВИКТОРОВИЧ</t>
  </si>
  <si>
    <t>ООО "ДОНКОР-ПРОЕКТ"</t>
  </si>
  <si>
    <t>ООО "МЕЙДЖИК ЛАЙНС"</t>
  </si>
  <si>
    <t>ООО ПРОЕКТНОЕ БЮРО ИНЖЕНИУС</t>
  </si>
  <si>
    <t>ООО "РАГНАР"</t>
  </si>
  <si>
    <t>ООО "СПАРТА"</t>
  </si>
  <si>
    <t>ИНДИВИДУАЛЬНЫЙ ПРЕДПРИНИМАТЕЛЬ  ПРИХОДЬКО ИЛЬЯ ЕВГЕНЬЕВИЧ</t>
  </si>
  <si>
    <t>ООО "ДУЭТ"</t>
  </si>
  <si>
    <t>ООО "АЛЬФА-СТРОЙ"</t>
  </si>
  <si>
    <t>ИП ВАСИН ДМИТРИЙ ВЛАДИМИРОВИЧ //607657,,КСТОВО,,ЕЖЕВИЧНАЯ,11,, //</t>
  </si>
  <si>
    <t>ИНДИВИДУАЛЬНЫЙ ПРЕДПРИНИМАТЕЛЬ  ПШЕНИЧНИКОВ АРТЕМ СЕРГЕЕВИЧ</t>
  </si>
  <si>
    <t>ООО "ГК ПРОМЭНЕРГОРЕСУРС"</t>
  </si>
  <si>
    <t>ООО "ПОРТОПТ"</t>
  </si>
  <si>
    <t>ООО МИКРОФИНАНСОВАЯ ОРГАНИЗАЦИЯ "АВТОРИЗОВАННЫЕ КРЕДИТНЫЕ СИСТЕМЫ "КОШЕЛЕК"</t>
  </si>
  <si>
    <t>ООО ВЕРСАЛЬ</t>
  </si>
  <si>
    <t>ООО ПАРТНЕР</t>
  </si>
  <si>
    <t>ООО ДОБРЫНЯ</t>
  </si>
  <si>
    <t>ООО ХОЛДИНГ "ШОКОЛАТЬЕ"</t>
  </si>
  <si>
    <t>ООО "ГРОУЗ"</t>
  </si>
  <si>
    <t>ООО ИНСТЭКА</t>
  </si>
  <si>
    <t>ИП ГЛУШЕНКОВ РОМАН НИКОЛАЕВИЧ</t>
  </si>
  <si>
    <t>ИП ВАРДАНЯН НАРА АРТАШЕСОВНА</t>
  </si>
  <si>
    <t>ООО НЕФТЕХИМ</t>
  </si>
  <si>
    <t>ИП ЗАХАРОВ ВЛАДИМИР ЮРЬЕВИЧ</t>
  </si>
  <si>
    <t>ИП СОГОМОНЯН КАРЕН АБЕЛОВИЧ</t>
  </si>
  <si>
    <t>ИП ПЕРОВА ГАЛИНА ПАВЛОВНА</t>
  </si>
  <si>
    <t>ООО ТК ГРАНД</t>
  </si>
  <si>
    <t>ИП ТИМОШЕНКО ТАТЬЯНА ВЛАДИМИРОВНА</t>
  </si>
  <si>
    <t>ИНДИВИДУАЛЬНЫЙ ПРЕДПРИНИМАТЕЛЬ  ФЕВРАЛЁВА СВЕТЛАНА ВЯЧЕСЛАВОВНА</t>
  </si>
  <si>
    <t>ИНДИВИДУАЛЬНЫЙ ПРЕДПРИНИМАТЕЛЬ  БЕЛЯКОВ ГЕРМАН ИГОРЕВИЧ</t>
  </si>
  <si>
    <t>ИП БОНДАРЬ ГАЛИНА СЕРГЕЕВНА</t>
  </si>
  <si>
    <t>ИП ХРАЛЬЦОВ АЛЕКСАНДР МИХАЙЛОВИЧ</t>
  </si>
  <si>
    <t>ИП БЕДЕНКО АЛЕКСАНДР ВЛАДИМИРОВИЧ</t>
  </si>
  <si>
    <t>ИП ШВАНОВ АНТОН ОЛЕГОВИЧ</t>
  </si>
  <si>
    <t>ООО "ЧАСТНАЯ МОНТАЖНО-СТРОИТЕЛЬНАЯ КОМПАНИЯ"</t>
  </si>
  <si>
    <t>ИНДИВИДУАЛЬНЫЙ ПРЕДПРИНИМАТЕЛЬ ВОРОБЬЕВ АНДРЕЙ НИКОЛАЕВИЧ</t>
  </si>
  <si>
    <t>ООО "ЭВЕРЕСТ"</t>
  </si>
  <si>
    <t>ИП КИСЕЛЕВ ИГОРЬ АЛЕКСАНДРОВИЧ</t>
  </si>
  <si>
    <t>ООО "РИЧ ФУД"</t>
  </si>
  <si>
    <t>ООО "АТЛАНТИК"</t>
  </si>
  <si>
    <t>ИНДИВИДУАЛЬНЫЙ ПРЕДПРИНИМАТЕЛЬ  ДОРОНИЧЕВ АНДРЕЙ ВЛАДИМИРОВИЧ</t>
  </si>
  <si>
    <t>ООО "ВЛАД ДАРВИН КОРПОРЕЙШН"</t>
  </si>
  <si>
    <t>ИП КОМИССАРОВА ЖАННА ЮРЬЕВНА</t>
  </si>
  <si>
    <t>ООО "ЭКОСТРОЙ"</t>
  </si>
  <si>
    <t>ООО "КРАСНАЯ ШАПКА ФИЛЬМС"</t>
  </si>
  <si>
    <t>ООО "ОЙЛТРЕЙД"</t>
  </si>
  <si>
    <t>ООО "ДС ИНЖКОМ"</t>
  </si>
  <si>
    <t>ООО ФЬОРД</t>
  </si>
  <si>
    <t>ИНДИВИДУАЛЬНЫЙ ПРЕДПРИНИМАТЕЛЬ  САФРОНОВ ЮРИЙ ВИКТОРОВИЧ</t>
  </si>
  <si>
    <t>ООО "ТЕХПЛАСТ"</t>
  </si>
  <si>
    <t>ООО КИТ</t>
  </si>
  <si>
    <t>ООО "АВИК ГРУПП"</t>
  </si>
  <si>
    <t>ООО "КОЛОР ТРЕЙД"</t>
  </si>
  <si>
    <t>ООО "СТЕКЛО И ПЛАСТИК"</t>
  </si>
  <si>
    <t>ООО "РЕККОН"</t>
  </si>
  <si>
    <t>ИП САВВАТЕЕВА ЕЛЕНА ВЛАДИМИРОВНА</t>
  </si>
  <si>
    <t>ИП ГАЙНУЛЛОВ АРТУР РАСТЯМОВИЧ</t>
  </si>
  <si>
    <t>ООО САПСАН</t>
  </si>
  <si>
    <t>ООО ИНЖИНИРИНГОВАЯ КОМПАНИЯ СОВРЕМЕННАЯ ГИДРАВЛИКА</t>
  </si>
  <si>
    <t>ООО ЛЕГЕНДА</t>
  </si>
  <si>
    <t>ИНДИВИДУАЛЬНЫЙ ПРЕДПРИНИМАТЕЛЬ  БЫКОВА НАДЕЖДА ИВАНОВНА</t>
  </si>
  <si>
    <t>ИП СТЕПАНОВ ВЛАДИМИР ВАЛЕРЬЕВИЧ</t>
  </si>
  <si>
    <t>ИНДИВИДУАЛЬНЫЙ ПРЕДПРИНИМАТЕЛЬ  ЖУРАВЛЕВА ТАТЬЯНА ВЯЧЕСЛАВОВНА</t>
  </si>
  <si>
    <t>ИНДИВИДУАЛЬНЫЙ ПРЕДПРИНИМАТЕЛЬ  НАУМОВ ИВАН ЕВГЕНЬЕВИЧ</t>
  </si>
  <si>
    <t>ИП СИНАНОВ ЕВГЕНИЙ АВДЕЕВИЧ</t>
  </si>
  <si>
    <t>ООО "ГЕФЕСТ"</t>
  </si>
  <si>
    <t>ИП ГЛОВАЦКИЙ СЕРГЕЙ ВЛАДИМИРОВИЧ</t>
  </si>
  <si>
    <t>ИНДИВИДУАЛЬНЫЙ ПРЕДПРИНИМАТЕЛЬ  КЛИМАНОВА АННА ВЛАДИМИРОВНА</t>
  </si>
  <si>
    <t>ИНДИВИДУАЛЬНЫЙ ПРЕДПРИНИМАТЕЛЬ  КРАСИКОВ АНДРЕЙ СЕРГЕЕВИЧ</t>
  </si>
  <si>
    <t>ИНДИВИДУАЛЬНЫЙ ПРЕДПРИНИМАТЕЛЬ  БИРЮКОВ АНАТОЛИЙ ВИКТОРОВИЧ</t>
  </si>
  <si>
    <t>ИНДИВИДУАЛЬНЫЙ ПРЕДПРИНИМАТЕЛЬ  КОЗЫРЕВА ЕЛЕНА АЛЕКСАНДРОВНА</t>
  </si>
  <si>
    <t>ИНДИВИДУАЛЬНЫЙ ПРЕДПРИНИМАТЕЛЬ  ГРОМОВА ТАТЬЯНА ЛЕОНИДОВНА</t>
  </si>
  <si>
    <t>ООО ОБЩЕСТВО С ОГРАНИЧЕННОЙ ОТВЕТСТВЕННОСТЬЮ "РОГНЕДА"</t>
  </si>
  <si>
    <t>ООО "ГРАНКО-СЕРВИС"</t>
  </si>
  <si>
    <t>ИНДИВИДУАЛЬНЫЙ ПРЕДПРИНИМАТЕЛЬ  ГРОМОВА АННА КОНСТАНТИНОВНА</t>
  </si>
  <si>
    <t>ООО "РИГМА СК"</t>
  </si>
  <si>
    <t>ООО "ФЛЁР"</t>
  </si>
  <si>
    <t>ООО "ЭНКОМТРЕЙД"</t>
  </si>
  <si>
    <t>ООО "БСГ РИТЕЙЛ"</t>
  </si>
  <si>
    <t>ООО "ЦЕНТР КОММЕРЧЕСКОГО РАЗВИТИЯ"</t>
  </si>
  <si>
    <t>ИП ВОЛКОВ ВЯЧЕСЛАВ ВАДИМОВИЧ</t>
  </si>
  <si>
    <t>ООО МУЛЬТИКОЛОР</t>
  </si>
  <si>
    <t>ИНДИВИДУАЛЬНЫЙ ПРЕДПРИНИМАТЕЛЬ  ШИРШИКОВ ЛЕОНИД ВИКТОРОВИЧ</t>
  </si>
  <si>
    <t>ООО "АТЛАНТ"</t>
  </si>
  <si>
    <t>ООО "ЭНЕРГИЯ"</t>
  </si>
  <si>
    <t>ООО "ТЕХНИКА"</t>
  </si>
  <si>
    <t>ООО "БУРАТ"</t>
  </si>
  <si>
    <t>ООО "ВЕРТИКАЛЬ"</t>
  </si>
  <si>
    <t>ООО "ПЕРЛАМУТР"</t>
  </si>
  <si>
    <t>ИП ЩЕРБИНИН АНТОН ВЯЧЕСЛАВОВИЧ</t>
  </si>
  <si>
    <t>ИП ШАРАПОВ АРТЕМ ЮРЬЕВИЧ</t>
  </si>
  <si>
    <t>ИП ЧУМАКОВА ЕЛЕНА НИКОЛАЕВНА</t>
  </si>
  <si>
    <t>ООО "МЕРКУРИЙ"</t>
  </si>
  <si>
    <t>ООО ТЕХСТРОЙ</t>
  </si>
  <si>
    <t>ИНДИВИДУАЛЬНЫЙ ПРЕДПРИНИМАТЕЛЬ  СОЛОВЬЕВ АНДРЕЙ ГРИГОРЬЕВИЧ</t>
  </si>
  <si>
    <t>ИНДИВИДУАЛЬНЫЙ ПРЕДПРИНИМАТЕЛЬ  СКУДАРНОВА ТАМАРА ИВАНОВНА</t>
  </si>
  <si>
    <t>ИП ВОЛКОВ ПАВЕЛ ВАЛЕРЬЕВИЧ</t>
  </si>
  <si>
    <t>ООО "СИЛОВЫЕ МАШИНЫ И АГРЕГАТЫ"</t>
  </si>
  <si>
    <t>ООО ЕВРОПРАЗДНИК</t>
  </si>
  <si>
    <t>ИНДИВИДУАЛЬНЫЙ ПРЕДПРИНИМАТЕЛЬ  ДЖАФАРОВ ОРХАН РАФИГ ОГЛЫ</t>
  </si>
  <si>
    <t>ИНДИВИДУАЛЬНЫЙ ПРЕДПРИНИМАТЕЛЬ  АСОЧАКОВА РЕГИНА НИКОЛАЕВНА</t>
  </si>
  <si>
    <t>ООО "ИОН"</t>
  </si>
  <si>
    <t>ИНДИВИДУАЛЬНЫЙ ПРЕДПРИНИМАТЕЛЬ  ИНДИВИДУАЛЬНЫЙ ПРЕДПРИНИМАТЕЛЬ КУПРИЯНОВ ВИКТОР ЕВГЕНЬЕВИЧ</t>
  </si>
  <si>
    <t>ИНДИВИДУАЛЬНЫЙ ПРЕДПРИНИМАТЕЛЬ  КОЗЛОВ АЛЕКСАНДР ЮРЬЕВИЧ</t>
  </si>
  <si>
    <t>ИНДИВИДУАЛЬНЫЙ ПРЕДПРИНИМАТЕЛЬ  ВЕСЕЛОВ ВЯЧЕСЛАВ ОЛЕГОВИЧ</t>
  </si>
  <si>
    <t>ООО "НАДЕЖДА" //142435,НОГИНСКИЙ РАЙОН,,С КУДИНОВО,ЦЕНТРАЛЬНАЯ,43,,ПОМЕЩЕНИЕ II //</t>
  </si>
  <si>
    <t>ООО ТЕХСИС</t>
  </si>
  <si>
    <t>ООО "ЯКЕРИМ"</t>
  </si>
  <si>
    <t>ИП КУЗЬМИН ПАВЕЛ ВИКТОРОВИЧ</t>
  </si>
  <si>
    <t>ИНДИВИДУАЛЬНЫЙ ПРЕДПРИНИМАТЕЛЬ  ГОРБУНОВА ОЛЬГА АНАТОЛЬЕВНА</t>
  </si>
  <si>
    <t>ООО "АВТОТОРГ"</t>
  </si>
  <si>
    <t>ООО ТРУД</t>
  </si>
  <si>
    <t>ООО "ЮВЕЛИРНАЯ КОМПАНИЯ "ИЛЛАДА"</t>
  </si>
  <si>
    <t>ООО ПОЖСНАБ-ДВ</t>
  </si>
  <si>
    <t>ИП ПУШКАРЕВ АНТОН СЕРГЕЕВИЧ</t>
  </si>
  <si>
    <t>ООО РИТЕЙЛ ЭСТЕЙТ</t>
  </si>
  <si>
    <t>ИП СЕМЕНОВ ДЕНИС АЛЕКСАНДРОВИЧ</t>
  </si>
  <si>
    <t>ИП БРЯЗГУНОВ АЛЕКСЕЙ АЛЕКСАНДРОВИЧ</t>
  </si>
  <si>
    <t>ИП АЛИЕВ ДИЛШОД РАХИМДЖАНОВИЧ</t>
  </si>
  <si>
    <t>ИП КОНОНОВА ИРИНА АНАТОЛЬЕВНА</t>
  </si>
  <si>
    <t>ООО "ПРАЙМ ГРУПП"</t>
  </si>
  <si>
    <t>ООО "СТАТУС"</t>
  </si>
  <si>
    <t>ООО "ДЭС"</t>
  </si>
  <si>
    <t>ООО "ГАРАНТСТРОЙ"</t>
  </si>
  <si>
    <t>ИП СИЛЬНЯГИН СЕРГЕЙ АЛЕКСЕЕВИЧ</t>
  </si>
  <si>
    <t>ИП МОИСЕЕВА ОЛЬГА НИКОЛАЕВНА</t>
  </si>
  <si>
    <t>ИП ВОЛКОВА ПОЛИНА АНДРЕЕВНА</t>
  </si>
  <si>
    <t>ООО "КОМПАНИЯ БОКСТРЕЙД"</t>
  </si>
  <si>
    <t>ИП НИКИТИН АНТОН БОРИСОВИЧ</t>
  </si>
  <si>
    <t>ООО 4М СТРОЙ</t>
  </si>
  <si>
    <t>ООО МЕДИЦИНСКИЙ ЦЕНТР ЖУКОВКА</t>
  </si>
  <si>
    <t>ИП БАБУР МИХАИЛ АНАТОЛЬЕВИЧ</t>
  </si>
  <si>
    <t>ИНДИВИДУАЛЬНЫЙ ПРЕДПРИНИМАТЕЛЬ  СУЛТАЙКИН ДМИТРИЙ ГЕННАДЬЕВИЧ</t>
  </si>
  <si>
    <t>ИНДИВИДУАЛЬНЫЙ ПРЕДПРИНИМАТЕЛЬ  КОРВАСЬ ЕГОР АНАТОЛЬЕВИЧ</t>
  </si>
  <si>
    <t>ИНДИВИДУАЛЬНЫЙ ПРЕДПРИНИМАТЕЛЬ  ДАВЫДОВ НИКОЛАЙ ПЕТРОВИЧ</t>
  </si>
  <si>
    <t>ООО КУХНИ № 1</t>
  </si>
  <si>
    <t>ИП БОРИСОВА ЛАРИСА АЛЕКСЕЕВНА</t>
  </si>
  <si>
    <t>ООО АГРОФИРМАЕЛИСЕЙСКАЯ</t>
  </si>
  <si>
    <t>ИП НИКИШИЧЕВ КИРИЛЛ ДМИТРИЕВИЧ</t>
  </si>
  <si>
    <t>ООО "СТРОЙМОНТАЖ"</t>
  </si>
  <si>
    <t>ИНДИВИДУАЛЬНЫЙ ПРЕДПРИНИМАТЕЛЬ  КОРОТИЕНКО НАТАЛИЯ АЛЕКСАНДРОВНА</t>
  </si>
  <si>
    <t>. ФИЛИАЛ НЕКОММЕРЧЕСКОЙ КОРПОРАЦИИ "Ю.С. РАША ФАУНДЕЙШН ФОР ЭКОНОМИК ЭДВАНСМЕНТ ЭНД РУЛ ОФ ЛО" (США) В РОССИЙСКОЙ ФЕДЕРАЦИИ</t>
  </si>
  <si>
    <t>ИНДИВИДУАЛЬНЫЙ ПРЕДПРИНИМАТЕЛЬ  АЮГИН ДМИТРИЙ АЛЕКСАНДРОВИЧ</t>
  </si>
  <si>
    <t>ИНДИВИДУАЛЬНЫЙ ПРЕДПРИНИМАТЕЛЬ  ЕРЕМИН РОМАН АЛЕКСАНДРОВИЧ</t>
  </si>
  <si>
    <t>ООО "ЯРИЛОГРУПП"</t>
  </si>
  <si>
    <t>ИП САИДАХМЕДОВ ИСАМУТДИН КАЗАНБЕКОВИЧ</t>
  </si>
  <si>
    <t>ИНДИВИДУАЛЬНЫЙ ПРЕДПРИНИМАТЕЛЬ  ЛЕОНОВ ИЛЬЯ ВЛАДИМИРОВИЧ</t>
  </si>
  <si>
    <t>ООО "НЗУМ "ЮНИПАК"</t>
  </si>
  <si>
    <t>ИНДИВИДУАЛЬНЫЙ ПРЕДПРИНИМАТЕЛЬ  ШИБКО ВЯЧЕСЛАВ СЕРГЕЕВИЧ</t>
  </si>
  <si>
    <t>ИНДИВИДУАЛЬНЫЙ ПРЕДПРИНИМАТЕЛЬ  СВИДРУК СЕРГЕЙ АНАТОЛЬЕВИЧ</t>
  </si>
  <si>
    <t>ИНДИВИДУАЛЬНЫЙ ПРЕДПРИНИМАТЕЛЬ  ДРУЗИНА ЕЛЕНА ИГОРЕВНА</t>
  </si>
  <si>
    <t>ИНДИВИДУАЛЬНЫЙ ПРЕДПРИНИМАТЕЛЬ  ЯШИНА НАТАЛЬЯ АНДРЕЕВНА</t>
  </si>
  <si>
    <t>ИП МОЖАРОВА ИРИНА ПЕТРОВНА</t>
  </si>
  <si>
    <t>ООО "ПРОМСТРОЙ"</t>
  </si>
  <si>
    <t>ООО "ЛЮКРУМ"</t>
  </si>
  <si>
    <t>ООО ВЕСТАЛЮКС</t>
  </si>
  <si>
    <t>ООО "ВЫМПЕЛ"</t>
  </si>
  <si>
    <t>ИП КОНДРАШЕВ ОЛЕГ ПЕТРОВИЧ</t>
  </si>
  <si>
    <t>ООО ОПТИМА</t>
  </si>
  <si>
    <t>ООО "СТАНКОСБЫТ"</t>
  </si>
  <si>
    <t>ИНДИВИДУАЛЬНЫЙ ПРЕДПРИНИМАТЕЛЬ  МУХИНА ОЛЬГА АЛЕКСАНДРОВНА</t>
  </si>
  <si>
    <t>ООО "ВЕКТОР"</t>
  </si>
  <si>
    <t>ООО "ТРАСТ ГРУПП"</t>
  </si>
  <si>
    <t>ИП ЧАПЛЫГИН ЕВГЕНИЙ АЛЕКСАНДРОВИЧ</t>
  </si>
  <si>
    <t>ИП ЖУБРИН ИГОРЬ ВЛАДИМИРОВИЧ</t>
  </si>
  <si>
    <t>ИП АРТАМОНОВ ВЛАДИМИР ЮРЬЕВИЧ</t>
  </si>
  <si>
    <t>ИНДИВИДУАЛЬНЫЙ ПРЕДПРИНИМАТЕЛЬ  КУЗНЕЦОВ АНТОН АЛЕКСАНДРОВИЧ</t>
  </si>
  <si>
    <t>ИНДИВИДУАЛЬНЫЙ ПРЕДПРИНИМАТЕЛЬ  ФАЙРУЗОВ ТИМУР АЛЬБЕРТОВИЧ</t>
  </si>
  <si>
    <t>ООО "МАЛАХИТ"</t>
  </si>
  <si>
    <t>ООО "РЕАЛ-ПЛЮС"</t>
  </si>
  <si>
    <t>ИНДИВИДУАЛЬНЫЙ ПРЕДПРИНИМАТЕЛЬ  БАБКИН НИКОЛАЙ НИКОЛАЕВИЧ</t>
  </si>
  <si>
    <t>ИНДИВИДУАЛЬНЫЙ ПРЕДПРИНИМАТЕЛЬ  МЕЛЬНИК ИГОРЬ ПЕТРОВИЧ</t>
  </si>
  <si>
    <t>ИНДИВИДУАЛЬНЫЙ ПРЕДПРИНИМАТЕЛЬ  ВИНОГРАДОВ РУСЛАН ВЛАДИМИРОВИЧ</t>
  </si>
  <si>
    <t>ООО "СКЛАДСТРОЙМАРКЕТ"</t>
  </si>
  <si>
    <t>ИНДИВИДУАЛЬНЫЙ ПРЕДПРИНИМАТЕЛЬ  ДАДОВ РАХИМ АЛИЕВИЧ</t>
  </si>
  <si>
    <t>ИНДИВИДУАЛЬНЫЙ ПРЕДПРИНИМАТЕЛЬ  ЛОПАТИН ДМИТРИЙ ВАЛЕРЬЕВИЧ</t>
  </si>
  <si>
    <t>ИНДИВИДУАЛЬНЫЙ ПРЕДПРИНИМАТЕЛЬ  КОЗЛОВА ГАЛИНА КАЮМОВНА</t>
  </si>
  <si>
    <t>ООО "СТРОЙГРУПП"</t>
  </si>
  <si>
    <t>ООО "ЛАЙФ-ГРУПП"</t>
  </si>
  <si>
    <t>ИНДИВИДУАЛЬНЫЙ ПРЕДПРИНИМАТЕЛЬ  ЗУЙКОВ АНДРЕЙ НИКОЛАЕВИЧ</t>
  </si>
  <si>
    <t>ИНДИВИДУАЛЬНЫЙ ПРЕДПРИНИМАТЕЛЬ  КРИЧИНЕВСКАЯ ПОЛИНА ЕВГЕНЬЕВНА</t>
  </si>
  <si>
    <t>ООО ОПЕНДАЙВ</t>
  </si>
  <si>
    <t>ИНДИВИДУАЛЬНЫЙ ПРЕДПРИНИМАТЕЛЬ  ИСАЕВ РАСУЛ РАБАДАНОВИЧ</t>
  </si>
  <si>
    <t>ООО "ТСК АБСОЛЮТСТРОЙ"</t>
  </si>
  <si>
    <t>ООО "ИМПУЛЬС"</t>
  </si>
  <si>
    <t>ООО ТСК ТОРГИНВЕСТ</t>
  </si>
  <si>
    <t>ООО "ЭЛИТАР-КОНСАЛТИНГ"</t>
  </si>
  <si>
    <t>ООО "СТРОЙАКТИВ"</t>
  </si>
  <si>
    <t>ИНДИВИДУАЛЬНЫЙ ПРЕДПРИНИМАТЕЛЬ  ШЕВЧУК ОЛЕГ ВАЛЕРЬЕВИЧ</t>
  </si>
  <si>
    <t>ООО "ОНЛАЙНТРАНС"</t>
  </si>
  <si>
    <t>ИНДИВИДУАЛЬНЫЙ ПРЕДПРИНИМАТЕЛЬ  СЕЛЮКОВА НАДЕЖДА ИГОРЕВНА</t>
  </si>
  <si>
    <t>ИНДИВИДУАЛЬНЫЙ ПРЕДПРИНИМАТЕЛЬ  КРАСНАЯ ТАТЬЯНА НИКОЛАЕВНА</t>
  </si>
  <si>
    <t>ООО МЕТОСТАЛЬ</t>
  </si>
  <si>
    <t>ООО "СПЕЦ СНАБ"</t>
  </si>
  <si>
    <t>ИП СИМАШКЕВИЧ АННА ЛЕОНИДОВНА</t>
  </si>
  <si>
    <t>ООО ОЛИМП</t>
  </si>
  <si>
    <t>ИП ТОНЫШЕВ ВИТАЛИЙ ИВАНОВИЧ</t>
  </si>
  <si>
    <t>ООО "РЕЗЕРВ"</t>
  </si>
  <si>
    <t>ИНДИВИДУАЛЬНЫЙ ПРЕДПРИНИМАТЕЛЬ  БАЛДИН ИГОРЬ СЕРГЕЕВИЧ</t>
  </si>
  <si>
    <t>ООО "ПРОСТОР"</t>
  </si>
  <si>
    <t>ООО СИБИРСКАЯ ПРОДОВОЛЬСТВЕННАЯ КОМПАНИЯ</t>
  </si>
  <si>
    <t>ИНДИВИДУАЛЬНЫЙ ПРЕДПРИНИМАТЕЛЬ  РЕСТАГЯН ЛЕВА НОРСИКОВИЧ</t>
  </si>
  <si>
    <t>ООО КОНТИНЕНТ</t>
  </si>
  <si>
    <t>ООО "СТРОИТЕЛЬНО-МОНТАЖНЫЙ ПОЕЗД №778"</t>
  </si>
  <si>
    <t>ИНДИВИДУАЛЬНЫЙ ПРЕДПРИНИМАТЕЛЬ  СУДАМЕНЮК МАКСИМ МИХАЙЛОВИЧ</t>
  </si>
  <si>
    <t>ООО "ПЕРВАЯ СТОМАТОЛОГИЧЕСКАЯ КОМПАНИЯ"</t>
  </si>
  <si>
    <t>ООО СК ПОВОЛЖЬЕ</t>
  </si>
  <si>
    <t>ООО "АИМТЕЛ"</t>
  </si>
  <si>
    <t>ИНДИВИДУАЛЬНЫЙ ПРЕДПРИНИМАТЕЛЬ  СОЛОВЬЕВ РОМАН НИКОЛАЕВИЧ</t>
  </si>
  <si>
    <t>ООО "СТРОЙЭНЕРГО"</t>
  </si>
  <si>
    <t>ИНДИВИДУАЛЬНЫЙ ПРЕДПРИНИМАТЕЛЬ  ЛЕБЕДЕВ СЕРГЕЙ ВЛАДИМИРОВИЧ</t>
  </si>
  <si>
    <t>ООО "ПЕРВАЯ ЭНЕРГЕТИЧЕСКАЯ КОМПАНИЯ"</t>
  </si>
  <si>
    <t>ООО "СПЕЦСТРОЙЭНЕРГО"</t>
  </si>
  <si>
    <t>ИНДИВИДУАЛЬНЫЙ ПРЕДПРИНИМАТЕЛЬ  ПРИВАЛОВ ИЛЬЯ СЕРГЕЕВИЧ</t>
  </si>
  <si>
    <t>ИНДИВИДУАЛЬНЫЙ ПРЕДПРИНИМАТЕЛЬ  БЕРКУТОВ АЛЕКСАНДР ВАСИЛЬЕВИЧ</t>
  </si>
  <si>
    <t>ИНДИВИДУАЛЬНЫЙ ПРЕДПРИНИМАТЕЛЬ  ЕЛИСЕЕВ ВЛАДИМИР ВЛАДИМИРОВИЧ</t>
  </si>
  <si>
    <t>ООО "ВЕСТЛАЙН"</t>
  </si>
  <si>
    <t>ИП ВОЛОШКИН СЕРГЕЙ АЛЕКСАНДРОВИЧ</t>
  </si>
  <si>
    <t>ИП ПОЛЯКОВ ИЛЬЯ ДМИТРИЕВИЧ</t>
  </si>
  <si>
    <t>ИП ФЕДОРОВ ПЕТР АНДРЕЕВИЧ</t>
  </si>
  <si>
    <t>ООО СПЕЦМЕТАЛЛСТРОЙ-11</t>
  </si>
  <si>
    <t>ИП ДВОЕНКО НАТАЛЬЯ ЮРЬЕВНА</t>
  </si>
  <si>
    <t>ИП АБРАМОВА ЛЮДМИЛА ВАСИЛЬЕВНА</t>
  </si>
  <si>
    <t>ИП ДРОЗДЕНКО ИРИНА ВАЛЕРЬЕВНА</t>
  </si>
  <si>
    <t>ООО "ТРАНСАВТОМОСКВА"</t>
  </si>
  <si>
    <t>ИП УТОЧКИНА ТАМАРА ЕВГЕНЬЕВНА</t>
  </si>
  <si>
    <t>ООО "ФИМАРИ"</t>
  </si>
  <si>
    <t>ООО СУПРИМ</t>
  </si>
  <si>
    <t>ООО "АФИНА"</t>
  </si>
  <si>
    <t>ИП МУСИХИН БОРИС ТИМОФЕЕВИЧ</t>
  </si>
  <si>
    <t>ООО РАЙТЕХНОЛОДЖИ</t>
  </si>
  <si>
    <t>ИП ОСЕЙКИН ЕГОР АНДРЕЕВИЧ</t>
  </si>
  <si>
    <t>ИП АЛЕНЕВСКИЙ АЛЕКСЕЙ НИКОЛАЕВИЧ</t>
  </si>
  <si>
    <t>ИНДИВИДУАЛЬНЫЙ ПРЕДПРИНИМАТЕЛЬ  КОСТЫРКО ДМИТРИЙ ПЕТРОВИЧ</t>
  </si>
  <si>
    <t>ИНДИВИДУАЛЬНЫЙ ПРЕДПРИНИМАТЕЛЬ  МАКАРОВ ЕВГЕНИЙ СЕРГЕЕВИЧ</t>
  </si>
  <si>
    <t>ИНДИВИДУАЛЬНЫЙ ПРЕДПРИНИМАТЕЛЬ  МИЛЕНИНА ЛЮДМИЛА ВЛАДИМИРОВНА</t>
  </si>
  <si>
    <t>ИНДИВИДУАЛЬНЫЙ ПРЕДПРИНИМАТЕЛЬ  ЖИГУЛЬСКИЙ ИВАН ВАСИЛЬЕВИЧ</t>
  </si>
  <si>
    <t>ООО "БРУККО"</t>
  </si>
  <si>
    <t>ООО "ПРИОРИТЕТ"</t>
  </si>
  <si>
    <t>ИП ПЕТРОВ АЛЕКСЕЙ ПАВЛОВИЧ</t>
  </si>
  <si>
    <t>ИП НИКОЛЬСКИЙ ДМИТРИЙ ВЯЧЕСЛАВОВИЧ</t>
  </si>
  <si>
    <t>ИП ОБУХОВА СВЕТЛАНА АЛЕКСАНДРОВНА</t>
  </si>
  <si>
    <t>ООО "СПЕЦТОРГ"</t>
  </si>
  <si>
    <t>ИНДИВИДУАЛЬНЫЙ ПРЕДПРИНИМАТЕЛЬ  СУМАРОКОВ АЛЕКСЕЙ ВЛАДИМИРОВИЧ</t>
  </si>
  <si>
    <t>ИНДИВИДУАЛЬНЫЙ ПРЕДПРИНИМАТЕЛЬ  БУХМАРИНА ЕКАТЕРИНА  ВАЛЕРЬЕВНА</t>
  </si>
  <si>
    <t>ООО "ПРОСПЕРИТИ"</t>
  </si>
  <si>
    <t>ИП ОСТАПЧУК ТАТЬЯНА БОРИСОВНА</t>
  </si>
  <si>
    <t>ИНДИВИДУАЛЬНЫЙ ПРЕДПРИНИМАТЕЛЬ  МОЖЕЙКО ПАВЕЛ ИВАНОВИЧ</t>
  </si>
  <si>
    <t>ИП ДУБЧАК ВИКТОРИЯ СЕРГЕЕВНА</t>
  </si>
  <si>
    <t>ООО "ТОЧКА СПОНСОРСТВА"</t>
  </si>
  <si>
    <t>ИНДИВИДУАЛЬНЫЙ ПРЕДПРИНИМАТЕЛЬ  МАЛЫШКИН ВАДИМ ВЛАДИМИРОВИЧ</t>
  </si>
  <si>
    <t>ИНДИВИДУАЛЬНЫЙ ПРЕДПРИНИМАТЕЛЬ  ЧЕЛЫШЕВ ВЛАДИМИР АЛЕКСАНДРОВИЧ</t>
  </si>
  <si>
    <t>ИП ВОРОЧАЛКИН АЛЕКСАНДР АНАТОЛЬЕВИЧ</t>
  </si>
  <si>
    <t>ООО ДЖИМЕДИКА</t>
  </si>
  <si>
    <t>ООО "ТРАНЗИТ"</t>
  </si>
  <si>
    <t>ИНДИВИДУАЛЬНЫЙ ПРЕДПРИНИМАТЕЛЬ  ИЕРИМЕЕВСКАЯ ЕЛЕНА ГЕОРГИЕВНА</t>
  </si>
  <si>
    <t>ИНДИВИДУАЛЬНЫЙ ПРЕДПРИНИМАТЕЛЬ  ЕРЕМЕНКО ТАМАРА ВАСИЛЬЕВНА</t>
  </si>
  <si>
    <t>ИП ГЕРАСИМЕНКО СЕРГЕЙ ВЛАДИМИРОВИЧ</t>
  </si>
  <si>
    <t>ООО "ДАПЕР"</t>
  </si>
  <si>
    <t>ООО "КАПЕЛЛА"</t>
  </si>
  <si>
    <t>ООО "ДЕМИ"</t>
  </si>
  <si>
    <t>ИНДИВИДУАЛЬНЫЙ ПРЕДПРИНИМАТЕЛЬ  ТОЙШЕВА СОФЬЯ СЕРГЕЕВНА</t>
  </si>
  <si>
    <t>ООО "СТРОЙПОДДЕРЖКА"</t>
  </si>
  <si>
    <t>ИП ОРЛОВА ЛИДИЯ СЕРГЕЕВНА</t>
  </si>
  <si>
    <t>ИП БАДМАЕВА ЛЮБОВЬ МИХАЙЛОВНА</t>
  </si>
  <si>
    <t>ООО ЭЛИТ ПЛЮС</t>
  </si>
  <si>
    <t>ИП ТКАЧЕНКО НАДЕЖДА ЮРЬЕВНА</t>
  </si>
  <si>
    <t>ООО "СВ-МАРКЕТ"</t>
  </si>
  <si>
    <t>ООО ШАГ К ПЯТЕРКЕ</t>
  </si>
  <si>
    <t>ООО "ДОРСЕРВИС"</t>
  </si>
  <si>
    <t>ИНДИВИДУАЛЬНЫЙ ПРЕДПРИНИМАТЕЛЬ  КИСЛОВА ЕЛЕНА ВИКТОРОВНА</t>
  </si>
  <si>
    <t>ООО "МОДУЛЬ"</t>
  </si>
  <si>
    <t>ООО "ЕДИНСТВО"</t>
  </si>
  <si>
    <t>ООО "ТРОСТНИК"</t>
  </si>
  <si>
    <t>ИНДИВИДУАЛЬНЫЙ ПРЕДПРИНИМАТЕЛЬ  ПРИДОРОГИНА ОЛЬГА АНАТОЛЬЕВНА</t>
  </si>
  <si>
    <t>ИНДИВИДУАЛЬНЫЙ ПРЕДПРИНИМАТЕЛЬ  АСТРАХАНЦЕВА ЛАРИСА НИКОЛАЕВНА</t>
  </si>
  <si>
    <t>ИНДИВИДУАЛЬНЫЙ ПРЕДПРИНИМАТЕЛЬ  ДАНИЛОВА ЕЛЕНА СЕРГЕЕВНА</t>
  </si>
  <si>
    <t>ИНДИВИДУАЛЬНЫЙ ПРЕДПРИНИМАТЕЛЬ  БРЫК АЛЕКСАНДР РОМАНОВИЧ</t>
  </si>
  <si>
    <t>ООО ЦЕНТР СОЮЗ СТРОЙ ПРОЕКТ</t>
  </si>
  <si>
    <t>ИП ХАРАТОКОВ ВАЛЕРИЙ АРСЕНОВИЧ</t>
  </si>
  <si>
    <t>ИНДИВИДУАЛЬНЫЙ ПРЕДПРИНИМАТЕЛЬ  САВУШКИНА СВЕТЛАНА АЛЕКСАНДРОВНА</t>
  </si>
  <si>
    <t>ИНДИВИДУАЛЬНЫЙ ПРЕДПРИНИМАТЕЛЬ  ЗОРИНА ЮЛИЯ ВЛАДИМИРОВНА</t>
  </si>
  <si>
    <t>ИНДИВИДУАЛЬНЫЙ ПРЕДПРИНИМАТЕЛЬ  РЕПНИКОВ ОЛЕГ ЛЕОНИДОВИЧ</t>
  </si>
  <si>
    <t>ООО "АГРО-ПАРТНЕР"</t>
  </si>
  <si>
    <t>ООО "ЛАЙТ-ТРАНС"</t>
  </si>
  <si>
    <t>ИНДИВИДУАЛЬНЫЙ ПРЕДПРИНИМАТЕЛЬ  ГОЛОВИНА СВЕТЛАНА ЛЬВОВНА</t>
  </si>
  <si>
    <t>ИНДИВИДУАЛЬНЫЙ ПРЕДПРИНИМАТЕЛЬ  СМУРОВА ЛЮДМИЛА АНАТОЛЬЕВНА</t>
  </si>
  <si>
    <t>ООО "К7"</t>
  </si>
  <si>
    <t>ООО "ВИКТОРИЯ"</t>
  </si>
  <si>
    <t>ИНДИВИДУАЛЬНЫЙ ПРЕДПРИНИМАТЕЛЬ  СМИРНОВ ЕВГЕНИЙ ГЕННАДЬЕВИЧ</t>
  </si>
  <si>
    <t>ООО "ТРИОТРЕЙД"</t>
  </si>
  <si>
    <t>ИНДИВИДУАЛЬНЫЙ ПРЕДПРИНИМАТЕЛЬ  ДУДИН АЛЕКСЕЙ ВЛАДИМИРОВИЧ</t>
  </si>
  <si>
    <t>ИНДИВИДУАЛЬНЫЙ ПРЕДПРИНИМАТЕЛЬ  КОШКИН СЕРГЕЙ ВЛАДИМИРОВИЧ</t>
  </si>
  <si>
    <t>ООО "УПАКСЕРВИС"</t>
  </si>
  <si>
    <t>ООО "СМУ9"</t>
  </si>
  <si>
    <t>ИП ГЛЕБОВ АЛЕКСЕЙ АЛЕКСАНДРОВИЧ</t>
  </si>
  <si>
    <t>ООО АЙ-ЛЕНД</t>
  </si>
  <si>
    <t>ИП ЕВСИКОВА НАТАЛИЯ АНДРЕЕВНА</t>
  </si>
  <si>
    <t>ООО "ТОРГОВЫЙ ДОМ "КОМЕРЦ"</t>
  </si>
  <si>
    <t>ИП ШАЙДУЛЛИН РАМИЛЬ САБИРОВИЧ</t>
  </si>
  <si>
    <t>ООО "АРМ-АВТО"</t>
  </si>
  <si>
    <t>ООО "ТОРГОВЫЙ ДОМ"ИНТЕК"</t>
  </si>
  <si>
    <t>ООО АЛЬБИОН</t>
  </si>
  <si>
    <t>ООО "РОСТЕХЭКСПЕРТ"</t>
  </si>
  <si>
    <t>ИП ИВАНЬКОВА ТАТЬЯНА ВЛАДИМИРОВНА</t>
  </si>
  <si>
    <t>ООО АВРОРА</t>
  </si>
  <si>
    <t>ИНДИВИДУАЛЬНЫЙ ПРЕДПРИНИМАТЕЛЬ  СКЛЯРОВА ИНЕССА СЕРГЕЕВНА</t>
  </si>
  <si>
    <t>ИНДИВИДУАЛЬНЫЙ ПРЕДПРИНИМАТЕЛЬ  МАЧЕХИН ЯРОСЛАВ ВЛАДИСЛАВОВИЧ</t>
  </si>
  <si>
    <t>ИП ШАТОХИНА ЛАРИСА СЕРЕЖОВНА</t>
  </si>
  <si>
    <t>ООО ББ НЕВА</t>
  </si>
  <si>
    <t>ИП ВАСИЛЬЕВА ЯНА ВИТАЛЬЕВНА</t>
  </si>
  <si>
    <t>ООО ЭЛИТСНАБ</t>
  </si>
  <si>
    <t>ООО ЛУНАРИЯ</t>
  </si>
  <si>
    <t>ИП ЗУЕВ ИГОРЬ АЛЕКСЕЕВИЧ</t>
  </si>
  <si>
    <t>ИП ГЛУШКО СЕРГЕЙ АЛЕКСЕЕВИЧ</t>
  </si>
  <si>
    <t>ИП БОГАЧЕВА ИРИНА МИХАЙЛОВНА</t>
  </si>
  <si>
    <t>ИНДИВИДУАЛЬНЫЙ ПРЕДПРИНИМАТЕЛЬ  РУМЯНЦЕВ АЛЕКСЕЙ АЛЕКСАНДРОВИЧ</t>
  </si>
  <si>
    <t>ИНДИВИДУАЛЬНЫЙ ПРЕДПРИНИМАТЕЛЬ  ИВАНОВ АЛЕКСЕЙ ВЛАДИМИРОВИЧ</t>
  </si>
  <si>
    <t>ООО "ПОЛЮС"</t>
  </si>
  <si>
    <t>ООО ПФ "ТРАП"</t>
  </si>
  <si>
    <t>ИП ГЕНАЙЛО ЕЛЕНА ВЛАДИМИРОВНА</t>
  </si>
  <si>
    <t>ООО "ФАВОРИТ"</t>
  </si>
  <si>
    <t>ИП ДИМИНЕНКО АНАСТАСИЯ УЛЬЯНОВНА</t>
  </si>
  <si>
    <t>ИНДИВИДУАЛЬНЫЙ ПРЕДПРИНИМАТЕЛЬ  ЛИТВИНЕНКО ПРАСКОВЬЯ ВАСИЛЬЕВНА</t>
  </si>
  <si>
    <t>ООО "ПРОМЕТЕЙ"</t>
  </si>
  <si>
    <t>ИНДИВИДУАЛЬНЫЙ ПРЕДПРИНИМАТЕЛЬ  ДЕЛЬ КОНСТАНТИН ФЁДОРОВИЧ</t>
  </si>
  <si>
    <t>ООО ФОРВАРД</t>
  </si>
  <si>
    <t>ООО "ФАИН АРТ СПБ"</t>
  </si>
  <si>
    <t>ООО "ФАРАНА МЕБЕЛЬ"</t>
  </si>
  <si>
    <t>ООО "ВОСТОК"</t>
  </si>
  <si>
    <t>ИНДИВИДУАЛЬНЫЙ ПРЕДПРИНИМАТЕЛЬ  МАТЮШИН КИРИЛЛ ВЛАДИМИРОВИЧ</t>
  </si>
  <si>
    <t>ООО "ДИНАМИКА"</t>
  </si>
  <si>
    <t>ИП ВОЖДАЕНКО АНАТОЛИЙ АНАТОЛЬЕВИЧ</t>
  </si>
  <si>
    <t>ООО ОХРАННОЕ ПРЕДПРИЯТИЕ "КАРЕСТ-БЕЗОПАСНОСТЬ"</t>
  </si>
  <si>
    <t>ООО НАУЧНО-ТЕХНИЧЕСКИЙ ЦЕНТР ГЕОТЕХНОЛОГИИ</t>
  </si>
  <si>
    <t>ИП ЗАХАРОВСКИЙ АЛЕКСАНДР СЕРГЕЕВИЧ</t>
  </si>
  <si>
    <t>ООО КОМПАС</t>
  </si>
  <si>
    <t>ООО КЛУБОК</t>
  </si>
  <si>
    <t>ООО ПЕРСПЕКТИВА</t>
  </si>
  <si>
    <t>ООО "АГРОАЛЬЯНС"</t>
  </si>
  <si>
    <t>ООО "НЕВСКИЕ МАТЕРИАЛЫ"</t>
  </si>
  <si>
    <t>ООО УПРАВЛЯЮЩАЯ КОМПАНИЯ ГИДРОСТРОЙ</t>
  </si>
  <si>
    <t>ИП СВИРИДОВ ОЛЕГ ГЕННАДЬЕВИЧ</t>
  </si>
  <si>
    <t>ИНДИВИДУАЛЬНЫЙ ПРЕДПРИНИМАТЕЛЬ  ГУДКОВА ЮЛИЯ АЛЕКСАНДРОВНА</t>
  </si>
  <si>
    <t>ООО КОЛЛ-ЦЕНТР</t>
  </si>
  <si>
    <t>ООО "АДАМАНТ"</t>
  </si>
  <si>
    <t>ИП МУРАШОВ КИРИЛЛ КОНСТАНТИНОВИЧ</t>
  </si>
  <si>
    <t>ООО "СИНЕМАТИКС"</t>
  </si>
  <si>
    <t>ИП АЛЕШКИН КОНСТАНТИН АЛЕКСАНДРОВИЧ</t>
  </si>
  <si>
    <t>ИП МУРОДОВ ШАРОФИДИН НАСРИДИНОВИЧ</t>
  </si>
  <si>
    <t>ИП БЕЛИКОВ АНТОН СЕРГЕЕВИЧ</t>
  </si>
  <si>
    <t>ИП ГУРГЕНЯН АГВАН ГРИКОРЬЕВИЧ</t>
  </si>
  <si>
    <t>ООО "ЭНЕРГОМЕТ ИНЖИНИРИНГ"</t>
  </si>
  <si>
    <t>ИНДИВИДУАЛЬНЫЙ ПРЕДПРИНИМАТЕЛЬ  ПАШКОВА ИРИНА ПЕТРОВНА</t>
  </si>
  <si>
    <t>ООО "ЛАЙТ-ХАУС"</t>
  </si>
  <si>
    <t>ООО "ЯРИНВЕСТ"</t>
  </si>
  <si>
    <t>ООО "СТРОЙ ГРУПП"</t>
  </si>
  <si>
    <t>ООО РЕСУРС</t>
  </si>
  <si>
    <t>ИП ЧИНКИРОВА ВАЛЕНТИНА ДАБАЕВНА</t>
  </si>
  <si>
    <t>ИП ПОЛОЗКОВ ЕВГЕНИЙ ВАСИЛЬЕВИЧ</t>
  </si>
  <si>
    <t>ИНДИВИДУАЛЬНЫЙ ПРЕДПРИНИМАТЕЛЬ  ЖДАНОВА ЕВГЕНИЯ ВЛАДИМИРОВНА</t>
  </si>
  <si>
    <t>ИНДИВИДУАЛЬНЫЙ ПРЕДПРИНИМАТЕЛЬ  СЕМЕНОВ АЛЕКСАНДР МИХАЙЛОВИЧ</t>
  </si>
  <si>
    <t>ИП ТРАВКИНА ЕКАТЕРИНА СЕРГЕЕВНА</t>
  </si>
  <si>
    <t>НЕКОММЕРЧЕСКАЯ ОРГАНИЗАЦИЯ БЛАГОТВОРИТЕЛЬНЫЙ ФОНД "ГИМНАЗИЯ-ЭЛИТ"</t>
  </si>
  <si>
    <t>ООО ВИРАЖТРЕЙД</t>
  </si>
  <si>
    <t>ООО "ТПК ТРЕЙД"</t>
  </si>
  <si>
    <t>ООО "ВИТА-МЕД"</t>
  </si>
  <si>
    <t>ООО "АВТОРУСС"</t>
  </si>
  <si>
    <t>ИП ШЕЛУДЬКО МИХАИЛ АНАТОЛЬЕВИЧ</t>
  </si>
  <si>
    <t>ООО "КАСКАД"</t>
  </si>
  <si>
    <t>ИП ФАУСТОВА ОЛЬГА БОРИСОВНА</t>
  </si>
  <si>
    <t>ИП СИРАДЕГЯН БАГИШ ЕГОРОВИЧ</t>
  </si>
  <si>
    <t>КПК САМИ ФИНАНС ГРУПП</t>
  </si>
  <si>
    <t>ООО "КАРГО ТРАК ЛОГИСТИК"</t>
  </si>
  <si>
    <t>ООО "КАРАВЕЛЛА"</t>
  </si>
  <si>
    <t>ООО "КСМ-ДЕНТ"</t>
  </si>
  <si>
    <t>ИНДИВИДУАЛЬНЫЙ ПРЕДПРИНИМАТЕЛЬ  АНИСИМОВ ИЛЬЯ АЛЕКСАНДРОВИЧ</t>
  </si>
  <si>
    <t>ИП ПЕРЕПЕЛИЦА НИКИТА ВИКТОРОВИЧ</t>
  </si>
  <si>
    <t>ООО "ЮПИТЕР"</t>
  </si>
  <si>
    <t>ИП ХЛЫБОВА ОЛЬГА АЛЕКСАНДРОВНА</t>
  </si>
  <si>
    <t>ООО ТОРГСТРОЙПЛЮС</t>
  </si>
  <si>
    <t>ИП РУДЮК ВАСИЛИЙ СЕРГЕЕВИЧ</t>
  </si>
  <si>
    <t>ИП ШАРОЙКА ВИТАЛИЙ АЛЕКСАНДРОВИЧ</t>
  </si>
  <si>
    <t>ИП СОКОЛОВ АЛЕКСАНДР СЕРГЕЕВИЧ</t>
  </si>
  <si>
    <t>ИНДИВИДУАЛЬНЫЙ ПРЕДПРИНИМАТЕЛЬ  ГАНЬШИНА НАТАЛЬЯ ГЕННАДЬЕВНА</t>
  </si>
  <si>
    <t>ООО ОБЩЕСТВО С ОГРАНИЧЕННОЙ ОТВЕТСТВЕННОСТЬЮ ФАСАД МОНТАЖ</t>
  </si>
  <si>
    <t>ООО МИР В И К</t>
  </si>
  <si>
    <t>ИП ШЕРЕМЕТ ГРИГОРИЙ ПАВЛОВИЧ</t>
  </si>
  <si>
    <t>ИНДИВИДУАЛЬНЫЙ ПРЕДПРИНИМАТЕЛЬ  МЕЛИКОВ ФАРИД АРАСХАНОВИЧ</t>
  </si>
  <si>
    <t>ООО "ЭНКОРТ"</t>
  </si>
  <si>
    <t>ИНДИВИДУАЛЬНЫЙ ПРЕДПРИНИМАТЕЛЬ  СОБОЛЬ ТАТЬЯНА ГЕННАДИЕВНА</t>
  </si>
  <si>
    <t>ИНДИВИДУАЛЬНЫЙ ПРЕДПРИНИМАТЕЛЬ  ИБРАГИМОВ РУСЛАН ИБРАГИМОВИЧ</t>
  </si>
  <si>
    <t>ООО ВАВИЛОН</t>
  </si>
  <si>
    <t>ООО "ЛКМ СНАБЖЕНИЕ" //117342,,МОСКВА,,ВВЕДЕНСКОГО,23А,3,//</t>
  </si>
  <si>
    <t>ИП СПИРИДОНОВА ЯНА АЛЕКСАНДРОВНА</t>
  </si>
  <si>
    <t>ООО АЙТИКОМ</t>
  </si>
  <si>
    <t>ООО "АВАНГАРД-ПЛЮС"</t>
  </si>
  <si>
    <t>ООО "С-ТОРГ"</t>
  </si>
  <si>
    <t>ООО "ИНЖЕНЕРНАЯ ГЕОДЕЗИЯ"</t>
  </si>
  <si>
    <t>ООО "ФЛЕКС"</t>
  </si>
  <si>
    <t>ВТБ 24 (ПАО)РАСЧЕТЫ ПО ЗАЧЕТУ ВЗАИМНЫХ ТРЕБОВАНИЙ ПО ПЕРЕВОДАМ ФИЗИЧЕСКИХ ЛИЦ В ПОЛЬЗУ ФОНДА КОНСТАНТИНА ХАБЕНСКОГО</t>
  </si>
  <si>
    <t>ВТБ 24 (ПАО) РАСЧЕТЫ ПО ЗАЧЕТУ ВЗАИМНЫХ ТРЕБОВАНИЙ ПО ПЕРЕВОДАМ ФИЗИЧЕСКИХ ЛИЦ В ПОЛЬЗУ ФОНДА КОНСТАНТИНА ХАБЕНСКОГО</t>
  </si>
  <si>
    <t>Оплата за обследование Горбунова Дмитрия</t>
  </si>
  <si>
    <t>Оплата за обследование Адриянова Назара</t>
  </si>
  <si>
    <t>Оплата лечения Будрецова Тимофея</t>
  </si>
  <si>
    <t>Оплата за обследование Загоровской Дарьи</t>
  </si>
  <si>
    <t>Благотворительные пожертвования, собранные в ящики для сбора пожертвований на показах благотворительного спектакля "Поколение Маугли" 22, 23, 24 и 25 июня 2016</t>
  </si>
  <si>
    <t>0859</t>
  </si>
  <si>
    <t>1528</t>
  </si>
  <si>
    <t>0441</t>
  </si>
  <si>
    <t>0457</t>
  </si>
  <si>
    <t>9598</t>
  </si>
  <si>
    <t>5093</t>
  </si>
  <si>
    <t>3415</t>
  </si>
  <si>
    <t>8283</t>
  </si>
  <si>
    <t>9228</t>
  </si>
  <si>
    <t>9545</t>
  </si>
  <si>
    <t>8227</t>
  </si>
  <si>
    <t>3784</t>
  </si>
  <si>
    <t>0355</t>
  </si>
  <si>
    <t>3120</t>
  </si>
  <si>
    <t>1781</t>
  </si>
  <si>
    <t>2485</t>
  </si>
  <si>
    <t>1431</t>
  </si>
  <si>
    <t>3637</t>
  </si>
  <si>
    <t>8164</t>
  </si>
  <si>
    <t>1498</t>
  </si>
  <si>
    <t>8608</t>
  </si>
  <si>
    <t>9932</t>
  </si>
  <si>
    <t>4677</t>
  </si>
  <si>
    <t>6760</t>
  </si>
  <si>
    <t>6758</t>
  </si>
  <si>
    <t>0927</t>
  </si>
  <si>
    <t>3557</t>
  </si>
  <si>
    <t>0447</t>
  </si>
  <si>
    <t>3335</t>
  </si>
  <si>
    <t>2584</t>
  </si>
  <si>
    <t>1714</t>
  </si>
  <si>
    <t>5020</t>
  </si>
  <si>
    <t>1562</t>
  </si>
  <si>
    <t>9418</t>
  </si>
  <si>
    <t>1030</t>
  </si>
  <si>
    <t>0915</t>
  </si>
  <si>
    <t>7971</t>
  </si>
  <si>
    <t>7457</t>
  </si>
  <si>
    <t>4298</t>
  </si>
  <si>
    <t>6917</t>
  </si>
  <si>
    <t>8361</t>
  </si>
  <si>
    <t>5127</t>
  </si>
  <si>
    <t>6034</t>
  </si>
  <si>
    <t>8521</t>
  </si>
  <si>
    <t>5375</t>
  </si>
  <si>
    <t>3663</t>
  </si>
  <si>
    <t>0542</t>
  </si>
  <si>
    <t>7235</t>
  </si>
  <si>
    <t>6570</t>
  </si>
  <si>
    <t>1522</t>
  </si>
  <si>
    <t>9889</t>
  </si>
  <si>
    <t>6228</t>
  </si>
  <si>
    <t>1697</t>
  </si>
  <si>
    <t>2131</t>
  </si>
  <si>
    <t>3944</t>
  </si>
  <si>
    <t>5652</t>
  </si>
  <si>
    <t>6199</t>
  </si>
  <si>
    <t>6687</t>
  </si>
  <si>
    <t>4198</t>
  </si>
  <si>
    <t>7592</t>
  </si>
  <si>
    <t>5115</t>
  </si>
  <si>
    <t>0165</t>
  </si>
  <si>
    <t>3753</t>
  </si>
  <si>
    <t>8472</t>
  </si>
  <si>
    <t>0825</t>
  </si>
  <si>
    <t>2383</t>
  </si>
  <si>
    <t>7252</t>
  </si>
  <si>
    <t>5640</t>
  </si>
  <si>
    <t>4655</t>
  </si>
  <si>
    <t>6150</t>
  </si>
  <si>
    <t>4812</t>
  </si>
  <si>
    <t>9709</t>
  </si>
  <si>
    <t>5969</t>
  </si>
  <si>
    <t>4713</t>
  </si>
  <si>
    <t>5011</t>
  </si>
  <si>
    <t>2373</t>
  </si>
  <si>
    <t>4818</t>
  </si>
  <si>
    <t>0008</t>
  </si>
  <si>
    <t>0007</t>
  </si>
  <si>
    <t>6138</t>
  </si>
  <si>
    <t>0028</t>
  </si>
  <si>
    <t>0526</t>
  </si>
  <si>
    <t>3297</t>
  </si>
  <si>
    <t>4941</t>
  </si>
  <si>
    <t>4675</t>
  </si>
  <si>
    <t>8303</t>
  </si>
  <si>
    <t>2729</t>
  </si>
  <si>
    <t>0069</t>
  </si>
  <si>
    <t>8762</t>
  </si>
  <si>
    <t>2404</t>
  </si>
  <si>
    <t>4597</t>
  </si>
  <si>
    <t>1881</t>
  </si>
  <si>
    <t>6070</t>
  </si>
  <si>
    <t>8616</t>
  </si>
  <si>
    <t>1215</t>
  </si>
  <si>
    <t>1812</t>
  </si>
  <si>
    <t>9008</t>
  </si>
  <si>
    <t>1779</t>
  </si>
  <si>
    <t>9538</t>
  </si>
  <si>
    <t>1082</t>
  </si>
  <si>
    <t>0148</t>
  </si>
  <si>
    <t>8971</t>
  </si>
  <si>
    <t>3331</t>
  </si>
  <si>
    <t>1907</t>
  </si>
  <si>
    <t>8687</t>
  </si>
  <si>
    <t>9905</t>
  </si>
  <si>
    <t>2413</t>
  </si>
  <si>
    <t>6801</t>
  </si>
  <si>
    <t>4075</t>
  </si>
  <si>
    <t>4444</t>
  </si>
  <si>
    <t>2855</t>
  </si>
  <si>
    <t>3208</t>
  </si>
  <si>
    <t>3756</t>
  </si>
  <si>
    <t>3148</t>
  </si>
  <si>
    <t>8179</t>
  </si>
  <si>
    <t>3318</t>
  </si>
  <si>
    <t>9226</t>
  </si>
  <si>
    <t>1027</t>
  </si>
  <si>
    <t>7259</t>
  </si>
  <si>
    <t>4465</t>
  </si>
  <si>
    <t>3827</t>
  </si>
  <si>
    <t>5068</t>
  </si>
  <si>
    <t>7224</t>
  </si>
  <si>
    <t>0596</t>
  </si>
  <si>
    <t>8386</t>
  </si>
  <si>
    <t>7443</t>
  </si>
  <si>
    <t>0118</t>
  </si>
  <si>
    <t>5901</t>
  </si>
  <si>
    <t>8086</t>
  </si>
  <si>
    <t>8554</t>
  </si>
  <si>
    <t>4311</t>
  </si>
  <si>
    <t>3103</t>
  </si>
  <si>
    <t>0677</t>
  </si>
  <si>
    <t>4344</t>
  </si>
  <si>
    <t>4041</t>
  </si>
  <si>
    <t>8715</t>
  </si>
  <si>
    <t>5005</t>
  </si>
  <si>
    <t>2218</t>
  </si>
  <si>
    <t>4300</t>
  </si>
  <si>
    <t>5355</t>
  </si>
  <si>
    <t>5478</t>
  </si>
  <si>
    <t>4780</t>
  </si>
  <si>
    <t>2040</t>
  </si>
  <si>
    <t>2110</t>
  </si>
  <si>
    <t>9777</t>
  </si>
  <si>
    <t>3876</t>
  </si>
  <si>
    <t>6241</t>
  </si>
  <si>
    <t>7208</t>
  </si>
  <si>
    <t>3646</t>
  </si>
  <si>
    <t>2702</t>
  </si>
  <si>
    <t>0550</t>
  </si>
  <si>
    <t>3755</t>
  </si>
  <si>
    <t>1478</t>
  </si>
  <si>
    <t>5588</t>
  </si>
  <si>
    <t>8860</t>
  </si>
  <si>
    <t>6729</t>
  </si>
  <si>
    <t>0628</t>
  </si>
  <si>
    <t>9835</t>
  </si>
  <si>
    <t>1604</t>
  </si>
  <si>
    <t>7065</t>
  </si>
  <si>
    <t>6488</t>
  </si>
  <si>
    <t>4440</t>
  </si>
  <si>
    <t>5748</t>
  </si>
  <si>
    <t>2200</t>
  </si>
  <si>
    <t>7963</t>
  </si>
  <si>
    <t>1111</t>
  </si>
  <si>
    <t>1220</t>
  </si>
  <si>
    <t>0015</t>
  </si>
  <si>
    <t>4349</t>
  </si>
  <si>
    <t>2000</t>
  </si>
  <si>
    <t>9032</t>
  </si>
  <si>
    <t>1332</t>
  </si>
  <si>
    <t>1673</t>
  </si>
  <si>
    <t>6970</t>
  </si>
  <si>
    <t>6514</t>
  </si>
  <si>
    <t>5777</t>
  </si>
  <si>
    <t>4646</t>
  </si>
  <si>
    <t>1502</t>
  </si>
  <si>
    <t>4779</t>
  </si>
  <si>
    <t>7739</t>
  </si>
  <si>
    <t>8311</t>
  </si>
  <si>
    <t>1732</t>
  </si>
  <si>
    <t>4323</t>
  </si>
  <si>
    <t>2468</t>
  </si>
  <si>
    <t>1466</t>
  </si>
  <si>
    <t>6798</t>
  </si>
  <si>
    <t>1573</t>
  </si>
  <si>
    <t>9293</t>
  </si>
  <si>
    <t>2774</t>
  </si>
  <si>
    <t>1103</t>
  </si>
  <si>
    <t>5182</t>
  </si>
  <si>
    <t>9717</t>
  </si>
  <si>
    <t>2158</t>
  </si>
  <si>
    <t>8719</t>
  </si>
  <si>
    <t>2027</t>
  </si>
  <si>
    <t>1627</t>
  </si>
  <si>
    <t>5286</t>
  </si>
  <si>
    <t>9421</t>
  </si>
  <si>
    <t>7556</t>
  </si>
  <si>
    <t>2982</t>
  </si>
  <si>
    <t>2076</t>
  </si>
  <si>
    <t>6870</t>
  </si>
  <si>
    <t>5863</t>
  </si>
  <si>
    <t>5157</t>
  </si>
  <si>
    <t>3558</t>
  </si>
  <si>
    <t>3096</t>
  </si>
  <si>
    <t>8520</t>
  </si>
  <si>
    <t>9650</t>
  </si>
  <si>
    <t>4017</t>
  </si>
  <si>
    <t>0810</t>
  </si>
  <si>
    <t>0617</t>
  </si>
  <si>
    <t>8482</t>
  </si>
  <si>
    <t>2735</t>
  </si>
  <si>
    <t>3636</t>
  </si>
  <si>
    <t>0257</t>
  </si>
  <si>
    <t>3905</t>
  </si>
  <si>
    <t>0017</t>
  </si>
  <si>
    <t>4467</t>
  </si>
  <si>
    <t>0245</t>
  </si>
  <si>
    <t>8458</t>
  </si>
  <si>
    <t>4737</t>
  </si>
  <si>
    <t>1901</t>
  </si>
  <si>
    <t>9187</t>
  </si>
  <si>
    <t>5606</t>
  </si>
  <si>
    <t>1481</t>
  </si>
  <si>
    <t>1556</t>
  </si>
  <si>
    <t>3923</t>
  </si>
  <si>
    <t>5202</t>
  </si>
  <si>
    <t>8166</t>
  </si>
  <si>
    <t>9692</t>
  </si>
  <si>
    <t>0190</t>
  </si>
  <si>
    <t>8276</t>
  </si>
  <si>
    <t>5155</t>
  </si>
  <si>
    <t>7158</t>
  </si>
  <si>
    <t>2998</t>
  </si>
  <si>
    <t>5505</t>
  </si>
  <si>
    <t>2698</t>
  </si>
  <si>
    <t>3910</t>
  </si>
  <si>
    <t>6160</t>
  </si>
  <si>
    <t>5619</t>
  </si>
  <si>
    <t>0060</t>
  </si>
  <si>
    <t>7581</t>
  </si>
  <si>
    <t>5689</t>
  </si>
  <si>
    <t>2111</t>
  </si>
  <si>
    <t>9530</t>
  </si>
  <si>
    <t>0198</t>
  </si>
  <si>
    <t>7650</t>
  </si>
  <si>
    <t>3420</t>
  </si>
  <si>
    <t>4242</t>
  </si>
  <si>
    <t>0274</t>
  </si>
  <si>
    <t>5657</t>
  </si>
  <si>
    <t>2512</t>
  </si>
  <si>
    <t>8070</t>
  </si>
  <si>
    <t>0411</t>
  </si>
  <si>
    <t>1216</t>
  </si>
  <si>
    <t>3613</t>
  </si>
  <si>
    <t>1054</t>
  </si>
  <si>
    <t>5732</t>
  </si>
  <si>
    <t>7949</t>
  </si>
  <si>
    <t>1793</t>
  </si>
  <si>
    <t>6145</t>
  </si>
  <si>
    <t>6580</t>
  </si>
  <si>
    <t>0331</t>
  </si>
  <si>
    <t>1409</t>
  </si>
  <si>
    <t>0597</t>
  </si>
  <si>
    <t>5803</t>
  </si>
  <si>
    <t>0632</t>
  </si>
  <si>
    <t>0308</t>
  </si>
  <si>
    <t>7530</t>
  </si>
  <si>
    <t>8650</t>
  </si>
  <si>
    <t>4608</t>
  </si>
  <si>
    <t>3559</t>
  </si>
  <si>
    <t>7155</t>
  </si>
  <si>
    <t>3956</t>
  </si>
  <si>
    <t>7470</t>
  </si>
  <si>
    <t>2215</t>
  </si>
  <si>
    <t>5469</t>
  </si>
  <si>
    <t>1463</t>
  </si>
  <si>
    <t>0648</t>
  </si>
  <si>
    <t>4498</t>
  </si>
  <si>
    <t>0321</t>
  </si>
  <si>
    <t>2134</t>
  </si>
  <si>
    <t>7253</t>
  </si>
  <si>
    <t>4398</t>
  </si>
  <si>
    <t>0418</t>
  </si>
  <si>
    <t>8931</t>
  </si>
  <si>
    <t>0667</t>
  </si>
  <si>
    <t>2311</t>
  </si>
  <si>
    <t>9412</t>
  </si>
  <si>
    <t>7583</t>
  </si>
  <si>
    <t>3140</t>
  </si>
  <si>
    <t>2965</t>
  </si>
  <si>
    <t>2436</t>
  </si>
  <si>
    <t>2509</t>
  </si>
  <si>
    <t>9211</t>
  </si>
  <si>
    <t>1846</t>
  </si>
  <si>
    <t>2897</t>
  </si>
  <si>
    <t>1777</t>
  </si>
  <si>
    <t>7175</t>
  </si>
  <si>
    <t>2508</t>
  </si>
  <si>
    <t>6637</t>
  </si>
  <si>
    <t>0167</t>
  </si>
  <si>
    <t>8332</t>
  </si>
  <si>
    <t>8695</t>
  </si>
  <si>
    <t>8154</t>
  </si>
  <si>
    <t>3963</t>
  </si>
  <si>
    <t>9014</t>
  </si>
  <si>
    <t>1519</t>
  </si>
  <si>
    <t>1317</t>
  </si>
  <si>
    <t>8604</t>
  </si>
  <si>
    <t>5521</t>
  </si>
  <si>
    <t>3168</t>
  </si>
  <si>
    <t>6303</t>
  </si>
  <si>
    <t>7810</t>
  </si>
  <si>
    <t>4751</t>
  </si>
  <si>
    <t>5776</t>
  </si>
  <si>
    <t>9516</t>
  </si>
  <si>
    <t>0857</t>
  </si>
  <si>
    <t>9606</t>
  </si>
  <si>
    <t>2181</t>
  </si>
  <si>
    <t>5790</t>
  </si>
  <si>
    <t>0139</t>
  </si>
  <si>
    <t>5205</t>
  </si>
  <si>
    <t>0327</t>
  </si>
  <si>
    <t>4550</t>
  </si>
  <si>
    <t>4030</t>
  </si>
  <si>
    <t>9133</t>
  </si>
  <si>
    <t>6885</t>
  </si>
  <si>
    <t>2808</t>
  </si>
  <si>
    <t>0251</t>
  </si>
  <si>
    <t>0023</t>
  </si>
  <si>
    <t>5544</t>
  </si>
  <si>
    <t>3732</t>
  </si>
  <si>
    <t>3878</t>
  </si>
  <si>
    <t>5791</t>
  </si>
  <si>
    <t>0171</t>
  </si>
  <si>
    <t>6094</t>
  </si>
  <si>
    <t>1818</t>
  </si>
  <si>
    <t>3609</t>
  </si>
  <si>
    <t>5529</t>
  </si>
  <si>
    <t>7725</t>
  </si>
  <si>
    <t>5858</t>
  </si>
  <si>
    <t>7801</t>
  </si>
  <si>
    <t>6264</t>
  </si>
  <si>
    <t>7728</t>
  </si>
  <si>
    <t>0840</t>
  </si>
  <si>
    <t>9260</t>
  </si>
  <si>
    <t>4112</t>
  </si>
  <si>
    <t>2088</t>
  </si>
  <si>
    <t>3758</t>
  </si>
  <si>
    <t>2267</t>
  </si>
  <si>
    <t>6117</t>
  </si>
  <si>
    <t>4070</t>
  </si>
  <si>
    <t>0346</t>
  </si>
  <si>
    <t>2747</t>
  </si>
  <si>
    <t>4966</t>
  </si>
  <si>
    <t>0496</t>
  </si>
  <si>
    <t>3364</t>
  </si>
  <si>
    <t>6939</t>
  </si>
  <si>
    <t>6371</t>
  </si>
  <si>
    <t>2271</t>
  </si>
  <si>
    <t>6778</t>
  </si>
  <si>
    <t>2889</t>
  </si>
  <si>
    <t>9045</t>
  </si>
  <si>
    <t>3627</t>
  </si>
  <si>
    <t>3270</t>
  </si>
  <si>
    <t>3547</t>
  </si>
  <si>
    <t>3880</t>
  </si>
  <si>
    <t>4990</t>
  </si>
  <si>
    <t>6429</t>
  </si>
  <si>
    <t>1994</t>
  </si>
  <si>
    <t>9125</t>
  </si>
  <si>
    <t>8060</t>
  </si>
  <si>
    <t>9267</t>
  </si>
  <si>
    <t>5140</t>
  </si>
  <si>
    <t>5938</t>
  </si>
  <si>
    <t>1270</t>
  </si>
  <si>
    <t>1569</t>
  </si>
  <si>
    <t>0409</t>
  </si>
  <si>
    <t>3237</t>
  </si>
  <si>
    <t>2055</t>
  </si>
  <si>
    <t>2515</t>
  </si>
  <si>
    <t>7278</t>
  </si>
  <si>
    <t>5536</t>
  </si>
  <si>
    <t>2681</t>
  </si>
  <si>
    <t>1858</t>
  </si>
  <si>
    <t>5899</t>
  </si>
  <si>
    <t>8880</t>
  </si>
  <si>
    <t>1277</t>
  </si>
  <si>
    <t>9006</t>
  </si>
  <si>
    <t>8180</t>
  </si>
  <si>
    <t>2908</t>
  </si>
  <si>
    <t>9977</t>
  </si>
  <si>
    <t>0258</t>
  </si>
  <si>
    <t>2039</t>
  </si>
  <si>
    <t>3171</t>
  </si>
  <si>
    <t>4161</t>
  </si>
  <si>
    <t>3604</t>
  </si>
  <si>
    <t>2595</t>
  </si>
  <si>
    <t>7362</t>
  </si>
  <si>
    <t>3741</t>
  </si>
  <si>
    <t>4192</t>
  </si>
  <si>
    <t>5265</t>
  </si>
  <si>
    <t>6630</t>
  </si>
  <si>
    <t>9953</t>
  </si>
  <si>
    <t>0703</t>
  </si>
  <si>
    <t>8329</t>
  </si>
  <si>
    <t>3163</t>
  </si>
  <si>
    <t>8888</t>
  </si>
  <si>
    <t>8119</t>
  </si>
  <si>
    <t>0153</t>
  </si>
  <si>
    <t>3201</t>
  </si>
  <si>
    <t>1099</t>
  </si>
  <si>
    <t>5151</t>
  </si>
  <si>
    <t>9614</t>
  </si>
  <si>
    <t>2912</t>
  </si>
  <si>
    <t>4441</t>
  </si>
  <si>
    <t>7200</t>
  </si>
  <si>
    <t>0940</t>
  </si>
  <si>
    <t>1377</t>
  </si>
  <si>
    <t>5441</t>
  </si>
  <si>
    <t>7026</t>
  </si>
  <si>
    <t>1406</t>
  </si>
  <si>
    <t>9063</t>
  </si>
  <si>
    <t>5525</t>
  </si>
  <si>
    <t>4213</t>
  </si>
  <si>
    <t>2952</t>
  </si>
  <si>
    <t>3500</t>
  </si>
  <si>
    <t>1524</t>
  </si>
  <si>
    <t>4238</t>
  </si>
  <si>
    <t>4521</t>
  </si>
  <si>
    <t>1227</t>
  </si>
  <si>
    <t>9726</t>
  </si>
  <si>
    <t>0505</t>
  </si>
  <si>
    <t>6665</t>
  </si>
  <si>
    <t>2099</t>
  </si>
  <si>
    <t>8577</t>
  </si>
  <si>
    <t>6912</t>
  </si>
  <si>
    <t>0977</t>
  </si>
  <si>
    <t>7387</t>
  </si>
  <si>
    <t>2240</t>
  </si>
  <si>
    <t>4816</t>
  </si>
  <si>
    <t>8807</t>
  </si>
  <si>
    <t>2011</t>
  </si>
  <si>
    <t>3149</t>
  </si>
  <si>
    <t>5975</t>
  </si>
  <si>
    <t>8731</t>
  </si>
  <si>
    <t>4730</t>
  </si>
  <si>
    <t>2767</t>
  </si>
  <si>
    <t>7290</t>
  </si>
  <si>
    <t>1424</t>
  </si>
  <si>
    <t>3877</t>
  </si>
  <si>
    <t>9903</t>
  </si>
  <si>
    <t>2410</t>
  </si>
  <si>
    <t>4083</t>
  </si>
  <si>
    <t>8004</t>
  </si>
  <si>
    <t>5906</t>
  </si>
  <si>
    <t>4830</t>
  </si>
  <si>
    <t>6400</t>
  </si>
  <si>
    <t>8514</t>
  </si>
  <si>
    <t>1310</t>
  </si>
  <si>
    <t>1470</t>
  </si>
  <si>
    <t>8116</t>
  </si>
  <si>
    <t>0135</t>
  </si>
  <si>
    <t>1205</t>
  </si>
  <si>
    <t>5947</t>
  </si>
  <si>
    <t>3497</t>
  </si>
  <si>
    <t>1536</t>
  </si>
  <si>
    <t>4492</t>
  </si>
  <si>
    <t>3144</t>
  </si>
  <si>
    <t>8560</t>
  </si>
  <si>
    <t>1143</t>
  </si>
  <si>
    <t>7964</t>
  </si>
  <si>
    <t>1161</t>
  </si>
  <si>
    <t>4024</t>
  </si>
  <si>
    <t>4415</t>
  </si>
  <si>
    <t>8686</t>
  </si>
  <si>
    <t>1095</t>
  </si>
  <si>
    <t>5015</t>
  </si>
  <si>
    <t>0303</t>
  </si>
  <si>
    <t>7622</t>
  </si>
  <si>
    <t>2582</t>
  </si>
  <si>
    <t>4745</t>
  </si>
  <si>
    <t>5995</t>
  </si>
  <si>
    <t>0270</t>
  </si>
  <si>
    <t>1442</t>
  </si>
  <si>
    <t>7029</t>
  </si>
  <si>
    <t>5076</t>
  </si>
  <si>
    <t>9029</t>
  </si>
  <si>
    <t>0672</t>
  </si>
  <si>
    <t>5737</t>
  </si>
  <si>
    <t>6140</t>
  </si>
  <si>
    <t>8445</t>
  </si>
  <si>
    <t>5253</t>
  </si>
  <si>
    <t>1114</t>
  </si>
  <si>
    <t>2304</t>
  </si>
  <si>
    <t>8473</t>
  </si>
  <si>
    <t>8150</t>
  </si>
  <si>
    <t>0696</t>
  </si>
  <si>
    <t>3519</t>
  </si>
  <si>
    <t>2734</t>
  </si>
  <si>
    <t>7373</t>
  </si>
  <si>
    <t>2780</t>
  </si>
  <si>
    <t>3757</t>
  </si>
  <si>
    <t>4943</t>
  </si>
  <si>
    <t>1953</t>
  </si>
  <si>
    <t>0954</t>
  </si>
  <si>
    <t>6084</t>
  </si>
  <si>
    <t>0573</t>
  </si>
  <si>
    <t>6796</t>
  </si>
  <si>
    <t>2919</t>
  </si>
  <si>
    <t>1047</t>
  </si>
  <si>
    <t>1407</t>
  </si>
  <si>
    <t>6141</t>
  </si>
  <si>
    <t>7744</t>
  </si>
  <si>
    <t>7717</t>
  </si>
  <si>
    <t>9785</t>
  </si>
  <si>
    <t>6256</t>
  </si>
  <si>
    <t>7356</t>
  </si>
  <si>
    <t>0905</t>
  </si>
  <si>
    <t>0019</t>
  </si>
  <si>
    <t>0102</t>
  </si>
  <si>
    <t>5675</t>
  </si>
  <si>
    <t>0652</t>
  </si>
  <si>
    <t>0638</t>
  </si>
  <si>
    <t>1958</t>
  </si>
  <si>
    <t>5766</t>
  </si>
  <si>
    <t>2083</t>
  </si>
  <si>
    <t>5126</t>
  </si>
  <si>
    <t>8723</t>
  </si>
  <si>
    <t>9799</t>
  </si>
  <si>
    <t>7501</t>
  </si>
  <si>
    <t>7648</t>
  </si>
  <si>
    <t>6485</t>
  </si>
  <si>
    <t>4416</t>
  </si>
  <si>
    <t>7358</t>
  </si>
  <si>
    <t>3566</t>
  </si>
  <si>
    <t>2763</t>
  </si>
  <si>
    <t>0918</t>
  </si>
  <si>
    <t>4772</t>
  </si>
  <si>
    <t>9319</t>
  </si>
  <si>
    <t>7906</t>
  </si>
  <si>
    <t>7378</t>
  </si>
  <si>
    <t>0951</t>
  </si>
  <si>
    <t>1520</t>
  </si>
  <si>
    <t>4557</t>
  </si>
  <si>
    <t>5555</t>
  </si>
  <si>
    <t>5399</t>
  </si>
  <si>
    <t>2157</t>
  </si>
  <si>
    <t>1113</t>
  </si>
  <si>
    <t>1026</t>
  </si>
  <si>
    <t>0170</t>
  </si>
  <si>
    <t>2523</t>
  </si>
  <si>
    <t>7936</t>
  </si>
  <si>
    <t>4421</t>
  </si>
  <si>
    <t>1728</t>
  </si>
  <si>
    <t>5678</t>
  </si>
  <si>
    <t>6541</t>
  </si>
  <si>
    <t>9575</t>
  </si>
  <si>
    <t>9607</t>
  </si>
  <si>
    <t>5866</t>
  </si>
  <si>
    <t>5376</t>
  </si>
  <si>
    <t>1255</t>
  </si>
  <si>
    <t>5343</t>
  </si>
  <si>
    <t>1579</t>
  </si>
  <si>
    <t>2762</t>
  </si>
  <si>
    <t>3822</t>
  </si>
  <si>
    <t>8190</t>
  </si>
  <si>
    <t>7585</t>
  </si>
  <si>
    <t>2488</t>
  </si>
  <si>
    <t>4634</t>
  </si>
  <si>
    <t>1112</t>
  </si>
  <si>
    <t>0514</t>
  </si>
  <si>
    <t>7210</t>
  </si>
  <si>
    <t>8949</t>
  </si>
  <si>
    <t>9898</t>
  </si>
  <si>
    <t>7335</t>
  </si>
  <si>
    <t>2079</t>
  </si>
  <si>
    <t>7073</t>
  </si>
  <si>
    <t>4023</t>
  </si>
  <si>
    <t>4578</t>
  </si>
  <si>
    <t>0823</t>
  </si>
  <si>
    <t>2014</t>
  </si>
  <si>
    <t>0555</t>
  </si>
  <si>
    <t>8101</t>
  </si>
  <si>
    <t>8700</t>
  </si>
  <si>
    <t>7072</t>
  </si>
  <si>
    <t>4800</t>
  </si>
  <si>
    <t>1671</t>
  </si>
  <si>
    <t>5067</t>
  </si>
  <si>
    <t>9480</t>
  </si>
  <si>
    <t>8207</t>
  </si>
  <si>
    <t>8722</t>
  </si>
  <si>
    <t>3347</t>
  </si>
  <si>
    <t>3040</t>
  </si>
  <si>
    <t>4820</t>
  </si>
  <si>
    <t>8430</t>
  </si>
  <si>
    <t>6490</t>
  </si>
  <si>
    <t>2579</t>
  </si>
  <si>
    <t>3672</t>
  </si>
  <si>
    <t>2691</t>
  </si>
  <si>
    <t>2918</t>
  </si>
  <si>
    <t>8887</t>
  </si>
  <si>
    <t>8022</t>
  </si>
  <si>
    <t>6909</t>
  </si>
  <si>
    <t>2046</t>
  </si>
  <si>
    <t>4111</t>
  </si>
  <si>
    <t>7076</t>
  </si>
  <si>
    <t>0247</t>
  </si>
  <si>
    <t>2057</t>
  </si>
  <si>
    <t>1365</t>
  </si>
  <si>
    <t>7822</t>
  </si>
  <si>
    <t>0835</t>
  </si>
  <si>
    <t>1089</t>
  </si>
  <si>
    <t>9959</t>
  </si>
  <si>
    <t>5162</t>
  </si>
  <si>
    <t>9812</t>
  </si>
  <si>
    <t>8084</t>
  </si>
  <si>
    <t>3748</t>
  </si>
  <si>
    <t>9080</t>
  </si>
  <si>
    <t>0203</t>
  </si>
  <si>
    <t>6194</t>
  </si>
  <si>
    <t>3277</t>
  </si>
  <si>
    <t>4378</t>
  </si>
  <si>
    <t>7040</t>
  </si>
  <si>
    <t>3479</t>
  </si>
  <si>
    <t>1020</t>
  </si>
  <si>
    <t>9122</t>
  </si>
  <si>
    <t>6320</t>
  </si>
  <si>
    <t>6876</t>
  </si>
  <si>
    <t>7602</t>
  </si>
  <si>
    <t>1510</t>
  </si>
  <si>
    <t>3764</t>
  </si>
  <si>
    <t>6864</t>
  </si>
  <si>
    <t>3807</t>
  </si>
  <si>
    <t>9126</t>
  </si>
  <si>
    <t>0304</t>
  </si>
  <si>
    <t>3825</t>
  </si>
  <si>
    <t>6218</t>
  </si>
  <si>
    <t>0057</t>
  </si>
  <si>
    <t>5216</t>
  </si>
  <si>
    <t>7502</t>
  </si>
  <si>
    <t>7295</t>
  </si>
  <si>
    <t>1554</t>
  </si>
  <si>
    <t>0218</t>
  </si>
  <si>
    <t>1432</t>
  </si>
  <si>
    <t>8589</t>
  </si>
  <si>
    <t>3205</t>
  </si>
  <si>
    <t>4200</t>
  </si>
  <si>
    <t>7019</t>
  </si>
  <si>
    <t>2321</t>
  </si>
  <si>
    <t>9999</t>
  </si>
  <si>
    <t>6926</t>
  </si>
  <si>
    <t>9460</t>
  </si>
  <si>
    <t>2668</t>
  </si>
  <si>
    <t>5754</t>
  </si>
  <si>
    <t>6544</t>
  </si>
  <si>
    <t>6511</t>
  </si>
  <si>
    <t>0964</t>
  </si>
  <si>
    <t>0720</t>
  </si>
  <si>
    <t>1294</t>
  </si>
  <si>
    <t>6776</t>
  </si>
  <si>
    <t>1130</t>
  </si>
  <si>
    <t>0318</t>
  </si>
  <si>
    <t>0177</t>
  </si>
  <si>
    <t>7033</t>
  </si>
  <si>
    <t>4372</t>
  </si>
  <si>
    <t>4977</t>
  </si>
  <si>
    <t>0077</t>
  </si>
  <si>
    <t>1107</t>
  </si>
  <si>
    <t>1056</t>
  </si>
  <si>
    <t>7779</t>
  </si>
  <si>
    <t>9027</t>
  </si>
  <si>
    <t>8660</t>
  </si>
  <si>
    <t>5941</t>
  </si>
  <si>
    <t>5883</t>
  </si>
  <si>
    <t>0005</t>
  </si>
  <si>
    <t>9970</t>
  </si>
  <si>
    <t>4968</t>
  </si>
  <si>
    <t>9289</t>
  </si>
  <si>
    <t>1820</t>
  </si>
  <si>
    <t>6566</t>
  </si>
  <si>
    <t>2824</t>
  </si>
  <si>
    <t>5632</t>
  </si>
  <si>
    <t>1737</t>
  </si>
  <si>
    <t>7001</t>
  </si>
  <si>
    <t>0518</t>
  </si>
  <si>
    <t>3095</t>
  </si>
  <si>
    <t>2002</t>
  </si>
  <si>
    <t>0813</t>
  </si>
  <si>
    <t>4504</t>
  </si>
  <si>
    <t>5019</t>
  </si>
  <si>
    <t>5058</t>
  </si>
  <si>
    <t>1960</t>
  </si>
  <si>
    <t>8800</t>
  </si>
  <si>
    <t>9285</t>
  </si>
  <si>
    <t>6326</t>
  </si>
  <si>
    <t>2886</t>
  </si>
  <si>
    <t>6535</t>
  </si>
  <si>
    <t>1632</t>
  </si>
  <si>
    <t>7758</t>
  </si>
  <si>
    <t>4025</t>
  </si>
  <si>
    <t>4002</t>
  </si>
  <si>
    <t>5635</t>
  </si>
  <si>
    <t>4512</t>
  </si>
  <si>
    <t>8335</t>
  </si>
  <si>
    <t>2568</t>
  </si>
  <si>
    <t>7355</t>
  </si>
  <si>
    <t>0919</t>
  </si>
  <si>
    <t>7009</t>
  </si>
  <si>
    <t>7265</t>
  </si>
  <si>
    <t>3501</t>
  </si>
  <si>
    <t>2050</t>
  </si>
  <si>
    <t>4554</t>
  </si>
  <si>
    <t>9395</t>
  </si>
  <si>
    <t>9786</t>
  </si>
  <si>
    <t>5504</t>
  </si>
  <si>
    <t>4942</t>
  </si>
  <si>
    <t>9230</t>
  </si>
  <si>
    <t>2162</t>
  </si>
  <si>
    <t>7823</t>
  </si>
  <si>
    <t>3016</t>
  </si>
  <si>
    <t>6534</t>
  </si>
  <si>
    <t>0897</t>
  </si>
  <si>
    <t>4799</t>
  </si>
  <si>
    <t>2945</t>
  </si>
  <si>
    <t>5381</t>
  </si>
  <si>
    <t>9765</t>
  </si>
  <si>
    <t>7245</t>
  </si>
  <si>
    <t>7751</t>
  </si>
  <si>
    <t>3229</t>
  </si>
  <si>
    <t>6675</t>
  </si>
  <si>
    <t>2769</t>
  </si>
  <si>
    <t>1843</t>
  </si>
  <si>
    <t>5285</t>
  </si>
  <si>
    <t>2398</t>
  </si>
  <si>
    <t>9025</t>
  </si>
  <si>
    <t>6676</t>
  </si>
  <si>
    <t>7700</t>
  </si>
  <si>
    <t>7239</t>
  </si>
  <si>
    <t>2885</t>
  </si>
  <si>
    <t>3419</t>
  </si>
  <si>
    <t>4900</t>
  </si>
  <si>
    <t>9331</t>
  </si>
  <si>
    <t>0499</t>
  </si>
  <si>
    <t>3943</t>
  </si>
  <si>
    <t>8491</t>
  </si>
  <si>
    <t>1437</t>
  </si>
  <si>
    <t>6671</t>
  </si>
  <si>
    <t>1656</t>
  </si>
  <si>
    <t>7020</t>
  </si>
  <si>
    <t>8889</t>
  </si>
  <si>
    <t>6005</t>
  </si>
  <si>
    <t>2008</t>
  </si>
  <si>
    <t>6284</t>
  </si>
  <si>
    <t>5747</t>
  </si>
  <si>
    <t>5494</t>
  </si>
  <si>
    <t>2444</t>
  </si>
  <si>
    <t>4698</t>
  </si>
  <si>
    <t>7303</t>
  </si>
  <si>
    <t>1333</t>
  </si>
  <si>
    <t>5079</t>
  </si>
  <si>
    <t>0904</t>
  </si>
  <si>
    <t>2831</t>
  </si>
  <si>
    <t>0779</t>
  </si>
  <si>
    <t>9537</t>
  </si>
  <si>
    <t>1717</t>
  </si>
  <si>
    <t>7274</t>
  </si>
  <si>
    <t>7528</t>
  </si>
  <si>
    <t>4824</t>
  </si>
  <si>
    <t>3908</t>
  </si>
  <si>
    <t>2086</t>
  </si>
  <si>
    <t>0307</t>
  </si>
  <si>
    <t>2905</t>
  </si>
  <si>
    <t>6679</t>
  </si>
  <si>
    <t>9399</t>
  </si>
  <si>
    <t>4892</t>
  </si>
  <si>
    <t>7280</t>
  </si>
  <si>
    <t>3687</t>
  </si>
  <si>
    <t>4207</t>
  </si>
  <si>
    <t>5012</t>
  </si>
  <si>
    <t>9396</t>
  </si>
  <si>
    <t>0858</t>
  </si>
  <si>
    <t>3032</t>
  </si>
  <si>
    <t>2521</t>
  </si>
  <si>
    <t>6845</t>
  </si>
  <si>
    <t>6985</t>
  </si>
  <si>
    <t>7367</t>
  </si>
  <si>
    <t>9220</t>
  </si>
  <si>
    <t>8598</t>
  </si>
  <si>
    <t>6807</t>
  </si>
  <si>
    <t>6521</t>
  </si>
  <si>
    <t>0705</t>
  </si>
  <si>
    <t>9100</t>
  </si>
  <si>
    <t>5526</t>
  </si>
  <si>
    <t>0191</t>
  </si>
  <si>
    <t>1119</t>
  </si>
  <si>
    <t>9648</t>
  </si>
  <si>
    <t>3059</t>
  </si>
  <si>
    <t>8406</t>
  </si>
  <si>
    <t>7847</t>
  </si>
  <si>
    <t>4449</t>
  </si>
  <si>
    <t>9098</t>
  </si>
  <si>
    <t>9321</t>
  </si>
  <si>
    <t>4356</t>
  </si>
  <si>
    <t>1022</t>
  </si>
  <si>
    <t>7679</t>
  </si>
  <si>
    <t>9742</t>
  </si>
  <si>
    <t>5234</t>
  </si>
  <si>
    <t>4803</t>
  </si>
  <si>
    <t>6099</t>
  </si>
  <si>
    <t>8388</t>
  </si>
  <si>
    <t>6641</t>
  </si>
  <si>
    <t>9313</t>
  </si>
  <si>
    <t>3104</t>
  </si>
  <si>
    <t>7222</t>
  </si>
  <si>
    <t>5836</t>
  </si>
  <si>
    <t>9124</t>
  </si>
  <si>
    <t>2356</t>
  </si>
  <si>
    <t>1560</t>
  </si>
  <si>
    <t>3353</t>
  </si>
  <si>
    <t>8529</t>
  </si>
  <si>
    <t>0650</t>
  </si>
  <si>
    <t>8145</t>
  </si>
  <si>
    <t>5693</t>
  </si>
  <si>
    <t>7395</t>
  </si>
  <si>
    <t>8622</t>
  </si>
  <si>
    <t>5660</t>
  </si>
  <si>
    <t>8518</t>
  </si>
  <si>
    <t>1592</t>
  </si>
  <si>
    <t>7323</t>
  </si>
  <si>
    <t>0649</t>
  </si>
  <si>
    <t>6077</t>
  </si>
  <si>
    <t>6705</t>
  </si>
  <si>
    <t>2336</t>
  </si>
  <si>
    <t>0080</t>
  </si>
  <si>
    <t>2868</t>
  </si>
  <si>
    <t>4188</t>
  </si>
  <si>
    <t>6189</t>
  </si>
  <si>
    <t>5710</t>
  </si>
  <si>
    <t>4108</t>
  </si>
  <si>
    <t>1999</t>
  </si>
  <si>
    <t>5025</t>
  </si>
  <si>
    <t>4262</t>
  </si>
  <si>
    <t>9457</t>
  </si>
  <si>
    <t>6460</t>
  </si>
  <si>
    <t>1873</t>
  </si>
  <si>
    <t>5658</t>
  </si>
  <si>
    <t>5244</t>
  </si>
  <si>
    <t>8282</t>
  </si>
  <si>
    <t>4531</t>
  </si>
  <si>
    <t>1063</t>
  </si>
  <si>
    <t>2936</t>
  </si>
  <si>
    <t>6476</t>
  </si>
  <si>
    <t>2727</t>
  </si>
  <si>
    <t>4515</t>
  </si>
  <si>
    <t>3463</t>
  </si>
  <si>
    <t>0239</t>
  </si>
  <si>
    <t>1563</t>
  </si>
  <si>
    <t>1821</t>
  </si>
  <si>
    <t>2882</t>
  </si>
  <si>
    <t>5329</t>
  </si>
  <si>
    <t>3961</t>
  </si>
  <si>
    <t>2900</t>
  </si>
  <si>
    <t>0161</t>
  </si>
  <si>
    <t>3162</t>
  </si>
  <si>
    <t>6118</t>
  </si>
  <si>
    <t>6190</t>
  </si>
  <si>
    <t>5317</t>
  </si>
  <si>
    <t>9343</t>
  </si>
  <si>
    <t>4474</t>
  </si>
  <si>
    <t>0040</t>
  </si>
  <si>
    <t>4754</t>
  </si>
  <si>
    <t>8432</t>
  </si>
  <si>
    <t>2300</t>
  </si>
  <si>
    <t>7511</t>
  </si>
  <si>
    <t>8654</t>
  </si>
  <si>
    <t>6503</t>
  </si>
  <si>
    <t>9439</t>
  </si>
  <si>
    <t>0001</t>
  </si>
  <si>
    <t>7198</t>
  </si>
  <si>
    <t>9509</t>
  </si>
  <si>
    <t>8476</t>
  </si>
  <si>
    <t>8245</t>
  </si>
  <si>
    <t>6498</t>
  </si>
  <si>
    <t>6975</t>
  </si>
  <si>
    <t>5897</t>
  </si>
  <si>
    <t>7256</t>
  </si>
  <si>
    <t>3130</t>
  </si>
  <si>
    <t>8635</t>
  </si>
  <si>
    <t>0797</t>
  </si>
  <si>
    <t>6020</t>
  </si>
  <si>
    <t>6050</t>
  </si>
  <si>
    <t>9744</t>
  </si>
  <si>
    <t>5134</t>
  </si>
  <si>
    <t>6752</t>
  </si>
  <si>
    <t>2102</t>
  </si>
  <si>
    <t>0074</t>
  </si>
  <si>
    <t>2638</t>
  </si>
  <si>
    <t>7659</t>
  </si>
  <si>
    <t>3204</t>
  </si>
  <si>
    <t>2547</t>
  </si>
  <si>
    <t>1681</t>
  </si>
  <si>
    <t>6892</t>
  </si>
  <si>
    <t>3435</t>
  </si>
  <si>
    <t>3508</t>
  </si>
  <si>
    <t>1090</t>
  </si>
  <si>
    <t>8794</t>
  </si>
  <si>
    <t>6438</t>
  </si>
  <si>
    <t>8612</t>
  </si>
  <si>
    <t>9522</t>
  </si>
  <si>
    <t>3520</t>
  </si>
  <si>
    <t>1526</t>
  </si>
  <si>
    <t>9028</t>
  </si>
  <si>
    <t>5052</t>
  </si>
  <si>
    <t>8435</t>
  </si>
  <si>
    <t>9005</t>
  </si>
  <si>
    <t>7085</t>
  </si>
  <si>
    <t>0265</t>
  </si>
  <si>
    <t>4371</t>
  </si>
  <si>
    <t>5021</t>
  </si>
  <si>
    <t>2505</t>
  </si>
  <si>
    <t>1073</t>
  </si>
  <si>
    <t>7651</t>
  </si>
  <si>
    <t>7909</t>
  </si>
  <si>
    <t>1447</t>
  </si>
  <si>
    <t>5688</t>
  </si>
  <si>
    <t>2631</t>
  </si>
  <si>
    <t>3725</t>
  </si>
  <si>
    <t>8072</t>
  </si>
  <si>
    <t>5072</t>
  </si>
  <si>
    <t>4844</t>
  </si>
  <si>
    <t>0922</t>
  </si>
  <si>
    <t>1339</t>
  </si>
  <si>
    <t>2122</t>
  </si>
  <si>
    <t>1015</t>
  </si>
  <si>
    <t>9945</t>
  </si>
  <si>
    <t>7561</t>
  </si>
  <si>
    <t>9566</t>
  </si>
  <si>
    <t>3970</t>
  </si>
  <si>
    <t>9402</t>
  </si>
  <si>
    <t>4599</t>
  </si>
  <si>
    <t>1511</t>
  </si>
  <si>
    <t>0751</t>
  </si>
  <si>
    <t>2826</t>
  </si>
  <si>
    <t>1833</t>
  </si>
  <si>
    <t>1740</t>
  </si>
  <si>
    <t>2396</t>
  </si>
  <si>
    <t>8395</t>
  </si>
  <si>
    <t>3900</t>
  </si>
  <si>
    <t>6467</t>
  </si>
  <si>
    <t>3413</t>
  </si>
  <si>
    <t>8091</t>
  </si>
  <si>
    <t>5597</t>
  </si>
  <si>
    <t>0742</t>
  </si>
  <si>
    <t>6004</t>
  </si>
  <si>
    <t>6457</t>
  </si>
  <si>
    <t>7201</t>
  </si>
  <si>
    <t>2003</t>
  </si>
  <si>
    <t>2776</t>
  </si>
  <si>
    <t>1878</t>
  </si>
  <si>
    <t>1664</t>
  </si>
  <si>
    <t>2301</t>
  </si>
  <si>
    <t>8349</t>
  </si>
  <si>
    <t>5210</t>
  </si>
  <si>
    <t>8319</t>
  </si>
  <si>
    <t>9679</t>
  </si>
  <si>
    <t>6537</t>
  </si>
  <si>
    <t>0525</t>
  </si>
  <si>
    <t>4822</t>
  </si>
  <si>
    <t>7460</t>
  </si>
  <si>
    <t>3737</t>
  </si>
  <si>
    <t>2457</t>
  </si>
  <si>
    <t>6740</t>
  </si>
  <si>
    <t>3089</t>
  </si>
  <si>
    <t>0700</t>
  </si>
  <si>
    <t>2121</t>
  </si>
  <si>
    <t>5679</t>
  </si>
  <si>
    <t>3709</t>
  </si>
  <si>
    <t>0215</t>
  </si>
  <si>
    <t>1702</t>
  </si>
  <si>
    <t>6085</t>
  </si>
  <si>
    <t>6509</t>
  </si>
  <si>
    <t>0822</t>
  </si>
  <si>
    <t>6496</t>
  </si>
  <si>
    <t>4877</t>
  </si>
  <si>
    <t>8122</t>
  </si>
  <si>
    <t>0154</t>
  </si>
  <si>
    <t>5121</t>
  </si>
  <si>
    <t>9789</t>
  </si>
  <si>
    <t>0777</t>
  </si>
  <si>
    <t>3320</t>
  </si>
  <si>
    <t>0947</t>
  </si>
  <si>
    <t>1966</t>
  </si>
  <si>
    <t>9670</t>
  </si>
  <si>
    <t>5662</t>
  </si>
  <si>
    <t>6913</t>
  </si>
  <si>
    <t>8561</t>
  </si>
  <si>
    <t>1599</t>
  </si>
  <si>
    <t>7054</t>
  </si>
  <si>
    <t>3810</t>
  </si>
  <si>
    <t>5563</t>
  </si>
  <si>
    <t>3066</t>
  </si>
  <si>
    <t>4902</t>
  </si>
  <si>
    <t>6381</t>
  </si>
  <si>
    <t>8044</t>
  </si>
  <si>
    <t>1354</t>
  </si>
  <si>
    <t>1041</t>
  </si>
  <si>
    <t>4172</t>
  </si>
  <si>
    <t>6035</t>
  </si>
  <si>
    <t>9723</t>
  </si>
  <si>
    <t>0732</t>
  </si>
  <si>
    <t>2096</t>
  </si>
  <si>
    <t>0208</t>
  </si>
  <si>
    <t>0996</t>
  </si>
  <si>
    <t>4250</t>
  </si>
  <si>
    <t>2189</t>
  </si>
  <si>
    <t>1687</t>
  </si>
  <si>
    <t>4714</t>
  </si>
  <si>
    <t>5821</t>
  </si>
  <si>
    <t>1147</t>
  </si>
  <si>
    <t>7916</t>
  </si>
  <si>
    <t>5051</t>
  </si>
  <si>
    <t>4939</t>
  </si>
  <si>
    <t>1316</t>
  </si>
  <si>
    <t>0656</t>
  </si>
  <si>
    <t>8211</t>
  </si>
  <si>
    <t>2700</t>
  </si>
  <si>
    <t>2035</t>
  </si>
  <si>
    <t>1436</t>
  </si>
  <si>
    <t>5470</t>
  </si>
  <si>
    <t>5798</t>
  </si>
  <si>
    <t>0547</t>
  </si>
  <si>
    <t>3551</t>
  </si>
  <si>
    <t>4354</t>
  </si>
  <si>
    <t>8024</t>
  </si>
  <si>
    <t>9969</t>
  </si>
  <si>
    <t>3721</t>
  </si>
  <si>
    <t>1129</t>
  </si>
  <si>
    <t>0110</t>
  </si>
  <si>
    <t>4579</t>
  </si>
  <si>
    <t>9920</t>
  </si>
  <si>
    <t>0537</t>
  </si>
  <si>
    <t>8466</t>
  </si>
  <si>
    <t>9974</t>
  </si>
  <si>
    <t>3273</t>
  </si>
  <si>
    <t>0933</t>
  </si>
  <si>
    <t>2756</t>
  </si>
  <si>
    <t>9200</t>
  </si>
  <si>
    <t>9720</t>
  </si>
  <si>
    <t>4240</t>
  </si>
  <si>
    <t>0509</t>
  </si>
  <si>
    <t>4734</t>
  </si>
  <si>
    <t>9862</t>
  </si>
  <si>
    <t>0882</t>
  </si>
  <si>
    <t>6236</t>
  </si>
  <si>
    <t>0252</t>
  </si>
  <si>
    <t>4732</t>
  </si>
  <si>
    <t>5824</t>
  </si>
  <si>
    <t>2210</t>
  </si>
  <si>
    <t>7988</t>
  </si>
  <si>
    <t>3200</t>
  </si>
  <si>
    <t>5888</t>
  </si>
  <si>
    <t>9559</t>
  </si>
  <si>
    <t>9579</t>
  </si>
  <si>
    <t>3015</t>
  </si>
  <si>
    <t>1624</t>
  </si>
  <si>
    <t>6263</t>
  </si>
  <si>
    <t>3660</t>
  </si>
  <si>
    <t>1234</t>
  </si>
  <si>
    <t>0693</t>
  </si>
  <si>
    <t>6113</t>
  </si>
  <si>
    <t>8747</t>
  </si>
  <si>
    <t>6622</t>
  </si>
  <si>
    <t>6310</t>
  </si>
  <si>
    <t>5602</t>
  </si>
  <si>
    <t>3024</t>
  </si>
  <si>
    <t>5601</t>
  </si>
  <si>
    <t>5559</t>
  </si>
  <si>
    <t>9808</t>
  </si>
  <si>
    <t>0991</t>
  </si>
  <si>
    <t>2112</t>
  </si>
  <si>
    <t>0408</t>
  </si>
  <si>
    <t>7975</t>
  </si>
  <si>
    <t>1665</t>
  </si>
  <si>
    <t>5939</t>
  </si>
  <si>
    <t>7790</t>
  </si>
  <si>
    <t>0713</t>
  </si>
  <si>
    <t>2715</t>
  </si>
  <si>
    <t>2426</t>
  </si>
  <si>
    <t>0214</t>
  </si>
  <si>
    <t>6324</t>
  </si>
  <si>
    <t>2484</t>
  </si>
  <si>
    <t>4932</t>
  </si>
  <si>
    <t>7910</t>
  </si>
  <si>
    <t>7800</t>
  </si>
  <si>
    <t>7874</t>
  </si>
  <si>
    <t>2420</t>
  </si>
  <si>
    <t>5403</t>
  </si>
  <si>
    <t>1689</t>
  </si>
  <si>
    <t>5272</t>
  </si>
  <si>
    <t>9508</t>
  </si>
  <si>
    <t>9273</t>
  </si>
  <si>
    <t>1870</t>
  </si>
  <si>
    <t>6743</t>
  </si>
  <si>
    <t>0072</t>
  </si>
  <si>
    <t>5988</t>
  </si>
  <si>
    <t>2237</t>
  </si>
  <si>
    <t>6502</t>
  </si>
  <si>
    <t>2313</t>
  </si>
  <si>
    <t>6332</t>
  </si>
  <si>
    <t>2501</t>
  </si>
  <si>
    <t>8268</t>
  </si>
  <si>
    <t>1600</t>
  </si>
  <si>
    <t>1670</t>
  </si>
  <si>
    <t>0369</t>
  </si>
  <si>
    <t>7217</t>
  </si>
  <si>
    <t>7994</t>
  </si>
  <si>
    <t>5546</t>
  </si>
  <si>
    <t>0990</t>
  </si>
  <si>
    <t>5643</t>
  </si>
  <si>
    <t>5006</t>
  </si>
  <si>
    <t>7004</t>
  </si>
  <si>
    <t>2449</t>
  </si>
  <si>
    <t>1256</t>
  </si>
  <si>
    <t>5841</t>
  </si>
  <si>
    <t>4163</t>
  </si>
  <si>
    <t>3641</t>
  </si>
  <si>
    <t>2299</t>
  </si>
  <si>
    <t>1178</t>
  </si>
  <si>
    <t>6999</t>
  </si>
  <si>
    <t>5985</t>
  </si>
  <si>
    <t>7830</t>
  </si>
  <si>
    <t>2021</t>
  </si>
  <si>
    <t>6952</t>
  </si>
  <si>
    <t>5491</t>
  </si>
  <si>
    <t>2327</t>
  </si>
  <si>
    <t>9198</t>
  </si>
  <si>
    <t>4392</t>
  </si>
  <si>
    <t>8221</t>
  </si>
  <si>
    <t>5920</t>
  </si>
  <si>
    <t>7795</t>
  </si>
  <si>
    <t>3438</t>
  </si>
  <si>
    <t>2731</t>
  </si>
  <si>
    <t>0448</t>
  </si>
  <si>
    <t>6820</t>
  </si>
  <si>
    <t>5984</t>
  </si>
  <si>
    <t>7226</t>
  </si>
  <si>
    <t>7424</t>
  </si>
  <si>
    <t>7574</t>
  </si>
  <si>
    <t>2230</t>
  </si>
  <si>
    <t>9629</t>
  </si>
  <si>
    <t>1394</t>
  </si>
  <si>
    <t>4203</t>
  </si>
  <si>
    <t>7191</t>
  </si>
  <si>
    <t>6921</t>
  </si>
  <si>
    <t>4682</t>
  </si>
  <si>
    <t>4021</t>
  </si>
  <si>
    <t>4750</t>
  </si>
  <si>
    <t>4086</t>
  </si>
  <si>
    <t>9448</t>
  </si>
  <si>
    <t>1368</t>
  </si>
  <si>
    <t>6727</t>
  </si>
  <si>
    <t>9379</t>
  </si>
  <si>
    <t>9866</t>
  </si>
  <si>
    <t>3974</t>
  </si>
  <si>
    <t>1700</t>
  </si>
  <si>
    <t>7036</t>
  </si>
  <si>
    <t>0026</t>
  </si>
  <si>
    <t>9873</t>
  </si>
  <si>
    <t>5447</t>
  </si>
  <si>
    <t>3424</t>
  </si>
  <si>
    <t>6519</t>
  </si>
  <si>
    <t>1190</t>
  </si>
  <si>
    <t>9556</t>
  </si>
  <si>
    <t>4110</t>
  </si>
  <si>
    <t>9414</t>
  </si>
  <si>
    <t>0874</t>
  </si>
  <si>
    <t>6945</t>
  </si>
  <si>
    <t>7943</t>
  </si>
  <si>
    <t>0277</t>
  </si>
  <si>
    <t>7807</t>
  </si>
  <si>
    <t>6177</t>
  </si>
  <si>
    <t>3774</t>
  </si>
  <si>
    <t>3528</t>
  </si>
  <si>
    <t>1297</t>
  </si>
  <si>
    <t>4670</t>
  </si>
  <si>
    <t>4447</t>
  </si>
  <si>
    <t>3879</t>
  </si>
  <si>
    <t>5459</t>
  </si>
  <si>
    <t>3945</t>
  </si>
  <si>
    <t>3323</t>
  </si>
  <si>
    <t>4842</t>
  </si>
  <si>
    <t>0524</t>
  </si>
  <si>
    <t>4146</t>
  </si>
  <si>
    <t>1924</t>
  </si>
  <si>
    <t>2483</t>
  </si>
  <si>
    <t>1686</t>
  </si>
  <si>
    <t>1337</t>
  </si>
  <si>
    <t>3439</t>
  </si>
  <si>
    <t>9795</t>
  </si>
  <si>
    <t>0426</t>
  </si>
  <si>
    <t>5945</t>
  </si>
  <si>
    <t>9111</t>
  </si>
  <si>
    <t>3352</t>
  </si>
  <si>
    <t>6604</t>
  </si>
  <si>
    <t>5282</t>
  </si>
  <si>
    <t>5886</t>
  </si>
  <si>
    <t>8113</t>
  </si>
  <si>
    <t>4991</t>
  </si>
  <si>
    <t>6677</t>
  </si>
  <si>
    <t>0459</t>
  </si>
  <si>
    <t>6305</t>
  </si>
  <si>
    <t>4127</t>
  </si>
  <si>
    <t>1487</t>
  </si>
  <si>
    <t>2145</t>
  </si>
  <si>
    <t>2402</t>
  </si>
  <si>
    <t>5600</t>
  </si>
  <si>
    <t>9549</t>
  </si>
  <si>
    <t>5667</t>
  </si>
  <si>
    <t>8271</t>
  </si>
  <si>
    <t>2962</t>
  </si>
  <si>
    <t>3579</t>
  </si>
  <si>
    <t>1705</t>
  </si>
  <si>
    <t>9325</t>
  </si>
  <si>
    <t>6372</t>
  </si>
  <si>
    <t>1643</t>
  </si>
  <si>
    <t>3447</t>
  </si>
  <si>
    <t>4491</t>
  </si>
  <si>
    <t>1349</t>
  </si>
  <si>
    <t>8376</t>
  </si>
  <si>
    <t>1077</t>
  </si>
  <si>
    <t>0043</t>
  </si>
  <si>
    <t>6658</t>
  </si>
  <si>
    <t>5566</t>
  </si>
  <si>
    <t>7701</t>
  </si>
  <si>
    <t>8048</t>
  </si>
  <si>
    <t>7580</t>
  </si>
  <si>
    <t>2400</t>
  </si>
  <si>
    <t>0079</t>
  </si>
  <si>
    <t>7344</t>
  </si>
  <si>
    <t>6019</t>
  </si>
  <si>
    <t>1199</t>
  </si>
  <si>
    <t>7343</t>
  </si>
  <si>
    <t>4721</t>
  </si>
  <si>
    <t>8372</t>
  </si>
  <si>
    <t>0887</t>
  </si>
  <si>
    <t>7666</t>
  </si>
  <si>
    <t>1209</t>
  </si>
  <si>
    <t>9980</t>
  </si>
  <si>
    <t>5655</t>
  </si>
  <si>
    <t>3198</t>
  </si>
  <si>
    <t>9345</t>
  </si>
  <si>
    <t>2689</t>
  </si>
  <si>
    <t>8921</t>
  </si>
  <si>
    <t>7944</t>
  </si>
  <si>
    <t>2328</t>
  </si>
  <si>
    <t>8511</t>
  </si>
  <si>
    <t>4930</t>
  </si>
  <si>
    <t>4004</t>
  </si>
  <si>
    <t>4337</t>
  </si>
  <si>
    <t>8178</t>
  </si>
  <si>
    <t>7663</t>
  </si>
  <si>
    <t>1441</t>
  </si>
  <si>
    <t>1024</t>
  </si>
  <si>
    <t>3977</t>
  </si>
  <si>
    <t>8223</t>
  </si>
  <si>
    <t>7687</t>
  </si>
  <si>
    <t>8416</t>
  </si>
  <si>
    <t>9711</t>
  </si>
  <si>
    <t>3823</t>
  </si>
  <si>
    <t>0071</t>
  </si>
  <si>
    <t>2906</t>
  </si>
  <si>
    <t>2452</t>
  </si>
  <si>
    <t>9911</t>
  </si>
  <si>
    <t>7797</t>
  </si>
  <si>
    <t>9419</t>
  </si>
  <si>
    <t>3231</t>
  </si>
  <si>
    <t>3405</t>
  </si>
  <si>
    <t>9181</t>
  </si>
  <si>
    <t>0908</t>
  </si>
  <si>
    <t>4970</t>
  </si>
  <si>
    <t>2347</t>
  </si>
  <si>
    <t>0470</t>
  </si>
  <si>
    <t>9858</t>
  </si>
  <si>
    <t>7776</t>
  </si>
  <si>
    <t>4016</t>
  </si>
  <si>
    <t>4478</t>
  </si>
  <si>
    <t>0510</t>
  </si>
  <si>
    <t>4898</t>
  </si>
  <si>
    <t>0181</t>
  </si>
  <si>
    <t>5257</t>
  </si>
  <si>
    <t>3377</t>
  </si>
  <si>
    <t>4875</t>
  </si>
  <si>
    <t>7840</t>
  </si>
  <si>
    <t>7860</t>
  </si>
  <si>
    <t>8683</t>
  </si>
  <si>
    <t>9618</t>
  </si>
  <si>
    <t>6229</t>
  </si>
  <si>
    <t>2563</t>
  </si>
  <si>
    <t>8531</t>
  </si>
  <si>
    <t>7750</t>
  </si>
  <si>
    <t>9557</t>
  </si>
  <si>
    <t>9351</t>
  </si>
  <si>
    <t>8868</t>
  </si>
  <si>
    <t>7177</t>
  </si>
  <si>
    <t>4814</t>
  </si>
  <si>
    <t>2016</t>
  </si>
  <si>
    <t>4870</t>
  </si>
  <si>
    <t>7361</t>
  </si>
  <si>
    <t>1512</t>
  </si>
  <si>
    <t>9816</t>
  </si>
  <si>
    <t>1060</t>
  </si>
  <si>
    <t>4838</t>
  </si>
  <si>
    <t>1159</t>
  </si>
  <si>
    <t>1968</t>
  </si>
  <si>
    <t>0784</t>
  </si>
  <si>
    <t>8951</t>
  </si>
  <si>
    <t>1195</t>
  </si>
  <si>
    <t>1712</t>
  </si>
  <si>
    <t>7811</t>
  </si>
  <si>
    <t>0877</t>
  </si>
  <si>
    <t>1684</t>
  </si>
  <si>
    <t>5590</t>
  </si>
  <si>
    <t>С ОЛЕСЯ ВЛАДИМИРОВНА</t>
  </si>
  <si>
    <t>Т ДЕНИС</t>
  </si>
  <si>
    <t>Г ЭДУАРД</t>
  </si>
  <si>
    <t>К ТАТЬЯНА ВЛАДИМИРОВНА</t>
  </si>
  <si>
    <t>Отчет о пожертвованиях, перечисленных в рамках партнёрской программы с ПАО "БИНБАНК", за июнь 2016 г.</t>
  </si>
  <si>
    <t>44-53</t>
  </si>
  <si>
    <t>19-19</t>
  </si>
  <si>
    <t>43-57</t>
  </si>
  <si>
    <t>74-30</t>
  </si>
  <si>
    <t>71-87</t>
  </si>
  <si>
    <t>09-97</t>
  </si>
  <si>
    <t>07-00</t>
  </si>
  <si>
    <t>94-90</t>
  </si>
  <si>
    <t>32-75</t>
  </si>
  <si>
    <t>44-92</t>
  </si>
  <si>
    <t>42-77</t>
  </si>
  <si>
    <t>30-06</t>
  </si>
  <si>
    <t>37-46</t>
  </si>
  <si>
    <t>83-61</t>
  </si>
  <si>
    <t>98-26</t>
  </si>
  <si>
    <t>30-39</t>
  </si>
  <si>
    <t>14-12</t>
  </si>
  <si>
    <t>48-51</t>
  </si>
  <si>
    <t>85-09</t>
  </si>
  <si>
    <t>31-53</t>
  </si>
  <si>
    <t>66-20</t>
  </si>
  <si>
    <t>31-06</t>
  </si>
  <si>
    <t>60-61</t>
  </si>
  <si>
    <t>35-98</t>
  </si>
  <si>
    <t>66-59</t>
  </si>
  <si>
    <t>29-05</t>
  </si>
  <si>
    <t>88-38</t>
  </si>
  <si>
    <t>02-21</t>
  </si>
  <si>
    <t>24-90</t>
  </si>
  <si>
    <t>13-77</t>
  </si>
  <si>
    <t>70-17</t>
  </si>
  <si>
    <t>36-78</t>
  </si>
  <si>
    <t>77-88</t>
  </si>
  <si>
    <t>40-04</t>
  </si>
  <si>
    <t>39-47</t>
  </si>
  <si>
    <t>00-94</t>
  </si>
  <si>
    <t>52-55</t>
  </si>
  <si>
    <t>02-95</t>
  </si>
  <si>
    <t>40-23</t>
  </si>
  <si>
    <t>36-64</t>
  </si>
  <si>
    <t>80-40</t>
  </si>
  <si>
    <t>51-23</t>
  </si>
  <si>
    <t>15-93</t>
  </si>
  <si>
    <t>18-96</t>
  </si>
  <si>
    <t>05-80</t>
  </si>
  <si>
    <t>64-54</t>
  </si>
  <si>
    <t>48-56</t>
  </si>
  <si>
    <t>00-36</t>
  </si>
  <si>
    <t>85-82</t>
  </si>
  <si>
    <t>83-10</t>
  </si>
  <si>
    <t>39-60</t>
  </si>
  <si>
    <t>88-37</t>
  </si>
  <si>
    <t>02-44</t>
  </si>
  <si>
    <t>96-06</t>
  </si>
  <si>
    <t>76-88</t>
  </si>
  <si>
    <t>66-85</t>
  </si>
  <si>
    <t>28-63</t>
  </si>
  <si>
    <t>62-27</t>
  </si>
  <si>
    <t>81-07</t>
  </si>
  <si>
    <t>72-77</t>
  </si>
  <si>
    <t>56-73</t>
  </si>
  <si>
    <t>10-12</t>
  </si>
  <si>
    <t>44-31</t>
  </si>
  <si>
    <t>73-34</t>
  </si>
  <si>
    <t>44-14</t>
  </si>
  <si>
    <t>77-27</t>
  </si>
  <si>
    <t>03-75</t>
  </si>
  <si>
    <t>90-51</t>
  </si>
  <si>
    <t>44-81</t>
  </si>
  <si>
    <t>43-64</t>
  </si>
  <si>
    <t>70-83</t>
  </si>
  <si>
    <t>70-54</t>
  </si>
  <si>
    <t>85-20</t>
  </si>
  <si>
    <t>78-44</t>
  </si>
  <si>
    <t>46-82</t>
  </si>
  <si>
    <t>67-15</t>
  </si>
  <si>
    <t>45-26</t>
  </si>
  <si>
    <t>52-62</t>
  </si>
  <si>
    <t>17-73</t>
  </si>
  <si>
    <t>99-66</t>
  </si>
  <si>
    <t>47-81</t>
  </si>
  <si>
    <t>03-99</t>
  </si>
  <si>
    <t>70-40</t>
  </si>
  <si>
    <t>47-38</t>
  </si>
  <si>
    <t>28-73</t>
  </si>
  <si>
    <t>48-19</t>
  </si>
  <si>
    <t>71-90</t>
  </si>
  <si>
    <t>61-88</t>
  </si>
  <si>
    <t>40-98</t>
  </si>
  <si>
    <t>68-00</t>
  </si>
  <si>
    <t>54-54</t>
  </si>
  <si>
    <t>07-65</t>
  </si>
  <si>
    <t>40-57</t>
  </si>
  <si>
    <t>41-51</t>
  </si>
  <si>
    <t>52-86</t>
  </si>
  <si>
    <t>06-67</t>
  </si>
  <si>
    <t>25-46</t>
  </si>
  <si>
    <t>84-07</t>
  </si>
  <si>
    <t>37-95</t>
  </si>
  <si>
    <t>25-48</t>
  </si>
  <si>
    <t>22-70</t>
  </si>
  <si>
    <t>73-44</t>
  </si>
  <si>
    <t>67-14</t>
  </si>
  <si>
    <t>32-78</t>
  </si>
  <si>
    <t>45-90</t>
  </si>
  <si>
    <t>29-86</t>
  </si>
  <si>
    <t>60-67</t>
  </si>
  <si>
    <t>12-63</t>
  </si>
  <si>
    <t>00-00</t>
  </si>
  <si>
    <t>91-94</t>
  </si>
  <si>
    <t>56-41</t>
  </si>
  <si>
    <t>44-79</t>
  </si>
  <si>
    <t>49-99</t>
  </si>
  <si>
    <t>00-16</t>
  </si>
  <si>
    <t>62-36</t>
  </si>
  <si>
    <t>89-71</t>
  </si>
  <si>
    <t>48-66</t>
  </si>
  <si>
    <t>04-04</t>
  </si>
  <si>
    <t>98-71</t>
  </si>
  <si>
    <t>14-71</t>
  </si>
  <si>
    <t>62553</t>
  </si>
  <si>
    <t>-28-1</t>
  </si>
  <si>
    <t>45-15</t>
  </si>
  <si>
    <t>49-89</t>
  </si>
  <si>
    <t>50-58</t>
  </si>
  <si>
    <t>77-95</t>
  </si>
  <si>
    <t>01-17</t>
  </si>
  <si>
    <t>67-23</t>
  </si>
  <si>
    <t>36-20</t>
  </si>
  <si>
    <t>61-62</t>
  </si>
  <si>
    <t>20-18</t>
  </si>
  <si>
    <t>74-51</t>
  </si>
  <si>
    <t>88-80</t>
  </si>
  <si>
    <t>56-22</t>
  </si>
  <si>
    <t>16-21</t>
  </si>
  <si>
    <t>57-62</t>
  </si>
  <si>
    <t>23-28</t>
  </si>
  <si>
    <t>91-78</t>
  </si>
  <si>
    <t>37-20</t>
  </si>
  <si>
    <t>10-79</t>
  </si>
  <si>
    <t>48-22</t>
  </si>
  <si>
    <t>96-30</t>
  </si>
  <si>
    <t>28-83</t>
  </si>
  <si>
    <t>44-44</t>
  </si>
  <si>
    <t>42-25</t>
  </si>
  <si>
    <t>43-63</t>
  </si>
  <si>
    <t>56-47</t>
  </si>
  <si>
    <t>03-67</t>
  </si>
  <si>
    <t>11-99</t>
  </si>
  <si>
    <t>16-56</t>
  </si>
  <si>
    <t>62-98</t>
  </si>
  <si>
    <t>06-73</t>
  </si>
  <si>
    <t>80-08</t>
  </si>
  <si>
    <t>90-38</t>
  </si>
  <si>
    <t>19-47</t>
  </si>
  <si>
    <t>12-16</t>
  </si>
  <si>
    <t>42-82</t>
  </si>
  <si>
    <t>50-50</t>
  </si>
  <si>
    <t>18-39</t>
  </si>
  <si>
    <t>86-93</t>
  </si>
  <si>
    <t>51-19</t>
  </si>
  <si>
    <t>87-81</t>
  </si>
  <si>
    <t>89-00</t>
  </si>
  <si>
    <t>50-93</t>
  </si>
  <si>
    <t>91-48</t>
  </si>
  <si>
    <t>13-33</t>
  </si>
  <si>
    <t>09-88</t>
  </si>
  <si>
    <t>98-15</t>
  </si>
  <si>
    <t>96-29</t>
  </si>
  <si>
    <t>11-64</t>
  </si>
  <si>
    <t>09-44</t>
  </si>
  <si>
    <t>04-78</t>
  </si>
  <si>
    <t>72-75</t>
  </si>
  <si>
    <t>27-55</t>
  </si>
  <si>
    <t>04-01</t>
  </si>
  <si>
    <t>84-24</t>
  </si>
  <si>
    <t>61-02</t>
  </si>
  <si>
    <t>19-32</t>
  </si>
  <si>
    <t>49-66</t>
  </si>
  <si>
    <t>57-76</t>
  </si>
  <si>
    <t>56-62</t>
  </si>
  <si>
    <t>98-72</t>
  </si>
  <si>
    <t>35-01</t>
  </si>
  <si>
    <t>91-97</t>
  </si>
  <si>
    <t>4758</t>
  </si>
  <si>
    <t>4847</t>
  </si>
  <si>
    <t>4826</t>
  </si>
  <si>
    <t>1023</t>
  </si>
  <si>
    <t>1635</t>
  </si>
  <si>
    <t>7071</t>
  </si>
  <si>
    <t>9374</t>
  </si>
  <si>
    <t>0444</t>
  </si>
  <si>
    <t>6997</t>
  </si>
  <si>
    <t>1053</t>
  </si>
  <si>
    <t>5101</t>
  </si>
  <si>
    <t>8028</t>
  </si>
  <si>
    <t>3071</t>
  </si>
  <si>
    <t>9076</t>
  </si>
  <si>
    <t>0202</t>
  </si>
  <si>
    <t>2279</t>
  </si>
  <si>
    <t xml:space="preserve">Оплата техническое средство реабилитации для Аванесян Афины </t>
  </si>
  <si>
    <t>Оплата за медицинское оборудование для Григорьева Матвея</t>
  </si>
  <si>
    <t>Оплата медицинской транспортировки Садовской Софии</t>
  </si>
  <si>
    <t>Оплата за медицинское оборудование для Сироштан Ульяны</t>
  </si>
  <si>
    <t>Оплата за препараты для Бекеновой Джульетты</t>
  </si>
  <si>
    <t>Оплптп за медицинское оборудование для бадикян Моники</t>
  </si>
  <si>
    <t>Оплата за медицинское оборудование для Рудова Василия</t>
  </si>
  <si>
    <t>Оплата за обследование Акбаева Керама, Ливаренко Евгении, Рудова Василия, Баширова Романа, Сироштан Ульяны, Плаксиной Александры, Абрамовой Арины</t>
  </si>
  <si>
    <t>ВСЕГО</t>
  </si>
  <si>
    <t>Комиссия 2,1%</t>
  </si>
  <si>
    <t>Пожертвования по акции "Волшебный троллейбус"</t>
  </si>
  <si>
    <t>LG Care: Особенные подарки</t>
  </si>
  <si>
    <t>#Sportandelp</t>
  </si>
  <si>
    <t>Оплата за образовательный проект психолога-реабилитолога в г. Санкт-Петербург</t>
  </si>
  <si>
    <t>Оплата за ж/д билеты для психолога-реабилитолога для участия в образовательном проекте</t>
  </si>
  <si>
    <t>Оплата проживания психолога-реабилитолога во время участия в образовательном проекте</t>
  </si>
  <si>
    <t>Оплата за образовательный проект врачей-онкологов в г. Красноярск</t>
  </si>
  <si>
    <t>Оплата расходов на участие врача-онколога конференции в г. Ливерпуль (Великобритания)</t>
  </si>
  <si>
    <t>Доплата за оборудование для проведения коррекционно-реабилитационных мероприятий для ЛРНЦ "Русское поле"</t>
  </si>
  <si>
    <t>Доплата за эндоскоп PaediScope с принадлежностями для ГБУЗ МО "Люберецкая районная больница № 3"</t>
  </si>
  <si>
    <t>Оплата за организацию летней образовательной и реабилитационной программы в  АО "ЛОК "Колонтаево"</t>
  </si>
  <si>
    <t xml:space="preserve">ИП Котова Светлана Викторовна </t>
  </si>
  <si>
    <t>ИП Михайлов Сергей Гавриилович</t>
  </si>
  <si>
    <t>Разработка базы учета данных</t>
  </si>
  <si>
    <t>Хранение базы учета данных</t>
  </si>
  <si>
    <t>К. ОЛЕГ ПАВЛОВИЧ</t>
  </si>
  <si>
    <t>Е. ДЕНИС ЕВГЕНЬЕВИЧ</t>
  </si>
  <si>
    <t>К. ОЛЬГА АЛЕКСАНДРОВНА</t>
  </si>
  <si>
    <t>Г. ЕЛЕНА АНАТОЛЬЕВНА</t>
  </si>
  <si>
    <t>ИП ПРАСОЛОВ СТАНИСЛАВ СЕРГЕЕВИЧ</t>
  </si>
  <si>
    <t xml:space="preserve">ИП Ганзенко Вадим Сергеевич </t>
  </si>
  <si>
    <t>Б. Елена Алексеевна</t>
  </si>
  <si>
    <t>И. ЮЛИЯ ВЛАДИМИРОВНА</t>
  </si>
  <si>
    <t>Х.СВЕТЛАНА ВЛАДИМИРОВНА</t>
  </si>
  <si>
    <t>М. ЮРИЙ АЛЕКСАНДРОВИЧ</t>
  </si>
  <si>
    <t>С. Михаил Андреевич</t>
  </si>
  <si>
    <t>ООО"Реал Тайм сервис"</t>
  </si>
  <si>
    <t>Г.Александра Александровна</t>
  </si>
  <si>
    <t>П.Александр Михайлович</t>
  </si>
  <si>
    <t>Л.ИРИНА ОЛЕГОВНА</t>
  </si>
  <si>
    <t>на лечение Исаева Артёма</t>
  </si>
  <si>
    <t>М.ЛАРИСА ЮРЬЕВНА</t>
  </si>
  <si>
    <t>А. ЕЛЕНА ВАСИЛЬЕВНА</t>
  </si>
  <si>
    <t>Х.Светлана Сергеевна</t>
  </si>
  <si>
    <t>Х.Ирина Владимировна</t>
  </si>
  <si>
    <t>Ф.ВЕРА ВЛАДИМИРОВНА</t>
  </si>
  <si>
    <t>И.АЛЕКСЕЙ ФЕДОРОВИЧ</t>
  </si>
  <si>
    <t>М.Дмитрий Юрьевич</t>
  </si>
  <si>
    <t>Л.АНТОН ВАДИМОВИЧ</t>
  </si>
  <si>
    <t>К.ЛЮБОВЬ ВАСИЛЬЕВНА</t>
  </si>
  <si>
    <t>М.АРТЕМ ВИКТОРОВИЧ</t>
  </si>
  <si>
    <t>мобильный терминал</t>
  </si>
  <si>
    <t>Б.Александр Вениаминович</t>
  </si>
  <si>
    <t>У.Андрей Владимирович</t>
  </si>
  <si>
    <t>И.ОЛЕСЯ ВЛАДИМИРОВНА</t>
  </si>
  <si>
    <t>К. НАТАЛЬЯ ИВАНОВНА</t>
  </si>
  <si>
    <t>Л. Юлия Владимировна</t>
  </si>
  <si>
    <t>Г. ЛАРИСА ИВАНОВНА</t>
  </si>
  <si>
    <t>И.Сергей Валерьевич</t>
  </si>
  <si>
    <t>Н. ЛАРИСА СЕРГЕЕВНА</t>
  </si>
  <si>
    <t>Б. АНДРЕЙ АЛЕКСЕЕВИЧ</t>
  </si>
  <si>
    <t>Р.Артем Александрович</t>
  </si>
  <si>
    <t>В. ЕВГЕНИЙ АЛЕКСАНДРОВИЧ</t>
  </si>
  <si>
    <t>С.Алексей Викторович</t>
  </si>
  <si>
    <t>У.Юлия Геннадьевна</t>
  </si>
  <si>
    <t>К.НАТАЛЬЯ ПЕТРОВНА</t>
  </si>
  <si>
    <t>И.ИРИНА БОРИСОВНА</t>
  </si>
  <si>
    <t>на лечение Баймагамбетовой Нурай</t>
  </si>
  <si>
    <t>К.Татьяна Александровна</t>
  </si>
  <si>
    <t>Ф.ЕВГЕНИЙ ВИТАЛЬЕВИЧ</t>
  </si>
  <si>
    <t>О.Елена Андреевна</t>
  </si>
  <si>
    <t>Б.ИВАН ПАВЛОВИЧ</t>
  </si>
  <si>
    <t>Б.АНДРЕЙ АЛЕКСЕЕВИЧ</t>
  </si>
  <si>
    <t>Г.ЕКАТЕРИНА ВЛАДИМИРОВНА</t>
  </si>
  <si>
    <t>З.АЛЕКСАНДР НИКОЛАЕВИЧ</t>
  </si>
  <si>
    <t>М.ИГОРЬ ВЛАДИМИРОВИЧ</t>
  </si>
  <si>
    <t>О.Владимир Александрович</t>
  </si>
  <si>
    <t>Т.ЛЕВ СЕРГЕЕВИЧ</t>
  </si>
  <si>
    <t>В.МАРФА ЮРЬЕВНА</t>
  </si>
  <si>
    <t>Ч.АЛЕКСАНДР АЛЕКСАНДРОВИЧ</t>
  </si>
  <si>
    <t>С.КСЕНИЯ ВАЛЕРЬЕВНА</t>
  </si>
  <si>
    <t>К.Денис Николаевич</t>
  </si>
  <si>
    <t>П.Ания Илдаровна</t>
  </si>
  <si>
    <t>И.ИВАН ИВАНОВИЧ</t>
  </si>
  <si>
    <t>П. МАРИНА АНАТОЛЬЕВНА</t>
  </si>
  <si>
    <t>А.Александра Евгеньевна</t>
  </si>
  <si>
    <t>Б.Сергей Борисович</t>
  </si>
  <si>
    <t>К. МАРИНА ЮРЬЕВНА</t>
  </si>
  <si>
    <t xml:space="preserve">ИП Ададуров Геннадий Васильевич </t>
  </si>
  <si>
    <t>Ц. ЛАРИСА НИКОЛАЕВНА</t>
  </si>
  <si>
    <t>на лечение Исанва Артёма</t>
  </si>
  <si>
    <t>С.АЛЕНА ВИКТОРОВНА</t>
  </si>
  <si>
    <t>Я.СЕРГЕЙ МИХАЙЛОВИЧ</t>
  </si>
  <si>
    <t>А.АЛЕКСАНДР АЛЕКСАНДРОВИЧ</t>
  </si>
  <si>
    <t>Л. СЕРГЕЙ ПАВЛОВИЧ</t>
  </si>
  <si>
    <t xml:space="preserve">Р.ОЛЬГА АНДРЕЕВНА </t>
  </si>
  <si>
    <t>С.ЮЛИЯ ЛЕОНТЬЕВНА</t>
  </si>
  <si>
    <t xml:space="preserve">Ш.ИВАН ВИКТОРОВИЧ </t>
  </si>
  <si>
    <t>К.Ксения Сергеевна</t>
  </si>
  <si>
    <t>Я.Татьяна Геннадьевна</t>
  </si>
  <si>
    <t>И.СВЕТЛАНА ГЕННАДЬЕВНА</t>
  </si>
  <si>
    <t>К. ПАВЕЛ ВЕНИАМИНОВИЧ</t>
  </si>
  <si>
    <t>Х.ДЕНИС ВИКТОРОВИЧ</t>
  </si>
  <si>
    <t>С.ТАТЬЯНА ПЕТРОВНА</t>
  </si>
  <si>
    <t>М.Елена Николаевна</t>
  </si>
  <si>
    <t>Х.Александр Викторович</t>
  </si>
  <si>
    <t>Б.Ольга Васильевна</t>
  </si>
  <si>
    <t>М.МАКСИМ ПАВЛОВИЧ</t>
  </si>
  <si>
    <t>Ш.ЛЮДМИЛА ВЛАДИМИРОВНА</t>
  </si>
  <si>
    <t>С.ЮЛИЯ АЛЕКСАНДРОВНА</t>
  </si>
  <si>
    <t>С.Вячеслав Николаевич</t>
  </si>
  <si>
    <t xml:space="preserve">ИП Ощепков Андрей Яковлевич </t>
  </si>
  <si>
    <t>И.Татьяна Валентиновна</t>
  </si>
  <si>
    <t>Д.АЛЕКСАНДР СЕРГЕЕВИЧ</t>
  </si>
  <si>
    <t>С.Александр Юрьевич</t>
  </si>
  <si>
    <t>Л.ЕКАТЕРИНА СЕРГЕЕВНА</t>
  </si>
  <si>
    <t>Ш.-Ж.Алексей Алексеевич</t>
  </si>
  <si>
    <t>Б.Владимир Анатольевич</t>
  </si>
  <si>
    <t>Л.Аркадий Владимирович</t>
  </si>
  <si>
    <t>П.Константин Викторович</t>
  </si>
  <si>
    <t>Р.Евгения Александровна</t>
  </si>
  <si>
    <t>К.Андрей Васильевич</t>
  </si>
  <si>
    <t>Ж.Елена Юрьевна</t>
  </si>
  <si>
    <t>С.ЕКАТЕРИНА ИГОРЕВНА</t>
  </si>
  <si>
    <t>С.ЕЛЕНА ВАЛЕРЬЕВНА</t>
  </si>
  <si>
    <t>З.ИРИНА ВИКТОРОВНА</t>
  </si>
  <si>
    <t>А.ИГОРЬ ВЛАДИМИРОВИЧ</t>
  </si>
  <si>
    <t>Ш.ТИМУР ХАРИЗОВИЧ</t>
  </si>
  <si>
    <t>А.НАТАЛЬЯ АНАТОЛЬЕВНА</t>
  </si>
  <si>
    <t>Г.Алексей Николаевич</t>
  </si>
  <si>
    <t>Б.Елена Алексеевна</t>
  </si>
  <si>
    <t>А.АЛЕКСЕЙ ИГОРЕВИЧ</t>
  </si>
  <si>
    <t>К. Алина Андреевна</t>
  </si>
  <si>
    <t>Л.ИГОРЬ ГЕННАДЬЕВИЧ</t>
  </si>
  <si>
    <t>Ф.Илья Викторович</t>
  </si>
  <si>
    <t>М. ИРИНА ВАСИЛЬЕВНА</t>
  </si>
  <si>
    <t>М.ЛЮБОВЬ АЛЕКСАНДРОВНА</t>
  </si>
  <si>
    <t>К.Роман Владимирович</t>
  </si>
  <si>
    <t>на лечение Самбиева Ислама</t>
  </si>
  <si>
    <t>С.ЯНА СЕРГЕЕВНА</t>
  </si>
  <si>
    <t>Б.Леонид Александрович</t>
  </si>
  <si>
    <t>Ш.ДАРЬЯ ВЛАДИМИРОВНА</t>
  </si>
  <si>
    <t>С.Станислав Евгеньевич</t>
  </si>
  <si>
    <t>А.Диана Эдуардовна</t>
  </si>
  <si>
    <t>М.ПАВЕЛ ЮРЬЕВИЧ</t>
  </si>
  <si>
    <t>С.Александр Николаевич</t>
  </si>
  <si>
    <t>З.СЕРГЕЙ ПЕТРОВИЧ</t>
  </si>
  <si>
    <t>К.ЕКАТЕРИНА ВИКТОРОВНА</t>
  </si>
  <si>
    <t>Д.НАДЕЖДА АЛЕКСЕЕВНА</t>
  </si>
  <si>
    <t>на лечение Карповой Алины</t>
  </si>
  <si>
    <t>ИП Ильин Владислав Вячеславович</t>
  </si>
  <si>
    <t>Б.ДЕНИС ВАСИЛЬЕВИЧ</t>
  </si>
  <si>
    <t xml:space="preserve">ИП Ильин Владислав Вячеславович </t>
  </si>
  <si>
    <t>П.ИРИНА ВАЛЕРЬЕВНА</t>
  </si>
  <si>
    <t>И.НАТАЛЬЯ НИКОЛАЕВНА</t>
  </si>
  <si>
    <t>А.Мария Александровна</t>
  </si>
  <si>
    <t>Ч.ЕЛЕНА ЮРЬЕВНА</t>
  </si>
  <si>
    <t xml:space="preserve">Ч АНТОН СЕРГЕЕВИЧ </t>
  </si>
  <si>
    <t>К.ОЛЕГ СЕРГЕЕВИЧ</t>
  </si>
  <si>
    <t>Б.ЕВГЕНИЙ ИГОРЕВИЧ</t>
  </si>
  <si>
    <t>С. ЛАРИСА АНАТОЛЬЕВНА</t>
  </si>
  <si>
    <t>Л.Владимир Андреевич</t>
  </si>
  <si>
    <t>Б.Светлана Сергеевна</t>
  </si>
  <si>
    <t xml:space="preserve">ИП Макарова Диана Валериевна </t>
  </si>
  <si>
    <t>Т. Вадим Викторович</t>
  </si>
  <si>
    <t>Ф. Максим Александрович</t>
  </si>
  <si>
    <t xml:space="preserve">Р.АЛЕСЯ АЛЕКСАНДРОВНА </t>
  </si>
  <si>
    <t>К.Евгения Олеговна</t>
  </si>
  <si>
    <t>С.Ксения Евгеньевна</t>
  </si>
  <si>
    <t>С.СТАНИСЛАВ ВАЛЕРЬЕВИЧ</t>
  </si>
  <si>
    <t>Мыкольникова Э.Ю.</t>
  </si>
  <si>
    <t>С.ЮРАТ ЭРИКОВИЧ</t>
  </si>
  <si>
    <t>С.Алина Сергеевна</t>
  </si>
  <si>
    <t>С.ЯРОСЛАВА ОЛЕГОВНА</t>
  </si>
  <si>
    <t>на лечение Муминовой Мехрангез</t>
  </si>
  <si>
    <t>Д. ВЯЧЕСЛАВ БОРИСОВИЧ</t>
  </si>
  <si>
    <t xml:space="preserve">ИП Шилин Максим Владимирович </t>
  </si>
  <si>
    <t xml:space="preserve">Д. НАТАЛЬЯ МИХАЙЛОВНА </t>
  </si>
  <si>
    <t>Р.ИГОРЬ НИКОЛАЕВИЧ</t>
  </si>
  <si>
    <t>Б.Сергей Сергеевич</t>
  </si>
  <si>
    <t>Б.АЛЕКСАНДРА ВЛАДИМИРОВНА</t>
  </si>
  <si>
    <t>Б.Марк Леонидович</t>
  </si>
  <si>
    <t>Ф.Сергей Владимирович</t>
  </si>
  <si>
    <t>на лечение Капраловой Алины</t>
  </si>
  <si>
    <t>Т.ВЛАДИМИР НИКОЛАЕВИЧ</t>
  </si>
  <si>
    <t xml:space="preserve">ИП Салихов Айдар Назимович </t>
  </si>
  <si>
    <t>ИП ЛЫКИН АНТОН СЕМЕНОВИЧ</t>
  </si>
  <si>
    <t>П.ИЛЬЯ АНАТОЛЬЕВИЧ</t>
  </si>
  <si>
    <t>С.ЕЛЕНА ЛЕОНИДОВНА</t>
  </si>
  <si>
    <t>Ш.Лилия Леннуровна</t>
  </si>
  <si>
    <t>А.РАСИМА ГАЛИЕВНА</t>
  </si>
  <si>
    <t>К.Елена Васильевна</t>
  </si>
  <si>
    <t>ИП Смирнов Александр Геннадиевич</t>
  </si>
  <si>
    <t>К.Наталья Григорьевна</t>
  </si>
  <si>
    <t>Е.Игорь Николаевич</t>
  </si>
  <si>
    <t>К.НАТАЛЬЯ АЛЕКСАНДРОВНА</t>
  </si>
  <si>
    <t>А.Илья Владимирович</t>
  </si>
  <si>
    <t>на лечение Такаевой Миланы</t>
  </si>
  <si>
    <t>С. НАИЛЯ РАМАЗАНОВНА</t>
  </si>
  <si>
    <t>К.ЯРЫ АРСЛАНОВИЧ</t>
  </si>
  <si>
    <t>К.ЕЛЕНА ВИКТОРОВНА</t>
  </si>
  <si>
    <t>Д.Алексей Вячеславович</t>
  </si>
  <si>
    <t xml:space="preserve">ИП Герасименко Сергей Владимирович </t>
  </si>
  <si>
    <t>Ш.ШАУКЭТ МНИРОВИЧ</t>
  </si>
  <si>
    <t>Ш.Ленар Назибович</t>
  </si>
  <si>
    <t xml:space="preserve">К.СВЕТЛАНА АЛЕКСАНДРОВНА </t>
  </si>
  <si>
    <t>ИП Сандлер Геннадий Анатольевич</t>
  </si>
  <si>
    <t>С. Мирослав Юрьевич</t>
  </si>
  <si>
    <t>Г. ДМИТРИЙ ВИКТОРОВИЧ</t>
  </si>
  <si>
    <t>Г.ЕЛЕНА АНАТОЛЬЕВНА</t>
  </si>
  <si>
    <t>Ш.АННА АЛЕКСАНДРОВНА</t>
  </si>
  <si>
    <t>Сысоева Анна Ивановна</t>
  </si>
  <si>
    <t>М.Наталия Васильевна</t>
  </si>
  <si>
    <t>В.Сергей Самвелович</t>
  </si>
  <si>
    <t>П.СЕРГЕЙ ИВАНОВИЧ</t>
  </si>
  <si>
    <t>Г.Елена Викторовна</t>
  </si>
  <si>
    <t>С.Алена Александровна</t>
  </si>
  <si>
    <t>Я. ИННА АЛЕКСАНДРОВНА</t>
  </si>
  <si>
    <t>Ф.ЕЛЕНА ВИКТОРОВНА</t>
  </si>
  <si>
    <t>З.ДИНА АЛЕКСАНДРОВНА</t>
  </si>
  <si>
    <t>А. ИГОРЬ ВЛАДИМИРОВИЧ</t>
  </si>
  <si>
    <t>К.Владимир Владимирович</t>
  </si>
  <si>
    <t>на лечение Дедовой Александры</t>
  </si>
  <si>
    <t xml:space="preserve">С СЕРГЕЙ ВЛАДИМИРОВИЧ </t>
  </si>
  <si>
    <t>С.МАРИЯ АЛЕКСАНДРОВНА</t>
  </si>
  <si>
    <t>С.ОЛЕГ ПАВЛОВИЧ</t>
  </si>
  <si>
    <t>С.СЕРГЕЙ АНДРЕЕВИЧ</t>
  </si>
  <si>
    <t xml:space="preserve">Б АЛЕКСАНДРА ВАЛЕРЬЕВНА </t>
  </si>
  <si>
    <t>А.АЛЬБЕРТ НИКОЛАЕВИЧ</t>
  </si>
  <si>
    <t>К.АЛЕКСАНДР ЛЕОНИДОВИЧ</t>
  </si>
  <si>
    <t>МИТРОВА Татьяна Алексеевна</t>
  </si>
  <si>
    <t>Оплата ж/д билетов для участника "Игр победителей"</t>
  </si>
  <si>
    <t>Оплата за реабилитационную программу для Попыванова Артёма</t>
  </si>
  <si>
    <t>Оплата за реабилитационную программу для Дедовой Александры</t>
  </si>
  <si>
    <t>Оплата за реабилитационную программу для Яшиной Дианы</t>
  </si>
  <si>
    <t>Пожертвования через страницы фонда в социальных сетях и на сайте Фонда</t>
  </si>
  <si>
    <t>Сумма комиссии</t>
  </si>
  <si>
    <t>Отчет о пожертвованиях, поступивших на номер 3443 и 7535 за июнь 2016 г.</t>
  </si>
  <si>
    <t>Итого</t>
  </si>
  <si>
    <t>Абонентская плата за короткий номер 7535</t>
  </si>
  <si>
    <t>Konstantin I.</t>
  </si>
  <si>
    <t>Oxana S.</t>
  </si>
  <si>
    <t>Александр Т.</t>
  </si>
  <si>
    <t>Nikolay S.</t>
  </si>
  <si>
    <t>Юлия С.</t>
  </si>
  <si>
    <t>Lubow R.</t>
  </si>
  <si>
    <t>ДЕНИС П.</t>
  </si>
  <si>
    <t>Полина М.</t>
  </si>
  <si>
    <t>Никита К.</t>
  </si>
  <si>
    <t>Natalia B.</t>
  </si>
  <si>
    <t>Владимир К.</t>
  </si>
  <si>
    <t>Татьяна И.</t>
  </si>
  <si>
    <t>Муслима Г.</t>
  </si>
  <si>
    <t>Дария A.</t>
  </si>
  <si>
    <t>Иван И.</t>
  </si>
  <si>
    <t>Михаил П.</t>
  </si>
  <si>
    <t>Stacy M.</t>
  </si>
  <si>
    <t>Сергей Б.</t>
  </si>
  <si>
    <t>Artsem Pa.</t>
  </si>
  <si>
    <t>Елизавета С.</t>
  </si>
  <si>
    <t>Екатерина М.</t>
  </si>
  <si>
    <t>ELENA C.</t>
  </si>
  <si>
    <t>Людмила П.</t>
  </si>
  <si>
    <t>Алексей М.</t>
  </si>
  <si>
    <t>Равиль А.</t>
  </si>
  <si>
    <t>Дария К.</t>
  </si>
  <si>
    <t>Arkadiy K.</t>
  </si>
  <si>
    <t>Ксения А.</t>
  </si>
  <si>
    <t>Юрий Л.</t>
  </si>
  <si>
    <t>Оплата за обследование Кунашева Ахмеда, Клевина Михаила, Кузьмичева Виктора, Роева Марка (Хайдельберг)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</si>
</sst>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.00&quot;р.&quot;;[Red]\-#,##0.00&quot;р.&quot;"/>
    <numFmt numFmtId="165" formatCode="_-* #,##0.00_р_._-;\-* #,##0.00_р_._-;_-* &quot;-&quot;??_р_._-;_-@_-"/>
    <numFmt numFmtId="166" formatCode="_-* #,##0.00_-;\-* #,##0.00_-;_-* &quot;-&quot;??_-;_-@_-"/>
    <numFmt numFmtId="167" formatCode="dd\.mm\.yyyy"/>
    <numFmt numFmtId="168" formatCode="dd\.mm\.yyyy;@"/>
    <numFmt numFmtId="169" formatCode="###\ ###\ ###\ ##0.00"/>
    <numFmt numFmtId="170" formatCode="yyyy\-mm\-dd\ hh:mm:ss"/>
    <numFmt numFmtId="171" formatCode="#\ ##0.00"/>
    <numFmt numFmtId="172" formatCode="_-* #,##0.00_р_._-;\-* #,##0.00_р_._-;_-* \-??_р_._-;_-@_-"/>
    <numFmt numFmtId="173" formatCode="#,##0.00\ &quot;₽&quot;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8"/>
      <color theme="4" tint="-0.249977111117893"/>
      <name val="Tahoma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1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TimesNewRoman"/>
      <charset val="204"/>
    </font>
    <font>
      <sz val="11"/>
      <color theme="1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color theme="5"/>
      <name val="Calibri"/>
      <family val="2"/>
      <charset val="204"/>
      <scheme val="minor"/>
    </font>
    <font>
      <b/>
      <sz val="9"/>
      <color theme="3"/>
      <name val="Tahoma"/>
      <family val="2"/>
      <charset val="204"/>
    </font>
    <font>
      <b/>
      <sz val="9"/>
      <color theme="3" tint="-0.249977111117893"/>
      <name val="Tahoma"/>
      <family val="2"/>
      <charset val="204"/>
    </font>
    <font>
      <b/>
      <sz val="9"/>
      <color theme="1"/>
      <name val="Tahoma"/>
      <family val="2"/>
      <charset val="204"/>
    </font>
    <font>
      <sz val="8"/>
      <color rgb="FFFF0000"/>
      <name val="Tahoma"/>
      <family val="2"/>
      <charset val="204"/>
    </font>
    <font>
      <sz val="11"/>
      <color rgb="FFFF0000"/>
      <name val="Tahoma"/>
      <family val="2"/>
      <charset val="204"/>
    </font>
    <font>
      <sz val="1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59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0" fontId="6" fillId="0" borderId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8" borderId="17" applyNumberFormat="0" applyAlignment="0" applyProtection="0"/>
    <xf numFmtId="0" fontId="17" fillId="8" borderId="16" applyNumberFormat="0" applyAlignment="0" applyProtection="0"/>
    <xf numFmtId="0" fontId="18" fillId="0" borderId="18" applyNumberFormat="0" applyFill="0" applyAlignment="0" applyProtection="0"/>
    <xf numFmtId="0" fontId="19" fillId="9" borderId="19" applyNumberFormat="0" applyAlignment="0" applyProtection="0"/>
    <xf numFmtId="0" fontId="20" fillId="0" borderId="0" applyNumberFormat="0" applyFill="0" applyBorder="0" applyAlignment="0" applyProtection="0"/>
    <xf numFmtId="0" fontId="1" fillId="10" borderId="2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49" fontId="35" fillId="0" borderId="0" applyNumberFormat="0" applyFill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37" fillId="0" borderId="0" applyNumberFormat="0" applyFill="0" applyBorder="0" applyAlignment="0" applyProtection="0"/>
    <xf numFmtId="164" fontId="37" fillId="0" borderId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9" fontId="39" fillId="0" borderId="0"/>
    <xf numFmtId="0" fontId="40" fillId="0" borderId="0" applyNumberFormat="0" applyFill="0" applyBorder="0" applyAlignment="0" applyProtection="0"/>
    <xf numFmtId="0" fontId="42" fillId="0" borderId="0" applyFill="0" applyProtection="0"/>
    <xf numFmtId="0" fontId="48" fillId="0" borderId="0"/>
    <xf numFmtId="0" fontId="51" fillId="0" borderId="0"/>
  </cellStyleXfs>
  <cellXfs count="303">
    <xf numFmtId="0" fontId="0" fillId="0" borderId="0" xfId="0"/>
    <xf numFmtId="0" fontId="3" fillId="2" borderId="0" xfId="0" applyFont="1" applyFill="1"/>
    <xf numFmtId="165" fontId="3" fillId="2" borderId="0" xfId="2" applyFont="1" applyFill="1" applyAlignment="1">
      <alignment horizontal="right"/>
    </xf>
    <xf numFmtId="0" fontId="3" fillId="2" borderId="0" xfId="0" applyFont="1" applyFill="1" applyAlignment="1">
      <alignment horizontal="right"/>
    </xf>
    <xf numFmtId="165" fontId="4" fillId="3" borderId="1" xfId="2" applyFont="1" applyFill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165" fontId="5" fillId="3" borderId="5" xfId="2" applyFont="1" applyFill="1" applyBorder="1" applyAlignment="1"/>
    <xf numFmtId="165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5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5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165" fontId="4" fillId="3" borderId="6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4" fillId="3" borderId="7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/>
    <xf numFmtId="0" fontId="24" fillId="2" borderId="0" xfId="0" applyFont="1" applyFill="1"/>
    <xf numFmtId="165" fontId="3" fillId="2" borderId="0" xfId="2" applyFont="1" applyFill="1" applyAlignment="1">
      <alignment horizontal="center"/>
    </xf>
    <xf numFmtId="165" fontId="3" fillId="2" borderId="0" xfId="2" applyFont="1" applyFill="1" applyAlignment="1">
      <alignment horizontal="right" indent="2"/>
    </xf>
    <xf numFmtId="0" fontId="28" fillId="2" borderId="0" xfId="0" applyFont="1" applyFill="1" applyAlignment="1"/>
    <xf numFmtId="0" fontId="28" fillId="2" borderId="0" xfId="0" applyFont="1" applyFill="1"/>
    <xf numFmtId="0" fontId="3" fillId="2" borderId="0" xfId="0" applyFont="1" applyFill="1" applyAlignment="1"/>
    <xf numFmtId="0" fontId="30" fillId="2" borderId="0" xfId="0" applyFont="1" applyFill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165" fontId="3" fillId="2" borderId="0" xfId="2" applyFont="1" applyFill="1" applyAlignment="1">
      <alignment horizontal="left"/>
    </xf>
    <xf numFmtId="0" fontId="26" fillId="2" borderId="0" xfId="0" applyFont="1" applyFill="1" applyAlignment="1">
      <alignment vertical="center"/>
    </xf>
    <xf numFmtId="0" fontId="32" fillId="3" borderId="1" xfId="0" applyFont="1" applyFill="1" applyBorder="1" applyAlignment="1">
      <alignment horizontal="center" vertical="center"/>
    </xf>
    <xf numFmtId="165" fontId="32" fillId="3" borderId="1" xfId="2" applyFont="1" applyFill="1" applyBorder="1" applyAlignment="1">
      <alignment horizontal="center" vertical="center"/>
    </xf>
    <xf numFmtId="165" fontId="32" fillId="3" borderId="11" xfId="2" applyFont="1" applyFill="1" applyBorder="1" applyAlignment="1">
      <alignment horizontal="center" vertical="center"/>
    </xf>
    <xf numFmtId="49" fontId="32" fillId="3" borderId="1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165" fontId="32" fillId="3" borderId="2" xfId="2" applyFont="1" applyFill="1" applyBorder="1" applyAlignment="1">
      <alignment horizontal="center" vertical="center"/>
    </xf>
    <xf numFmtId="165" fontId="32" fillId="3" borderId="3" xfId="2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 wrapText="1"/>
    </xf>
    <xf numFmtId="165" fontId="32" fillId="3" borderId="9" xfId="2" applyFont="1" applyFill="1" applyBorder="1" applyAlignment="1">
      <alignment horizontal="center" vertical="center"/>
    </xf>
    <xf numFmtId="0" fontId="26" fillId="2" borderId="0" xfId="0" applyFont="1" applyFill="1"/>
    <xf numFmtId="0" fontId="26" fillId="3" borderId="1" xfId="0" applyFont="1" applyFill="1" applyBorder="1" applyAlignment="1">
      <alignment horizontal="center"/>
    </xf>
    <xf numFmtId="165" fontId="26" fillId="3" borderId="1" xfId="2" applyFont="1" applyFill="1" applyBorder="1" applyAlignment="1">
      <alignment horizontal="right"/>
    </xf>
    <xf numFmtId="165" fontId="5" fillId="3" borderId="7" xfId="2" applyFont="1" applyFill="1" applyBorder="1" applyAlignment="1"/>
    <xf numFmtId="0" fontId="4" fillId="0" borderId="0" xfId="0" applyFont="1" applyFill="1" applyBorder="1" applyAlignment="1">
      <alignment horizontal="center"/>
    </xf>
    <xf numFmtId="165" fontId="33" fillId="3" borderId="6" xfId="2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 wrapText="1"/>
    </xf>
    <xf numFmtId="4" fontId="3" fillId="2" borderId="0" xfId="2" applyNumberFormat="1" applyFont="1" applyFill="1" applyAlignment="1">
      <alignment horizontal="right" indent="1"/>
    </xf>
    <xf numFmtId="0" fontId="7" fillId="2" borderId="0" xfId="0" applyFont="1" applyFill="1"/>
    <xf numFmtId="0" fontId="34" fillId="3" borderId="12" xfId="0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2" fillId="3" borderId="11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0" fontId="3" fillId="0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33" fillId="3" borderId="7" xfId="0" applyFont="1" applyFill="1" applyBorder="1" applyAlignment="1">
      <alignment horizontal="center" wrapText="1"/>
    </xf>
    <xf numFmtId="0" fontId="7" fillId="2" borderId="0" xfId="0" applyFont="1" applyFill="1" applyAlignment="1">
      <alignment horizontal="left" wrapText="1"/>
    </xf>
    <xf numFmtId="4" fontId="5" fillId="3" borderId="1" xfId="2" applyNumberFormat="1" applyFont="1" applyFill="1" applyBorder="1" applyAlignment="1">
      <alignment horizontal="right" indent="1"/>
    </xf>
    <xf numFmtId="165" fontId="33" fillId="3" borderId="5" xfId="2" applyFont="1" applyFill="1" applyBorder="1" applyAlignment="1"/>
    <xf numFmtId="0" fontId="3" fillId="0" borderId="0" xfId="0" applyFont="1" applyFill="1" applyAlignment="1">
      <alignment horizontal="center"/>
    </xf>
    <xf numFmtId="165" fontId="3" fillId="0" borderId="0" xfId="2" applyFont="1" applyFill="1" applyAlignment="1">
      <alignment horizontal="center"/>
    </xf>
    <xf numFmtId="4" fontId="32" fillId="3" borderId="1" xfId="2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/>
    </xf>
    <xf numFmtId="165" fontId="43" fillId="2" borderId="0" xfId="2" applyFont="1" applyFill="1" applyAlignment="1">
      <alignment horizontal="right"/>
    </xf>
    <xf numFmtId="14" fontId="33" fillId="3" borderId="1" xfId="0" applyNumberFormat="1" applyFont="1" applyFill="1" applyBorder="1" applyAlignment="1">
      <alignment horizontal="center"/>
    </xf>
    <xf numFmtId="165" fontId="41" fillId="3" borderId="5" xfId="2" applyFont="1" applyFill="1" applyBorder="1" applyAlignment="1"/>
    <xf numFmtId="165" fontId="7" fillId="2" borderId="0" xfId="2" applyFont="1" applyFill="1" applyAlignment="1"/>
    <xf numFmtId="165" fontId="34" fillId="3" borderId="10" xfId="2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 wrapText="1"/>
    </xf>
    <xf numFmtId="0" fontId="28" fillId="0" borderId="0" xfId="0" applyFont="1" applyFill="1"/>
    <xf numFmtId="0" fontId="24" fillId="0" borderId="0" xfId="0" applyFont="1" applyFill="1"/>
    <xf numFmtId="0" fontId="3" fillId="0" borderId="0" xfId="0" applyFont="1" applyFill="1" applyBorder="1"/>
    <xf numFmtId="165" fontId="33" fillId="3" borderId="7" xfId="2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7" fillId="0" borderId="0" xfId="0" applyFont="1" applyFill="1"/>
    <xf numFmtId="4" fontId="3" fillId="0" borderId="0" xfId="0" applyNumberFormat="1" applyFont="1" applyFill="1" applyBorder="1" applyAlignment="1">
      <alignment wrapText="1"/>
    </xf>
    <xf numFmtId="0" fontId="45" fillId="2" borderId="0" xfId="0" applyFont="1" applyFill="1" applyAlignment="1">
      <alignment wrapText="1"/>
    </xf>
    <xf numFmtId="165" fontId="4" fillId="3" borderId="7" xfId="2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65" fontId="33" fillId="3" borderId="6" xfId="2" applyFont="1" applyFill="1" applyBorder="1" applyAlignment="1">
      <alignment horizontal="left" wrapText="1"/>
    </xf>
    <xf numFmtId="165" fontId="47" fillId="3" borderId="6" xfId="2" applyFont="1" applyFill="1" applyBorder="1" applyAlignment="1">
      <alignment wrapText="1"/>
    </xf>
    <xf numFmtId="0" fontId="43" fillId="2" borderId="0" xfId="0" applyFont="1" applyFill="1" applyAlignment="1">
      <alignment wrapText="1"/>
    </xf>
    <xf numFmtId="0" fontId="47" fillId="3" borderId="8" xfId="0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horizontal="left" wrapText="1"/>
    </xf>
    <xf numFmtId="0" fontId="29" fillId="2" borderId="0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4" fontId="5" fillId="0" borderId="0" xfId="2" applyNumberFormat="1" applyFont="1" applyFill="1" applyBorder="1" applyAlignment="1">
      <alignment horizontal="right" indent="1"/>
    </xf>
    <xf numFmtId="165" fontId="32" fillId="3" borderId="1" xfId="2" applyFont="1" applyFill="1" applyBorder="1" applyAlignment="1">
      <alignment horizontal="center" vertical="center" wrapText="1"/>
    </xf>
    <xf numFmtId="0" fontId="0" fillId="0" borderId="0" xfId="0"/>
    <xf numFmtId="0" fontId="32" fillId="3" borderId="11" xfId="0" applyFont="1" applyFill="1" applyBorder="1" applyAlignment="1">
      <alignment horizontal="center" vertical="center"/>
    </xf>
    <xf numFmtId="14" fontId="50" fillId="3" borderId="5" xfId="0" applyNumberFormat="1" applyFont="1" applyFill="1" applyBorder="1" applyAlignment="1">
      <alignment horizontal="left" indent="3"/>
    </xf>
    <xf numFmtId="0" fontId="3" fillId="3" borderId="6" xfId="0" applyFont="1" applyFill="1" applyBorder="1" applyAlignment="1">
      <alignment horizontal="left" indent="3"/>
    </xf>
    <xf numFmtId="14" fontId="49" fillId="3" borderId="7" xfId="0" applyNumberFormat="1" applyFont="1" applyFill="1" applyBorder="1" applyAlignment="1">
      <alignment horizontal="left" indent="3" shrinkToFit="1"/>
    </xf>
    <xf numFmtId="0" fontId="34" fillId="3" borderId="8" xfId="0" applyFont="1" applyFill="1" applyBorder="1" applyAlignment="1">
      <alignment horizontal="right" vertical="center" wrapText="1"/>
    </xf>
    <xf numFmtId="4" fontId="5" fillId="3" borderId="5" xfId="2" applyNumberFormat="1" applyFont="1" applyFill="1" applyBorder="1" applyAlignment="1">
      <alignment horizontal="right" indent="1"/>
    </xf>
    <xf numFmtId="4" fontId="32" fillId="3" borderId="10" xfId="2" applyNumberFormat="1" applyFont="1" applyFill="1" applyBorder="1" applyAlignment="1">
      <alignment horizontal="right" vertical="center" indent="1"/>
    </xf>
    <xf numFmtId="165" fontId="3" fillId="0" borderId="0" xfId="2" applyFont="1" applyFill="1" applyBorder="1" applyAlignment="1">
      <alignment horizontal="right" indent="1"/>
    </xf>
    <xf numFmtId="165" fontId="33" fillId="3" borderId="7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/>
    <xf numFmtId="0" fontId="27" fillId="3" borderId="6" xfId="0" applyFont="1" applyFill="1" applyBorder="1" applyAlignment="1"/>
    <xf numFmtId="165" fontId="44" fillId="3" borderId="7" xfId="2" applyFont="1" applyFill="1" applyBorder="1" applyAlignment="1">
      <alignment horizontal="right" wrapText="1"/>
    </xf>
    <xf numFmtId="4" fontId="32" fillId="3" borderId="11" xfId="2" applyNumberFormat="1" applyFont="1" applyFill="1" applyBorder="1" applyAlignment="1">
      <alignment horizontal="center" vertical="center"/>
    </xf>
    <xf numFmtId="165" fontId="32" fillId="3" borderId="11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3" fontId="0" fillId="0" borderId="0" xfId="0" applyNumberFormat="1"/>
    <xf numFmtId="0" fontId="7" fillId="2" borderId="23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33" fillId="3" borderId="1" xfId="0" applyFont="1" applyFill="1" applyBorder="1" applyAlignment="1">
      <alignment horizontal="center"/>
    </xf>
    <xf numFmtId="4" fontId="41" fillId="3" borderId="1" xfId="2" applyNumberFormat="1" applyFont="1" applyFill="1" applyBorder="1" applyAlignment="1">
      <alignment horizontal="right" indent="1"/>
    </xf>
    <xf numFmtId="0" fontId="53" fillId="0" borderId="0" xfId="0" applyFont="1" applyAlignment="1">
      <alignment horizontal="right"/>
    </xf>
    <xf numFmtId="0" fontId="53" fillId="0" borderId="0" xfId="0" applyFont="1"/>
    <xf numFmtId="165" fontId="7" fillId="0" borderId="0" xfId="2" applyFont="1" applyFill="1" applyAlignment="1">
      <alignment horizontal="center"/>
    </xf>
    <xf numFmtId="4" fontId="7" fillId="2" borderId="0" xfId="2" applyNumberFormat="1" applyFont="1" applyFill="1" applyAlignment="1">
      <alignment horizontal="right" indent="1"/>
    </xf>
    <xf numFmtId="165" fontId="34" fillId="3" borderId="1" xfId="2" applyFont="1" applyFill="1" applyBorder="1" applyAlignment="1">
      <alignment horizontal="center" vertical="center"/>
    </xf>
    <xf numFmtId="4" fontId="34" fillId="3" borderId="1" xfId="2" applyNumberFormat="1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center"/>
    </xf>
    <xf numFmtId="0" fontId="53" fillId="0" borderId="0" xfId="0" applyFont="1" applyFill="1"/>
    <xf numFmtId="4" fontId="53" fillId="0" borderId="0" xfId="0" applyNumberFormat="1" applyFont="1" applyFill="1"/>
    <xf numFmtId="4" fontId="41" fillId="0" borderId="0" xfId="2" applyNumberFormat="1" applyFont="1" applyFill="1" applyBorder="1" applyAlignment="1">
      <alignment horizontal="right" indent="1"/>
    </xf>
    <xf numFmtId="0" fontId="55" fillId="0" borderId="0" xfId="0" applyFont="1" applyAlignment="1">
      <alignment vertical="center"/>
    </xf>
    <xf numFmtId="165" fontId="34" fillId="3" borderId="1" xfId="2" applyFont="1" applyFill="1" applyBorder="1" applyAlignment="1">
      <alignment horizontal="center" vertical="center" wrapText="1"/>
    </xf>
    <xf numFmtId="14" fontId="34" fillId="3" borderId="9" xfId="0" applyNumberFormat="1" applyFont="1" applyFill="1" applyBorder="1" applyAlignment="1">
      <alignment horizontal="center" vertical="center"/>
    </xf>
    <xf numFmtId="165" fontId="32" fillId="3" borderId="10" xfId="2" applyFont="1" applyFill="1" applyBorder="1" applyAlignment="1">
      <alignment horizontal="center" vertical="center"/>
    </xf>
    <xf numFmtId="0" fontId="4" fillId="3" borderId="7" xfId="2" applyNumberFormat="1" applyFont="1" applyFill="1" applyBorder="1" applyAlignment="1">
      <alignment horizontal="right"/>
    </xf>
    <xf numFmtId="0" fontId="3" fillId="2" borderId="0" xfId="0" applyNumberFormat="1" applyFont="1" applyFill="1" applyAlignment="1">
      <alignment horizontal="right"/>
    </xf>
    <xf numFmtId="0" fontId="32" fillId="3" borderId="8" xfId="0" applyNumberFormat="1" applyFont="1" applyFill="1" applyBorder="1" applyAlignment="1">
      <alignment horizontal="center" vertical="center" wrapText="1"/>
    </xf>
    <xf numFmtId="22" fontId="0" fillId="0" borderId="0" xfId="0" applyNumberFormat="1" applyBorder="1"/>
    <xf numFmtId="14" fontId="57" fillId="0" borderId="24" xfId="0" applyNumberFormat="1" applyFont="1" applyBorder="1" applyAlignment="1">
      <alignment horizontal="left" vertical="top" wrapText="1"/>
    </xf>
    <xf numFmtId="0" fontId="58" fillId="0" borderId="0" xfId="0" applyFont="1"/>
    <xf numFmtId="0" fontId="59" fillId="2" borderId="0" xfId="0" applyFont="1" applyFill="1"/>
    <xf numFmtId="0" fontId="60" fillId="0" borderId="0" xfId="0" applyFont="1"/>
    <xf numFmtId="49" fontId="5" fillId="3" borderId="5" xfId="2" applyNumberFormat="1" applyFont="1" applyFill="1" applyBorder="1" applyAlignment="1"/>
    <xf numFmtId="4" fontId="3" fillId="0" borderId="23" xfId="2" applyNumberFormat="1" applyFont="1" applyFill="1" applyBorder="1" applyAlignment="1">
      <alignment horizontal="right" vertical="center" indent="1"/>
    </xf>
    <xf numFmtId="0" fontId="3" fillId="0" borderId="26" xfId="0" applyFont="1" applyBorder="1" applyAlignment="1">
      <alignment horizontal="right"/>
    </xf>
    <xf numFmtId="0" fontId="3" fillId="0" borderId="26" xfId="0" applyFont="1" applyBorder="1"/>
    <xf numFmtId="0" fontId="3" fillId="0" borderId="23" xfId="0" applyFont="1" applyBorder="1"/>
    <xf numFmtId="0" fontId="3" fillId="0" borderId="23" xfId="0" applyFont="1" applyBorder="1" applyAlignment="1">
      <alignment horizontal="right"/>
    </xf>
    <xf numFmtId="14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wrapText="1"/>
    </xf>
    <xf numFmtId="165" fontId="3" fillId="0" borderId="23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165" fontId="3" fillId="0" borderId="1" xfId="0" applyNumberFormat="1" applyFont="1" applyBorder="1" applyAlignment="1">
      <alignment horizontal="right" wrapText="1"/>
    </xf>
    <xf numFmtId="0" fontId="3" fillId="3" borderId="1" xfId="0" applyFont="1" applyFill="1" applyBorder="1" applyAlignment="1">
      <alignment horizontal="center"/>
    </xf>
    <xf numFmtId="165" fontId="3" fillId="3" borderId="1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right"/>
    </xf>
    <xf numFmtId="14" fontId="3" fillId="0" borderId="2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left"/>
    </xf>
    <xf numFmtId="0" fontId="4" fillId="3" borderId="5" xfId="0" applyFont="1" applyFill="1" applyBorder="1" applyAlignment="1"/>
    <xf numFmtId="0" fontId="4" fillId="3" borderId="6" xfId="0" applyFont="1" applyFill="1" applyBorder="1" applyAlignment="1"/>
    <xf numFmtId="0" fontId="4" fillId="3" borderId="7" xfId="0" applyFont="1" applyFill="1" applyBorder="1" applyAlignment="1"/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/>
    <xf numFmtId="165" fontId="4" fillId="3" borderId="5" xfId="2" applyFont="1" applyFill="1" applyBorder="1" applyAlignment="1">
      <alignment vertical="center"/>
    </xf>
    <xf numFmtId="165" fontId="4" fillId="3" borderId="6" xfId="2" applyFont="1" applyFill="1" applyBorder="1" applyAlignment="1">
      <alignment vertical="center"/>
    </xf>
    <xf numFmtId="165" fontId="4" fillId="3" borderId="23" xfId="2" applyFont="1" applyFill="1" applyBorder="1" applyAlignment="1">
      <alignment vertical="center"/>
    </xf>
    <xf numFmtId="49" fontId="52" fillId="0" borderId="0" xfId="0" applyNumberFormat="1" applyFont="1" applyFill="1" applyBorder="1" applyAlignment="1" applyProtection="1">
      <protection locked="0"/>
    </xf>
    <xf numFmtId="49" fontId="52" fillId="0" borderId="0" xfId="0" quotePrefix="1" applyNumberFormat="1" applyFont="1" applyFill="1" applyBorder="1" applyAlignment="1" applyProtection="1">
      <protection locked="0"/>
    </xf>
    <xf numFmtId="0" fontId="7" fillId="2" borderId="26" xfId="0" applyFont="1" applyFill="1" applyBorder="1" applyAlignment="1">
      <alignment horizontal="left" wrapText="1"/>
    </xf>
    <xf numFmtId="0" fontId="7" fillId="2" borderId="26" xfId="0" applyFont="1" applyFill="1" applyBorder="1" applyAlignment="1">
      <alignment horizontal="center" vertical="center" wrapText="1"/>
    </xf>
    <xf numFmtId="168" fontId="52" fillId="0" borderId="5" xfId="0" applyNumberFormat="1" applyFont="1" applyFill="1" applyBorder="1" applyAlignment="1" applyProtection="1">
      <alignment horizontal="center"/>
      <protection locked="0"/>
    </xf>
    <xf numFmtId="0" fontId="3" fillId="0" borderId="26" xfId="0" applyFont="1" applyFill="1" applyBorder="1" applyAlignment="1">
      <alignment horizontal="left" wrapText="1"/>
    </xf>
    <xf numFmtId="0" fontId="3" fillId="0" borderId="26" xfId="0" applyFont="1" applyBorder="1" applyAlignment="1">
      <alignment wrapText="1"/>
    </xf>
    <xf numFmtId="165" fontId="3" fillId="0" borderId="26" xfId="2" applyFont="1" applyFill="1" applyBorder="1" applyAlignment="1">
      <alignment horizontal="left" wrapText="1"/>
    </xf>
    <xf numFmtId="0" fontId="7" fillId="0" borderId="26" xfId="0" applyFont="1" applyFill="1" applyBorder="1" applyAlignment="1">
      <alignment horizontal="left" wrapText="1"/>
    </xf>
    <xf numFmtId="49" fontId="52" fillId="0" borderId="26" xfId="0" quotePrefix="1" applyNumberFormat="1" applyFont="1" applyFill="1" applyBorder="1" applyAlignment="1" applyProtection="1">
      <alignment horizontal="left"/>
      <protection locked="0"/>
    </xf>
    <xf numFmtId="0" fontId="62" fillId="3" borderId="26" xfId="0" applyFont="1" applyFill="1" applyBorder="1" applyAlignment="1">
      <alignment horizontal="center"/>
    </xf>
    <xf numFmtId="165" fontId="63" fillId="3" borderId="7" xfId="2" applyFont="1" applyFill="1" applyBorder="1" applyAlignment="1">
      <alignment horizontal="center"/>
    </xf>
    <xf numFmtId="0" fontId="63" fillId="2" borderId="0" xfId="0" applyFont="1" applyFill="1" applyBorder="1" applyAlignment="1">
      <alignment horizontal="center"/>
    </xf>
    <xf numFmtId="165" fontId="63" fillId="2" borderId="0" xfId="2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/>
    </xf>
    <xf numFmtId="0" fontId="63" fillId="3" borderId="11" xfId="0" applyFont="1" applyFill="1" applyBorder="1" applyAlignment="1">
      <alignment horizontal="center" vertical="center"/>
    </xf>
    <xf numFmtId="165" fontId="63" fillId="3" borderId="11" xfId="2" applyFont="1" applyFill="1" applyBorder="1" applyAlignment="1">
      <alignment horizontal="center" vertical="center"/>
    </xf>
    <xf numFmtId="0" fontId="63" fillId="3" borderId="11" xfId="0" applyFont="1" applyFill="1" applyBorder="1" applyAlignment="1">
      <alignment horizontal="center" vertical="center" wrapText="1"/>
    </xf>
    <xf numFmtId="14" fontId="63" fillId="3" borderId="5" xfId="0" applyNumberFormat="1" applyFont="1" applyFill="1" applyBorder="1" applyAlignment="1">
      <alignment horizontal="left" indent="3"/>
    </xf>
    <xf numFmtId="0" fontId="28" fillId="3" borderId="6" xfId="0" applyFont="1" applyFill="1" applyBorder="1" applyAlignment="1">
      <alignment horizontal="left" indent="3"/>
    </xf>
    <xf numFmtId="14" fontId="28" fillId="3" borderId="7" xfId="0" applyNumberFormat="1" applyFont="1" applyFill="1" applyBorder="1" applyAlignment="1">
      <alignment horizontal="left" indent="3" shrinkToFit="1"/>
    </xf>
    <xf numFmtId="0" fontId="7" fillId="2" borderId="26" xfId="0" applyFont="1" applyFill="1" applyBorder="1" applyAlignment="1">
      <alignment horizontal="right"/>
    </xf>
    <xf numFmtId="0" fontId="26" fillId="0" borderId="31" xfId="0" applyFont="1" applyBorder="1" applyAlignment="1">
      <alignment horizontal="right" wrapText="1"/>
    </xf>
    <xf numFmtId="0" fontId="64" fillId="0" borderId="31" xfId="0" applyFont="1" applyBorder="1" applyAlignment="1">
      <alignment horizontal="right" wrapText="1"/>
    </xf>
    <xf numFmtId="0" fontId="26" fillId="0" borderId="0" xfId="0" applyFont="1" applyBorder="1" applyAlignment="1">
      <alignment wrapText="1"/>
    </xf>
    <xf numFmtId="168" fontId="7" fillId="0" borderId="5" xfId="0" applyNumberFormat="1" applyFont="1" applyFill="1" applyBorder="1" applyAlignment="1" applyProtection="1">
      <alignment horizontal="center"/>
      <protection locked="0"/>
    </xf>
    <xf numFmtId="169" fontId="3" fillId="0" borderId="26" xfId="0" applyNumberFormat="1" applyFont="1" applyFill="1" applyBorder="1" applyAlignment="1" applyProtection="1">
      <protection locked="0"/>
    </xf>
    <xf numFmtId="49" fontId="7" fillId="0" borderId="26" xfId="0" quotePrefix="1" applyNumberFormat="1" applyFont="1" applyFill="1" applyBorder="1" applyAlignment="1" applyProtection="1">
      <alignment horizontal="left"/>
      <protection locked="0"/>
    </xf>
    <xf numFmtId="168" fontId="3" fillId="0" borderId="5" xfId="0" applyNumberFormat="1" applyFont="1" applyFill="1" applyBorder="1" applyAlignment="1" applyProtection="1">
      <alignment horizontal="center"/>
      <protection locked="0"/>
    </xf>
    <xf numFmtId="169" fontId="3" fillId="0" borderId="26" xfId="0" applyNumberFormat="1" applyFont="1" applyFill="1" applyBorder="1" applyAlignment="1" applyProtection="1">
      <alignment horizontal="right"/>
      <protection locked="0"/>
    </xf>
    <xf numFmtId="168" fontId="7" fillId="0" borderId="26" xfId="0" applyNumberFormat="1" applyFont="1" applyFill="1" applyBorder="1" applyAlignment="1" applyProtection="1">
      <alignment horizontal="center"/>
      <protection locked="0"/>
    </xf>
    <xf numFmtId="169" fontId="3" fillId="0" borderId="29" xfId="0" applyNumberFormat="1" applyFont="1" applyFill="1" applyBorder="1" applyAlignment="1" applyProtection="1">
      <protection locked="0"/>
    </xf>
    <xf numFmtId="169" fontId="3" fillId="0" borderId="27" xfId="0" applyNumberFormat="1" applyFont="1" applyFill="1" applyBorder="1" applyAlignment="1" applyProtection="1">
      <protection locked="0"/>
    </xf>
    <xf numFmtId="168" fontId="7" fillId="0" borderId="26" xfId="0" applyNumberFormat="1" applyFont="1" applyFill="1" applyBorder="1" applyAlignment="1" applyProtection="1">
      <protection locked="0"/>
    </xf>
    <xf numFmtId="49" fontId="7" fillId="0" borderId="26" xfId="0" quotePrefix="1" applyNumberFormat="1" applyFont="1" applyFill="1" applyBorder="1" applyAlignment="1" applyProtection="1">
      <alignment wrapText="1"/>
      <protection locked="0"/>
    </xf>
    <xf numFmtId="49" fontId="7" fillId="0" borderId="26" xfId="0" quotePrefix="1" applyNumberFormat="1" applyFont="1" applyFill="1" applyBorder="1" applyAlignment="1" applyProtection="1">
      <alignment horizontal="center"/>
      <protection locked="0"/>
    </xf>
    <xf numFmtId="49" fontId="7" fillId="0" borderId="26" xfId="0" applyNumberFormat="1" applyFont="1" applyFill="1" applyBorder="1" applyAlignment="1" applyProtection="1">
      <alignment wrapText="1"/>
      <protection locked="0"/>
    </xf>
    <xf numFmtId="49" fontId="7" fillId="0" borderId="26" xfId="0" quotePrefix="1" applyNumberFormat="1" applyFont="1" applyFill="1" applyBorder="1" applyAlignment="1" applyProtection="1">
      <protection locked="0"/>
    </xf>
    <xf numFmtId="0" fontId="58" fillId="0" borderId="26" xfId="0" applyFont="1" applyBorder="1" applyAlignment="1">
      <alignment horizontal="right"/>
    </xf>
    <xf numFmtId="167" fontId="3" fillId="0" borderId="26" xfId="0" applyNumberFormat="1" applyFont="1" applyBorder="1" applyAlignment="1">
      <alignment horizontal="center"/>
    </xf>
    <xf numFmtId="2" fontId="3" fillId="0" borderId="26" xfId="0" applyNumberFormat="1" applyFont="1" applyBorder="1"/>
    <xf numFmtId="170" fontId="3" fillId="0" borderId="26" xfId="0" applyNumberFormat="1" applyFont="1" applyBorder="1" applyAlignment="1">
      <alignment horizontal="center"/>
    </xf>
    <xf numFmtId="171" fontId="3" fillId="0" borderId="26" xfId="0" applyNumberFormat="1" applyFont="1" applyBorder="1"/>
    <xf numFmtId="49" fontId="3" fillId="0" borderId="26" xfId="0" applyNumberFormat="1" applyFont="1" applyBorder="1" applyAlignment="1">
      <alignment horizontal="right"/>
    </xf>
    <xf numFmtId="0" fontId="58" fillId="0" borderId="26" xfId="0" applyFont="1" applyBorder="1" applyAlignment="1">
      <alignment horizontal="center"/>
    </xf>
    <xf numFmtId="0" fontId="58" fillId="0" borderId="26" xfId="0" applyFont="1" applyBorder="1"/>
    <xf numFmtId="14" fontId="3" fillId="0" borderId="26" xfId="0" applyNumberFormat="1" applyFont="1" applyBorder="1" applyAlignment="1">
      <alignment horizontal="center"/>
    </xf>
    <xf numFmtId="49" fontId="7" fillId="0" borderId="26" xfId="0" quotePrefix="1" applyNumberFormat="1" applyFont="1" applyFill="1" applyBorder="1" applyAlignment="1" applyProtection="1">
      <alignment horizontal="right"/>
    </xf>
    <xf numFmtId="14" fontId="7" fillId="0" borderId="26" xfId="0" applyNumberFormat="1" applyFont="1" applyBorder="1" applyAlignment="1">
      <alignment horizontal="center" vertical="top" wrapText="1"/>
    </xf>
    <xf numFmtId="4" fontId="7" fillId="0" borderId="26" xfId="0" applyNumberFormat="1" applyFont="1" applyBorder="1" applyAlignment="1">
      <alignment horizontal="right" vertical="top"/>
    </xf>
    <xf numFmtId="0" fontId="7" fillId="0" borderId="30" xfId="0" applyFont="1" applyBorder="1" applyAlignment="1">
      <alignment horizontal="right" vertical="top" wrapText="1"/>
    </xf>
    <xf numFmtId="0" fontId="7" fillId="0" borderId="26" xfId="0" applyFont="1" applyBorder="1" applyAlignment="1">
      <alignment horizontal="right" vertical="top" wrapText="1"/>
    </xf>
    <xf numFmtId="169" fontId="7" fillId="0" borderId="26" xfId="0" applyNumberFormat="1" applyFont="1" applyFill="1" applyBorder="1" applyAlignment="1" applyProtection="1">
      <protection locked="0"/>
    </xf>
    <xf numFmtId="49" fontId="3" fillId="0" borderId="23" xfId="0" applyNumberFormat="1" applyFont="1" applyBorder="1" applyAlignment="1">
      <alignment horizontal="center" wrapText="1"/>
    </xf>
    <xf numFmtId="49" fontId="3" fillId="0" borderId="23" xfId="0" applyNumberFormat="1" applyFont="1" applyBorder="1" applyAlignment="1">
      <alignment wrapText="1"/>
    </xf>
    <xf numFmtId="14" fontId="7" fillId="0" borderId="25" xfId="0" applyNumberFormat="1" applyFont="1" applyFill="1" applyBorder="1" applyAlignment="1">
      <alignment horizontal="center" vertical="center" wrapText="1"/>
    </xf>
    <xf numFmtId="172" fontId="7" fillId="0" borderId="25" xfId="2" applyNumberFormat="1" applyFont="1" applyFill="1" applyBorder="1" applyAlignment="1" applyProtection="1">
      <alignment horizontal="right" vertical="center" wrapText="1" shrinkToFit="1"/>
    </xf>
    <xf numFmtId="49" fontId="7" fillId="0" borderId="25" xfId="0" applyNumberFormat="1" applyFont="1" applyFill="1" applyBorder="1" applyAlignment="1">
      <alignment horizontal="right" vertical="center" wrapText="1" shrinkToFit="1"/>
    </xf>
    <xf numFmtId="14" fontId="3" fillId="0" borderId="25" xfId="0" applyNumberFormat="1" applyFont="1" applyFill="1" applyBorder="1" applyAlignment="1">
      <alignment horizontal="center" vertical="center" wrapText="1"/>
    </xf>
    <xf numFmtId="172" fontId="3" fillId="0" borderId="25" xfId="2" applyNumberFormat="1" applyFont="1" applyFill="1" applyBorder="1" applyAlignment="1" applyProtection="1">
      <alignment horizontal="right" vertical="center" wrapText="1" shrinkToFit="1"/>
    </xf>
    <xf numFmtId="49" fontId="3" fillId="0" borderId="25" xfId="0" applyNumberFormat="1" applyFont="1" applyFill="1" applyBorder="1" applyAlignment="1">
      <alignment horizontal="right" vertical="center" wrapText="1" shrinkToFit="1"/>
    </xf>
    <xf numFmtId="49" fontId="7" fillId="0" borderId="26" xfId="0" applyNumberFormat="1" applyFont="1" applyFill="1" applyBorder="1" applyAlignment="1" applyProtection="1">
      <alignment horizontal="right"/>
    </xf>
    <xf numFmtId="4" fontId="3" fillId="0" borderId="26" xfId="0" applyNumberFormat="1" applyFont="1" applyBorder="1" applyAlignment="1">
      <alignment horizontal="right"/>
    </xf>
    <xf numFmtId="14" fontId="3" fillId="0" borderId="26" xfId="0" applyNumberFormat="1" applyFont="1" applyFill="1" applyBorder="1" applyAlignment="1">
      <alignment horizontal="center"/>
    </xf>
    <xf numFmtId="49" fontId="3" fillId="0" borderId="26" xfId="0" applyNumberFormat="1" applyFont="1" applyFill="1" applyBorder="1" applyAlignment="1">
      <alignment horizontal="right"/>
    </xf>
    <xf numFmtId="167" fontId="3" fillId="0" borderId="23" xfId="0" applyNumberFormat="1" applyFont="1" applyBorder="1" applyAlignment="1">
      <alignment horizontal="center"/>
    </xf>
    <xf numFmtId="165" fontId="3" fillId="0" borderId="26" xfId="46" applyNumberFormat="1" applyFont="1" applyBorder="1"/>
    <xf numFmtId="165" fontId="3" fillId="0" borderId="23" xfId="46" applyNumberFormat="1" applyFont="1" applyBorder="1"/>
    <xf numFmtId="49" fontId="66" fillId="0" borderId="0" xfId="0" applyNumberFormat="1" applyFont="1" applyFill="1" applyBorder="1" applyAlignment="1" applyProtection="1">
      <protection locked="0"/>
    </xf>
    <xf numFmtId="49" fontId="66" fillId="0" borderId="0" xfId="0" quotePrefix="1" applyNumberFormat="1" applyFont="1" applyFill="1" applyBorder="1" applyAlignment="1" applyProtection="1">
      <protection locked="0"/>
    </xf>
    <xf numFmtId="4" fontId="3" fillId="0" borderId="26" xfId="0" applyNumberFormat="1" applyFont="1" applyFill="1" applyBorder="1" applyAlignment="1">
      <alignment horizontal="right"/>
    </xf>
    <xf numFmtId="165" fontId="62" fillId="3" borderId="5" xfId="2" applyFont="1" applyFill="1" applyBorder="1" applyAlignment="1">
      <alignment horizontal="right"/>
    </xf>
    <xf numFmtId="4" fontId="58" fillId="0" borderId="26" xfId="0" applyNumberFormat="1" applyFont="1" applyBorder="1"/>
    <xf numFmtId="4" fontId="3" fillId="0" borderId="26" xfId="0" applyNumberFormat="1" applyFont="1" applyBorder="1"/>
    <xf numFmtId="4" fontId="3" fillId="0" borderId="23" xfId="0" applyNumberFormat="1" applyFont="1" applyBorder="1" applyAlignment="1">
      <alignment horizontal="right" wrapText="1"/>
    </xf>
    <xf numFmtId="4" fontId="8" fillId="3" borderId="7" xfId="2" applyNumberFormat="1" applyFont="1" applyFill="1" applyBorder="1" applyAlignment="1">
      <alignment horizontal="center"/>
    </xf>
    <xf numFmtId="168" fontId="7" fillId="0" borderId="23" xfId="0" applyNumberFormat="1" applyFont="1" applyFill="1" applyBorder="1" applyAlignment="1" applyProtection="1">
      <alignment horizontal="center"/>
      <protection locked="0"/>
    </xf>
    <xf numFmtId="14" fontId="3" fillId="0" borderId="23" xfId="0" applyNumberFormat="1" applyFont="1" applyBorder="1" applyAlignment="1">
      <alignment horizontal="center" wrapText="1"/>
    </xf>
    <xf numFmtId="0" fontId="5" fillId="3" borderId="23" xfId="0" applyFont="1" applyFill="1" applyBorder="1" applyAlignment="1">
      <alignment horizontal="center"/>
    </xf>
    <xf numFmtId="22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right"/>
    </xf>
    <xf numFmtId="0" fontId="4" fillId="3" borderId="29" xfId="0" applyFont="1" applyFill="1" applyBorder="1" applyAlignment="1">
      <alignment horizontal="center"/>
    </xf>
    <xf numFmtId="165" fontId="4" fillId="3" borderId="29" xfId="2" applyFont="1" applyFill="1" applyBorder="1" applyAlignment="1">
      <alignment horizontal="right"/>
    </xf>
    <xf numFmtId="0" fontId="26" fillId="3" borderId="23" xfId="0" applyFont="1" applyFill="1" applyBorder="1" applyAlignment="1">
      <alignment horizontal="center"/>
    </xf>
    <xf numFmtId="165" fontId="26" fillId="3" borderId="23" xfId="2" applyFont="1" applyFill="1" applyBorder="1" applyAlignment="1">
      <alignment horizontal="right"/>
    </xf>
    <xf numFmtId="0" fontId="0" fillId="0" borderId="23" xfId="0" applyFont="1" applyBorder="1" applyAlignment="1">
      <alignment horizontal="right"/>
    </xf>
    <xf numFmtId="17" fontId="0" fillId="0" borderId="23" xfId="0" applyNumberFormat="1" applyFont="1" applyBorder="1" applyAlignment="1">
      <alignment horizontal="right"/>
    </xf>
    <xf numFmtId="0" fontId="4" fillId="3" borderId="23" xfId="0" applyFont="1" applyFill="1" applyBorder="1" applyAlignment="1">
      <alignment horizontal="center"/>
    </xf>
    <xf numFmtId="165" fontId="4" fillId="3" borderId="23" xfId="2" applyFont="1" applyFill="1" applyBorder="1" applyAlignment="1">
      <alignment horizontal="right"/>
    </xf>
    <xf numFmtId="0" fontId="22" fillId="0" borderId="23" xfId="0" applyFont="1" applyBorder="1" applyAlignment="1">
      <alignment horizontal="right"/>
    </xf>
    <xf numFmtId="4" fontId="0" fillId="0" borderId="23" xfId="0" applyNumberFormat="1" applyBorder="1"/>
    <xf numFmtId="0" fontId="7" fillId="0" borderId="23" xfId="0" applyFont="1" applyFill="1" applyBorder="1" applyAlignment="1">
      <alignment horizontal="left" wrapText="1"/>
    </xf>
    <xf numFmtId="2" fontId="7" fillId="0" borderId="26" xfId="0" quotePrefix="1" applyNumberFormat="1" applyFont="1" applyFill="1" applyBorder="1" applyAlignment="1" applyProtection="1">
      <alignment horizontal="left" wrapText="1"/>
      <protection locked="0"/>
    </xf>
    <xf numFmtId="49" fontId="7" fillId="0" borderId="26" xfId="0" quotePrefix="1" applyNumberFormat="1" applyFont="1" applyFill="1" applyBorder="1" applyAlignment="1" applyProtection="1">
      <alignment horizontal="left" wrapText="1"/>
      <protection locked="0"/>
    </xf>
    <xf numFmtId="49" fontId="52" fillId="0" borderId="26" xfId="0" quotePrefix="1" applyNumberFormat="1" applyFont="1" applyFill="1" applyBorder="1" applyAlignment="1" applyProtection="1">
      <alignment horizontal="left" wrapText="1"/>
      <protection locked="0"/>
    </xf>
    <xf numFmtId="169" fontId="3" fillId="0" borderId="23" xfId="0" applyNumberFormat="1" applyFont="1" applyFill="1" applyBorder="1" applyAlignment="1" applyProtection="1">
      <protection locked="0"/>
    </xf>
    <xf numFmtId="4" fontId="3" fillId="0" borderId="23" xfId="0" applyNumberFormat="1" applyFont="1" applyFill="1" applyBorder="1" applyAlignment="1">
      <alignment wrapText="1"/>
    </xf>
    <xf numFmtId="4" fontId="3" fillId="0" borderId="5" xfId="0" applyNumberFormat="1" applyFont="1" applyFill="1" applyBorder="1"/>
    <xf numFmtId="4" fontId="28" fillId="0" borderId="5" xfId="0" applyNumberFormat="1" applyFont="1" applyBorder="1"/>
    <xf numFmtId="0" fontId="28" fillId="0" borderId="23" xfId="0" applyFont="1" applyBorder="1"/>
    <xf numFmtId="49" fontId="7" fillId="0" borderId="23" xfId="0" quotePrefix="1" applyNumberFormat="1" applyFont="1" applyFill="1" applyBorder="1" applyAlignment="1" applyProtection="1">
      <alignment horizontal="left" wrapText="1"/>
      <protection locked="0"/>
    </xf>
    <xf numFmtId="0" fontId="7" fillId="2" borderId="26" xfId="0" applyFont="1" applyFill="1" applyBorder="1" applyAlignment="1">
      <alignment horizontal="left"/>
    </xf>
    <xf numFmtId="49" fontId="7" fillId="0" borderId="26" xfId="0" applyNumberFormat="1" applyFont="1" applyFill="1" applyBorder="1" applyAlignment="1" applyProtection="1">
      <protection locked="0"/>
    </xf>
    <xf numFmtId="49" fontId="7" fillId="0" borderId="26" xfId="0" applyNumberFormat="1" applyFont="1" applyFill="1" applyBorder="1" applyAlignment="1" applyProtection="1">
      <alignment horizontal="center"/>
      <protection locked="0"/>
    </xf>
    <xf numFmtId="0" fontId="7" fillId="2" borderId="23" xfId="0" applyFont="1" applyFill="1" applyBorder="1" applyAlignment="1">
      <alignment horizontal="center" vertical="center" wrapText="1"/>
    </xf>
    <xf numFmtId="173" fontId="32" fillId="3" borderId="32" xfId="2" applyNumberFormat="1" applyFont="1" applyFill="1" applyBorder="1" applyAlignment="1">
      <alignment horizontal="center" vertical="center"/>
    </xf>
    <xf numFmtId="2" fontId="32" fillId="3" borderId="32" xfId="2" applyNumberFormat="1" applyFont="1" applyFill="1" applyBorder="1" applyAlignment="1">
      <alignment horizontal="center" vertical="center"/>
    </xf>
    <xf numFmtId="2" fontId="3" fillId="0" borderId="26" xfId="0" applyNumberFormat="1" applyFont="1" applyBorder="1" applyAlignment="1">
      <alignment horizontal="right"/>
    </xf>
    <xf numFmtId="0" fontId="8" fillId="3" borderId="5" xfId="0" applyFont="1" applyFill="1" applyBorder="1" applyAlignment="1">
      <alignment horizontal="center"/>
    </xf>
    <xf numFmtId="0" fontId="4" fillId="3" borderId="6" xfId="2" applyNumberFormat="1" applyFont="1" applyFill="1" applyBorder="1" applyAlignment="1">
      <alignment horizontal="right"/>
    </xf>
    <xf numFmtId="0" fontId="8" fillId="3" borderId="26" xfId="0" applyFont="1" applyFill="1" applyBorder="1" applyAlignment="1">
      <alignment horizontal="center"/>
    </xf>
    <xf numFmtId="4" fontId="8" fillId="3" borderId="26" xfId="0" applyNumberFormat="1" applyFont="1" applyFill="1" applyBorder="1" applyAlignment="1">
      <alignment horizontal="center"/>
    </xf>
    <xf numFmtId="0" fontId="8" fillId="3" borderId="26" xfId="0" applyFont="1" applyFill="1" applyBorder="1" applyAlignment="1">
      <alignment horizontal="left"/>
    </xf>
    <xf numFmtId="4" fontId="7" fillId="0" borderId="0" xfId="57" applyNumberFormat="1" applyFont="1" applyBorder="1"/>
    <xf numFmtId="2" fontId="32" fillId="3" borderId="11" xfId="2" applyNumberFormat="1" applyFont="1" applyFill="1" applyBorder="1" applyAlignment="1">
      <alignment horizontal="center" vertical="center"/>
    </xf>
    <xf numFmtId="14" fontId="5" fillId="3" borderId="26" xfId="0" applyNumberFormat="1" applyFont="1" applyFill="1" applyBorder="1" applyAlignment="1">
      <alignment horizontal="center"/>
    </xf>
    <xf numFmtId="4" fontId="5" fillId="3" borderId="26" xfId="2" applyNumberFormat="1" applyFont="1" applyFill="1" applyBorder="1" applyAlignment="1"/>
    <xf numFmtId="173" fontId="32" fillId="3" borderId="11" xfId="0" applyNumberFormat="1" applyFont="1" applyFill="1" applyBorder="1" applyAlignment="1">
      <alignment horizontal="center" vertical="center"/>
    </xf>
    <xf numFmtId="2" fontId="32" fillId="3" borderId="11" xfId="0" applyNumberFormat="1" applyFont="1" applyFill="1" applyBorder="1" applyAlignment="1">
      <alignment horizontal="center" vertical="center"/>
    </xf>
    <xf numFmtId="4" fontId="22" fillId="3" borderId="26" xfId="0" applyNumberFormat="1" applyFont="1" applyFill="1" applyBorder="1"/>
    <xf numFmtId="14" fontId="22" fillId="3" borderId="26" xfId="0" applyNumberFormat="1" applyFont="1" applyFill="1" applyBorder="1"/>
    <xf numFmtId="0" fontId="27" fillId="3" borderId="5" xfId="0" applyFont="1" applyFill="1" applyBorder="1" applyAlignment="1">
      <alignment horizontal="left"/>
    </xf>
    <xf numFmtId="0" fontId="27" fillId="3" borderId="6" xfId="0" applyFont="1" applyFill="1" applyBorder="1" applyAlignment="1">
      <alignment horizontal="left"/>
    </xf>
    <xf numFmtId="0" fontId="29" fillId="2" borderId="0" xfId="0" applyFont="1" applyFill="1" applyBorder="1" applyAlignment="1">
      <alignment horizontal="center" vertical="center" wrapText="1"/>
    </xf>
    <xf numFmtId="0" fontId="46" fillId="2" borderId="22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22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165" fontId="34" fillId="3" borderId="5" xfId="2" applyFont="1" applyFill="1" applyBorder="1" applyAlignment="1">
      <alignment horizontal="center" vertical="center" wrapText="1"/>
    </xf>
    <xf numFmtId="165" fontId="34" fillId="3" borderId="6" xfId="2" applyFont="1" applyFill="1" applyBorder="1" applyAlignment="1">
      <alignment horizontal="center" vertical="center" wrapText="1"/>
    </xf>
    <xf numFmtId="165" fontId="34" fillId="3" borderId="7" xfId="2" applyFont="1" applyFill="1" applyBorder="1" applyAlignment="1">
      <alignment horizontal="center" vertical="center" wrapText="1"/>
    </xf>
    <xf numFmtId="0" fontId="56" fillId="3" borderId="1" xfId="0" applyFont="1" applyFill="1" applyBorder="1" applyAlignment="1">
      <alignment horizontal="center" vertical="center"/>
    </xf>
    <xf numFmtId="4" fontId="58" fillId="2" borderId="1" xfId="0" applyNumberFormat="1" applyFont="1" applyFill="1" applyBorder="1" applyAlignment="1">
      <alignment horizontal="center"/>
    </xf>
    <xf numFmtId="4" fontId="65" fillId="2" borderId="1" xfId="0" applyNumberFormat="1" applyFont="1" applyFill="1" applyBorder="1" applyAlignment="1">
      <alignment horizontal="center"/>
    </xf>
    <xf numFmtId="165" fontId="32" fillId="3" borderId="5" xfId="2" applyFont="1" applyFill="1" applyBorder="1" applyAlignment="1">
      <alignment horizontal="center" vertical="center" wrapText="1"/>
    </xf>
    <xf numFmtId="165" fontId="32" fillId="3" borderId="6" xfId="2" applyFont="1" applyFill="1" applyBorder="1" applyAlignment="1">
      <alignment horizontal="center" vertical="center" wrapText="1"/>
    </xf>
    <xf numFmtId="165" fontId="32" fillId="3" borderId="7" xfId="2" applyFont="1" applyFill="1" applyBorder="1" applyAlignment="1">
      <alignment horizontal="center" vertical="center" wrapText="1"/>
    </xf>
    <xf numFmtId="0" fontId="61" fillId="2" borderId="28" xfId="0" applyFont="1" applyFill="1" applyBorder="1" applyAlignment="1">
      <alignment horizontal="center" vertical="center" wrapText="1"/>
    </xf>
    <xf numFmtId="0" fontId="29" fillId="2" borderId="28" xfId="0" applyFont="1" applyFill="1" applyBorder="1" applyAlignment="1">
      <alignment horizontal="center" vertical="center" wrapText="1"/>
    </xf>
  </cellXfs>
  <cellStyles count="59">
    <cellStyle name="20% — акцент1" xfId="21" builtinId="30" customBuiltin="1"/>
    <cellStyle name="20% — акцент2" xfId="25" builtinId="34" customBuiltin="1"/>
    <cellStyle name="20% — акцент3" xfId="29" builtinId="38" customBuiltin="1"/>
    <cellStyle name="20% — акцент4" xfId="33" builtinId="42" customBuiltin="1"/>
    <cellStyle name="20% — акцент5" xfId="37" builtinId="46" customBuiltin="1"/>
    <cellStyle name="20% — акцент6" xfId="41" builtinId="50" customBuiltin="1"/>
    <cellStyle name="40% — акцент1" xfId="22" builtinId="31" customBuiltin="1"/>
    <cellStyle name="40% — акцент2" xfId="26" builtinId="35" customBuiltin="1"/>
    <cellStyle name="40% — акцент3" xfId="30" builtinId="39" customBuiltin="1"/>
    <cellStyle name="40% — акцент4" xfId="34" builtinId="43" customBuiltin="1"/>
    <cellStyle name="40% — акцент5" xfId="38" builtinId="47" customBuiltin="1"/>
    <cellStyle name="40% — акцент6" xfId="42" builtinId="51" customBuiltin="1"/>
    <cellStyle name="60% — акцент1" xfId="23" builtinId="32" customBuiltin="1"/>
    <cellStyle name="60% — акцент2" xfId="27" builtinId="36" customBuiltin="1"/>
    <cellStyle name="60% — акцент3" xfId="31" builtinId="40" customBuiltin="1"/>
    <cellStyle name="60% — акцент4" xfId="35" builtinId="44" customBuiltin="1"/>
    <cellStyle name="60% — акцент5" xfId="39" builtinId="48" customBuiltin="1"/>
    <cellStyle name="60% — акцент6" xfId="43" builtinId="52" customBuiltin="1"/>
    <cellStyle name="Default" xfId="49"/>
    <cellStyle name="Heading" xfId="52"/>
    <cellStyle name="Heading1" xfId="53"/>
    <cellStyle name="Result" xfId="50"/>
    <cellStyle name="Result2" xfId="5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 2" xfId="48"/>
    <cellStyle name="Гиперссылка 3" xfId="55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7"/>
    <cellStyle name="Обычный 5" xfId="54"/>
    <cellStyle name="Обычный 6" xfId="56"/>
    <cellStyle name="Обычный 7" xfId="57"/>
    <cellStyle name="Обычный 8" xfId="58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1</xdr:row>
      <xdr:rowOff>2570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609600</xdr:colOff>
      <xdr:row>0</xdr:row>
      <xdr:rowOff>342899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196340" cy="3428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586170" cy="4571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809625</xdr:colOff>
      <xdr:row>0</xdr:row>
      <xdr:rowOff>517356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396365" cy="51735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2</xdr:col>
      <xdr:colOff>29891</xdr:colOff>
      <xdr:row>0</xdr:row>
      <xdr:rowOff>266700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73906" cy="266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967740</xdr:colOff>
      <xdr:row>0</xdr:row>
      <xdr:rowOff>444485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1</xdr:row>
      <xdr:rowOff>1811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15241</xdr:rowOff>
    </xdr:from>
    <xdr:to>
      <xdr:col>1</xdr:col>
      <xdr:colOff>607695</xdr:colOff>
      <xdr:row>0</xdr:row>
      <xdr:rowOff>409575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1"/>
          <a:ext cx="1217295" cy="3943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15241</xdr:rowOff>
    </xdr:from>
    <xdr:to>
      <xdr:col>1</xdr:col>
      <xdr:colOff>607695</xdr:colOff>
      <xdr:row>0</xdr:row>
      <xdr:rowOff>352424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1"/>
          <a:ext cx="1217295" cy="337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651"/>
  <sheetViews>
    <sheetView tabSelected="1" zoomScaleNormal="100"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1" customWidth="1"/>
    <col min="3" max="3" width="21.7109375" style="2" customWidth="1"/>
    <col min="4" max="4" width="99.7109375" style="60" customWidth="1"/>
    <col min="5" max="8" width="9.140625" style="56"/>
    <col min="9" max="16384" width="9.140625" style="1"/>
  </cols>
  <sheetData>
    <row r="1" spans="1:8" s="24" customFormat="1" ht="36.6" customHeight="1">
      <c r="A1" s="23"/>
      <c r="B1" s="23"/>
      <c r="C1" s="287" t="s">
        <v>26</v>
      </c>
      <c r="D1" s="287"/>
      <c r="E1" s="73"/>
      <c r="F1" s="73"/>
      <c r="G1" s="73"/>
      <c r="H1" s="73"/>
    </row>
    <row r="2" spans="1:8" ht="9" customHeight="1">
      <c r="B2" s="28"/>
      <c r="C2" s="29"/>
      <c r="D2" s="57"/>
    </row>
    <row r="3" spans="1:8" s="20" customFormat="1" ht="15">
      <c r="B3" s="285" t="s">
        <v>27</v>
      </c>
      <c r="C3" s="286"/>
      <c r="D3" s="106">
        <f>'Поступления Райффайзенбанк'!C2+'Поступления МТС USSD'!C2+'Поступления с мобильных тел.'!C2+'Поступления МКБ'!C2+'Поступления Platron'!C2+'Поступления СКБ-Банк'!C2+'Поступления ВТБ 24'!C2+'Поступления Бин Банк'!C2+'Поступления МДМ Банк'!C2+'ПАО Сбербанк'!C2+'Поступления Благо.ру'!C2+'Поступления РБК-Money'!C2+'Поступления CloudPayments'!C2+PayPal!D2+Элекснет!C2</f>
        <v>19699553.607499998</v>
      </c>
      <c r="E3" s="74"/>
      <c r="F3" s="74"/>
      <c r="G3" s="74"/>
      <c r="H3" s="74"/>
    </row>
    <row r="4" spans="1:8" ht="9" customHeight="1">
      <c r="B4" s="28"/>
      <c r="C4" s="29"/>
      <c r="D4" s="80"/>
    </row>
    <row r="5" spans="1:8" s="20" customFormat="1" ht="15">
      <c r="B5" s="104" t="s">
        <v>28</v>
      </c>
      <c r="C5" s="105"/>
      <c r="D5" s="106">
        <f>SUM(C10:C137)</f>
        <v>15718187.190000003</v>
      </c>
      <c r="E5" s="74"/>
      <c r="F5" s="74"/>
      <c r="G5" s="74"/>
      <c r="H5" s="74"/>
    </row>
    <row r="6" spans="1:8" s="8" customFormat="1" ht="9" customHeight="1">
      <c r="B6" s="14"/>
      <c r="C6" s="7"/>
      <c r="D6" s="58"/>
      <c r="E6" s="75"/>
      <c r="F6" s="75"/>
      <c r="G6" s="75"/>
      <c r="H6" s="75"/>
    </row>
    <row r="7" spans="1:8" ht="14.45" customHeight="1">
      <c r="B7" s="153" t="s">
        <v>0</v>
      </c>
      <c r="C7" s="13"/>
      <c r="D7" s="59"/>
    </row>
    <row r="8" spans="1:8" ht="15" customHeight="1">
      <c r="B8" s="154" t="s">
        <v>1</v>
      </c>
      <c r="C8" s="155"/>
      <c r="D8" s="156"/>
    </row>
    <row r="9" spans="1:8" ht="25.5">
      <c r="B9" s="157" t="s">
        <v>2</v>
      </c>
      <c r="C9" s="158" t="s">
        <v>3</v>
      </c>
      <c r="D9" s="159" t="s">
        <v>4</v>
      </c>
    </row>
    <row r="10" spans="1:8">
      <c r="B10" s="189">
        <v>42527</v>
      </c>
      <c r="C10" s="190">
        <v>8668</v>
      </c>
      <c r="D10" s="172" t="s">
        <v>2681</v>
      </c>
      <c r="E10" s="165"/>
      <c r="H10" s="233"/>
    </row>
    <row r="11" spans="1:8">
      <c r="B11" s="189">
        <v>42527</v>
      </c>
      <c r="C11" s="190">
        <v>60000</v>
      </c>
      <c r="D11" s="172" t="s">
        <v>4422</v>
      </c>
      <c r="E11" s="165"/>
      <c r="H11" s="233"/>
    </row>
    <row r="12" spans="1:8" s="49" customFormat="1">
      <c r="B12" s="189">
        <v>42527</v>
      </c>
      <c r="C12" s="190">
        <v>172000</v>
      </c>
      <c r="D12" s="191" t="s">
        <v>2610</v>
      </c>
      <c r="E12" s="165"/>
      <c r="F12" s="78"/>
      <c r="G12" s="78"/>
      <c r="H12" s="233"/>
    </row>
    <row r="13" spans="1:8">
      <c r="B13" s="189">
        <v>42527</v>
      </c>
      <c r="C13" s="190">
        <v>185000</v>
      </c>
      <c r="D13" s="255" t="s">
        <v>4424</v>
      </c>
      <c r="E13" s="165"/>
      <c r="H13" s="233"/>
    </row>
    <row r="14" spans="1:8">
      <c r="B14" s="189">
        <v>42528</v>
      </c>
      <c r="C14" s="190">
        <v>7000</v>
      </c>
      <c r="D14" s="172" t="s">
        <v>4423</v>
      </c>
      <c r="E14" s="165"/>
      <c r="H14" s="233"/>
    </row>
    <row r="15" spans="1:8">
      <c r="B15" s="189">
        <v>42528</v>
      </c>
      <c r="C15" s="190">
        <v>15000</v>
      </c>
      <c r="D15" s="172" t="s">
        <v>2691</v>
      </c>
      <c r="E15" s="165"/>
      <c r="H15" s="233"/>
    </row>
    <row r="16" spans="1:8">
      <c r="B16" s="189">
        <v>42528</v>
      </c>
      <c r="C16" s="190">
        <v>21141</v>
      </c>
      <c r="D16" s="172" t="s">
        <v>2639</v>
      </c>
      <c r="E16" s="165"/>
      <c r="H16" s="233"/>
    </row>
    <row r="17" spans="2:8" ht="13.35" customHeight="1">
      <c r="B17" s="189">
        <v>42528</v>
      </c>
      <c r="C17" s="190">
        <v>31860</v>
      </c>
      <c r="D17" s="172" t="s">
        <v>2622</v>
      </c>
      <c r="E17" s="165"/>
      <c r="H17" s="233"/>
    </row>
    <row r="18" spans="2:8" ht="13.35" customHeight="1">
      <c r="B18" s="189">
        <v>42528</v>
      </c>
      <c r="C18" s="190">
        <v>225000</v>
      </c>
      <c r="D18" s="191" t="s">
        <v>5956</v>
      </c>
      <c r="E18" s="165"/>
      <c r="H18" s="233"/>
    </row>
    <row r="19" spans="2:8" ht="13.35" customHeight="1">
      <c r="B19" s="189">
        <v>42528</v>
      </c>
      <c r="C19" s="190">
        <v>346268.68</v>
      </c>
      <c r="D19" s="172" t="s">
        <v>2622</v>
      </c>
      <c r="E19" s="165"/>
      <c r="H19" s="233"/>
    </row>
    <row r="20" spans="2:8">
      <c r="B20" s="189">
        <v>42528</v>
      </c>
      <c r="C20" s="190">
        <v>6917.5</v>
      </c>
      <c r="D20" s="166" t="s">
        <v>2621</v>
      </c>
      <c r="E20" s="165"/>
      <c r="H20" s="233"/>
    </row>
    <row r="21" spans="2:8" s="49" customFormat="1">
      <c r="B21" s="189">
        <v>42529</v>
      </c>
      <c r="C21" s="190">
        <v>8000</v>
      </c>
      <c r="D21" s="172" t="s">
        <v>2690</v>
      </c>
      <c r="E21" s="165"/>
      <c r="F21" s="78"/>
      <c r="G21" s="78"/>
      <c r="H21" s="233"/>
    </row>
    <row r="22" spans="2:8" s="49" customFormat="1">
      <c r="B22" s="189">
        <v>42529</v>
      </c>
      <c r="C22" s="190">
        <v>48974.1</v>
      </c>
      <c r="D22" s="172" t="s">
        <v>2624</v>
      </c>
      <c r="E22" s="165"/>
      <c r="F22" s="78"/>
      <c r="G22" s="78"/>
      <c r="H22" s="233"/>
    </row>
    <row r="23" spans="2:8">
      <c r="B23" s="189">
        <v>42529</v>
      </c>
      <c r="C23" s="190">
        <v>71278</v>
      </c>
      <c r="D23" s="172" t="s">
        <v>2625</v>
      </c>
      <c r="E23" s="165"/>
      <c r="H23" s="233"/>
    </row>
    <row r="24" spans="2:8" ht="13.35" customHeight="1">
      <c r="B24" s="189">
        <v>42529</v>
      </c>
      <c r="C24" s="190">
        <v>81635</v>
      </c>
      <c r="D24" s="172" t="s">
        <v>2626</v>
      </c>
      <c r="E24" s="165"/>
      <c r="H24" s="233"/>
    </row>
    <row r="25" spans="2:8" ht="13.35" customHeight="1">
      <c r="B25" s="189">
        <v>42529</v>
      </c>
      <c r="C25" s="190">
        <v>84000</v>
      </c>
      <c r="D25" s="172" t="s">
        <v>2627</v>
      </c>
      <c r="E25" s="165"/>
      <c r="H25" s="233"/>
    </row>
    <row r="26" spans="2:8" ht="13.35" customHeight="1">
      <c r="B26" s="189">
        <v>42529</v>
      </c>
      <c r="C26" s="190">
        <v>124000</v>
      </c>
      <c r="D26" s="172" t="s">
        <v>2628</v>
      </c>
      <c r="E26" s="165"/>
      <c r="H26" s="233"/>
    </row>
    <row r="27" spans="2:8" ht="13.35" customHeight="1">
      <c r="B27" s="189">
        <v>42529</v>
      </c>
      <c r="C27" s="190">
        <v>142000</v>
      </c>
      <c r="D27" s="172" t="s">
        <v>2629</v>
      </c>
      <c r="E27" s="165"/>
      <c r="H27" s="233"/>
    </row>
    <row r="28" spans="2:8">
      <c r="B28" s="189">
        <v>42529</v>
      </c>
      <c r="C28" s="190">
        <v>171351.17</v>
      </c>
      <c r="D28" s="172" t="s">
        <v>2630</v>
      </c>
      <c r="E28" s="165"/>
      <c r="H28" s="233"/>
    </row>
    <row r="29" spans="2:8">
      <c r="B29" s="189">
        <v>42529</v>
      </c>
      <c r="C29" s="190">
        <v>177980</v>
      </c>
      <c r="D29" s="172" t="s">
        <v>2640</v>
      </c>
      <c r="E29" s="165"/>
      <c r="H29" s="233"/>
    </row>
    <row r="30" spans="2:8" s="49" customFormat="1">
      <c r="B30" s="189">
        <v>42529</v>
      </c>
      <c r="C30" s="190">
        <v>1280914</v>
      </c>
      <c r="D30" s="172" t="s">
        <v>2623</v>
      </c>
      <c r="E30" s="165"/>
      <c r="F30" s="78"/>
      <c r="G30" s="78"/>
      <c r="H30" s="233"/>
    </row>
    <row r="31" spans="2:8">
      <c r="B31" s="189">
        <v>42529</v>
      </c>
      <c r="C31" s="190">
        <v>1385354.87</v>
      </c>
      <c r="D31" s="172" t="s">
        <v>2631</v>
      </c>
      <c r="E31" s="165"/>
      <c r="H31" s="233"/>
    </row>
    <row r="32" spans="2:8">
      <c r="B32" s="189">
        <v>42531</v>
      </c>
      <c r="C32" s="190">
        <v>25370</v>
      </c>
      <c r="D32" s="172" t="s">
        <v>2686</v>
      </c>
      <c r="E32" s="165"/>
      <c r="H32" s="233"/>
    </row>
    <row r="33" spans="2:8">
      <c r="B33" s="189">
        <v>42535</v>
      </c>
      <c r="C33" s="190">
        <v>16000</v>
      </c>
      <c r="D33" s="172" t="s">
        <v>2685</v>
      </c>
      <c r="E33" s="165"/>
      <c r="H33" s="233"/>
    </row>
    <row r="34" spans="2:8">
      <c r="B34" s="189">
        <v>42535</v>
      </c>
      <c r="C34" s="190">
        <v>16000</v>
      </c>
      <c r="D34" s="172" t="s">
        <v>2687</v>
      </c>
      <c r="E34" s="165"/>
      <c r="H34" s="233"/>
    </row>
    <row r="35" spans="2:8">
      <c r="B35" s="189">
        <v>42535</v>
      </c>
      <c r="C35" s="190">
        <v>402184.35</v>
      </c>
      <c r="D35" s="172" t="s">
        <v>2671</v>
      </c>
      <c r="E35" s="165"/>
      <c r="H35" s="233"/>
    </row>
    <row r="36" spans="2:8">
      <c r="B36" s="189">
        <v>42538</v>
      </c>
      <c r="C36" s="190">
        <v>34000</v>
      </c>
      <c r="D36" s="172" t="s">
        <v>2675</v>
      </c>
      <c r="E36" s="165"/>
      <c r="H36" s="233"/>
    </row>
    <row r="37" spans="2:8">
      <c r="B37" s="189">
        <v>42538</v>
      </c>
      <c r="C37" s="190">
        <v>86475</v>
      </c>
      <c r="D37" s="172" t="s">
        <v>2670</v>
      </c>
      <c r="E37" s="165"/>
      <c r="H37" s="233"/>
    </row>
    <row r="38" spans="2:8">
      <c r="B38" s="189">
        <v>42538</v>
      </c>
      <c r="C38" s="190">
        <v>230730</v>
      </c>
      <c r="D38" s="172" t="s">
        <v>2688</v>
      </c>
      <c r="E38" s="165"/>
      <c r="H38" s="233"/>
    </row>
    <row r="39" spans="2:8">
      <c r="B39" s="189">
        <v>42541</v>
      </c>
      <c r="C39" s="190">
        <v>15550</v>
      </c>
      <c r="D39" s="191" t="s">
        <v>5957</v>
      </c>
      <c r="E39" s="165"/>
      <c r="H39" s="233"/>
    </row>
    <row r="40" spans="2:8">
      <c r="B40" s="189">
        <v>42542</v>
      </c>
      <c r="C40" s="190">
        <v>5868</v>
      </c>
      <c r="D40" s="172" t="s">
        <v>2680</v>
      </c>
      <c r="E40" s="165"/>
      <c r="H40" s="233"/>
    </row>
    <row r="41" spans="2:8">
      <c r="B41" s="189">
        <v>42542</v>
      </c>
      <c r="C41" s="190">
        <v>8098.25</v>
      </c>
      <c r="D41" s="172" t="s">
        <v>2676</v>
      </c>
      <c r="E41" s="165"/>
      <c r="H41" s="233"/>
    </row>
    <row r="42" spans="2:8">
      <c r="B42" s="189">
        <v>42542</v>
      </c>
      <c r="C42" s="190">
        <v>8154</v>
      </c>
      <c r="D42" s="172" t="s">
        <v>2641</v>
      </c>
      <c r="E42" s="165"/>
      <c r="H42" s="233"/>
    </row>
    <row r="43" spans="2:8">
      <c r="B43" s="189">
        <v>42542</v>
      </c>
      <c r="C43" s="190">
        <v>8154</v>
      </c>
      <c r="D43" s="172" t="s">
        <v>2642</v>
      </c>
      <c r="E43" s="165"/>
      <c r="H43" s="233"/>
    </row>
    <row r="44" spans="2:8">
      <c r="B44" s="189">
        <v>42542</v>
      </c>
      <c r="C44" s="190">
        <v>8154</v>
      </c>
      <c r="D44" s="172" t="s">
        <v>2643</v>
      </c>
      <c r="E44" s="165"/>
      <c r="H44" s="233"/>
    </row>
    <row r="45" spans="2:8" ht="13.35" customHeight="1">
      <c r="B45" s="189">
        <v>42542</v>
      </c>
      <c r="C45" s="190">
        <v>8154</v>
      </c>
      <c r="D45" s="172" t="s">
        <v>2644</v>
      </c>
      <c r="E45" s="165"/>
      <c r="H45" s="233"/>
    </row>
    <row r="46" spans="2:8" ht="13.35" customHeight="1">
      <c r="B46" s="189">
        <v>42542</v>
      </c>
      <c r="C46" s="190">
        <v>8154</v>
      </c>
      <c r="D46" s="172" t="s">
        <v>2645</v>
      </c>
      <c r="E46" s="165"/>
      <c r="H46" s="233"/>
    </row>
    <row r="47" spans="2:8" ht="13.35" customHeight="1">
      <c r="B47" s="189">
        <v>42542</v>
      </c>
      <c r="C47" s="190">
        <v>8154</v>
      </c>
      <c r="D47" s="172" t="s">
        <v>2646</v>
      </c>
      <c r="E47" s="165"/>
      <c r="H47" s="233"/>
    </row>
    <row r="48" spans="2:8">
      <c r="B48" s="189">
        <v>42542</v>
      </c>
      <c r="C48" s="190">
        <v>8298</v>
      </c>
      <c r="D48" s="172" t="s">
        <v>2647</v>
      </c>
      <c r="E48" s="165"/>
      <c r="H48" s="233"/>
    </row>
    <row r="49" spans="2:8" s="49" customFormat="1">
      <c r="B49" s="189">
        <v>42542</v>
      </c>
      <c r="C49" s="190">
        <v>8409</v>
      </c>
      <c r="D49" s="172" t="s">
        <v>2648</v>
      </c>
      <c r="E49" s="165"/>
      <c r="F49" s="78"/>
      <c r="G49" s="78"/>
      <c r="H49" s="233"/>
    </row>
    <row r="50" spans="2:8" s="49" customFormat="1">
      <c r="B50" s="189">
        <v>42542</v>
      </c>
      <c r="C50" s="190">
        <v>8409</v>
      </c>
      <c r="D50" s="172" t="s">
        <v>2649</v>
      </c>
      <c r="E50" s="165"/>
      <c r="F50" s="78"/>
      <c r="G50" s="78"/>
      <c r="H50" s="233"/>
    </row>
    <row r="51" spans="2:8">
      <c r="B51" s="189">
        <v>42542</v>
      </c>
      <c r="C51" s="190">
        <v>8409</v>
      </c>
      <c r="D51" s="172" t="s">
        <v>2650</v>
      </c>
      <c r="E51" s="165"/>
      <c r="H51" s="233"/>
    </row>
    <row r="52" spans="2:8" ht="13.35" customHeight="1">
      <c r="B52" s="189">
        <v>42542</v>
      </c>
      <c r="C52" s="190">
        <v>8409</v>
      </c>
      <c r="D52" s="172" t="s">
        <v>2651</v>
      </c>
      <c r="E52" s="165"/>
      <c r="H52" s="233"/>
    </row>
    <row r="53" spans="2:8" ht="13.35" customHeight="1">
      <c r="B53" s="189">
        <v>42542</v>
      </c>
      <c r="C53" s="190">
        <v>8409</v>
      </c>
      <c r="D53" s="172" t="s">
        <v>2652</v>
      </c>
      <c r="E53" s="165"/>
      <c r="H53" s="233"/>
    </row>
    <row r="54" spans="2:8" ht="13.35" customHeight="1">
      <c r="B54" s="189">
        <v>42542</v>
      </c>
      <c r="C54" s="190">
        <v>23070</v>
      </c>
      <c r="D54" s="172" t="s">
        <v>2672</v>
      </c>
      <c r="E54" s="165"/>
      <c r="H54" s="233"/>
    </row>
    <row r="55" spans="2:8">
      <c r="B55" s="189">
        <v>42542</v>
      </c>
      <c r="C55" s="190">
        <v>25000</v>
      </c>
      <c r="D55" s="172" t="s">
        <v>2677</v>
      </c>
      <c r="E55" s="165"/>
      <c r="H55" s="233"/>
    </row>
    <row r="56" spans="2:8">
      <c r="B56" s="189">
        <v>42542</v>
      </c>
      <c r="C56" s="190">
        <v>25000</v>
      </c>
      <c r="D56" s="172" t="s">
        <v>2678</v>
      </c>
      <c r="E56" s="165"/>
      <c r="H56" s="233"/>
    </row>
    <row r="57" spans="2:8">
      <c r="B57" s="189">
        <v>42542</v>
      </c>
      <c r="C57" s="190">
        <v>44205.95</v>
      </c>
      <c r="D57" s="172" t="s">
        <v>2632</v>
      </c>
      <c r="E57" s="165"/>
      <c r="H57" s="233"/>
    </row>
    <row r="58" spans="2:8">
      <c r="B58" s="189">
        <v>42542</v>
      </c>
      <c r="C58" s="190">
        <v>69600</v>
      </c>
      <c r="D58" s="172" t="s">
        <v>2633</v>
      </c>
      <c r="E58" s="165"/>
      <c r="H58" s="233"/>
    </row>
    <row r="59" spans="2:8" ht="13.35" customHeight="1">
      <c r="B59" s="189">
        <v>42542</v>
      </c>
      <c r="C59" s="190">
        <v>74490</v>
      </c>
      <c r="D59" s="172" t="s">
        <v>2668</v>
      </c>
      <c r="E59" s="165"/>
      <c r="H59" s="233"/>
    </row>
    <row r="60" spans="2:8" ht="13.35" customHeight="1">
      <c r="B60" s="189">
        <v>42542</v>
      </c>
      <c r="C60" s="190">
        <v>132510</v>
      </c>
      <c r="D60" s="172" t="s">
        <v>2669</v>
      </c>
      <c r="E60" s="165"/>
      <c r="H60" s="233"/>
    </row>
    <row r="61" spans="2:8" ht="13.35" customHeight="1">
      <c r="B61" s="189">
        <v>42545</v>
      </c>
      <c r="C61" s="190">
        <v>22000</v>
      </c>
      <c r="D61" s="172" t="s">
        <v>2684</v>
      </c>
      <c r="E61" s="165"/>
      <c r="H61" s="233"/>
    </row>
    <row r="62" spans="2:8">
      <c r="B62" s="189">
        <v>42545</v>
      </c>
      <c r="C62" s="190">
        <v>33261</v>
      </c>
      <c r="D62" s="172" t="s">
        <v>2682</v>
      </c>
      <c r="E62" s="165"/>
      <c r="H62" s="233"/>
    </row>
    <row r="63" spans="2:8" s="49" customFormat="1">
      <c r="B63" s="189">
        <v>42545</v>
      </c>
      <c r="C63" s="190">
        <v>246000</v>
      </c>
      <c r="D63" s="191" t="s">
        <v>5959</v>
      </c>
      <c r="E63" s="165"/>
      <c r="F63" s="78"/>
      <c r="G63" s="78"/>
      <c r="H63" s="233"/>
    </row>
    <row r="64" spans="2:8" s="49" customFormat="1">
      <c r="B64" s="189">
        <v>42545</v>
      </c>
      <c r="C64" s="190">
        <v>405780</v>
      </c>
      <c r="D64" s="172" t="s">
        <v>2689</v>
      </c>
      <c r="E64" s="165"/>
      <c r="F64" s="78"/>
      <c r="G64" s="78"/>
      <c r="H64" s="233"/>
    </row>
    <row r="65" spans="2:8">
      <c r="B65" s="189">
        <v>42545</v>
      </c>
      <c r="C65" s="190">
        <v>528650</v>
      </c>
      <c r="D65" s="172" t="s">
        <v>2653</v>
      </c>
      <c r="E65" s="165"/>
      <c r="H65" s="233"/>
    </row>
    <row r="66" spans="2:8" ht="13.35" customHeight="1">
      <c r="B66" s="189">
        <v>42545</v>
      </c>
      <c r="C66" s="190">
        <v>5000</v>
      </c>
      <c r="D66" s="191" t="s">
        <v>5958</v>
      </c>
      <c r="E66" s="165"/>
      <c r="H66" s="233"/>
    </row>
    <row r="67" spans="2:8" ht="13.35" customHeight="1">
      <c r="B67" s="189">
        <v>42549</v>
      </c>
      <c r="C67" s="190">
        <v>1690</v>
      </c>
      <c r="D67" s="172" t="s">
        <v>2676</v>
      </c>
      <c r="E67" s="165"/>
      <c r="H67" s="233"/>
    </row>
    <row r="68" spans="2:8" ht="13.35" customHeight="1">
      <c r="B68" s="189">
        <v>42549</v>
      </c>
      <c r="C68" s="190">
        <v>1690</v>
      </c>
      <c r="D68" s="172" t="s">
        <v>4425</v>
      </c>
      <c r="E68" s="165"/>
      <c r="H68" s="233"/>
    </row>
    <row r="69" spans="2:8">
      <c r="B69" s="189">
        <v>42549</v>
      </c>
      <c r="C69" s="190">
        <v>25000</v>
      </c>
      <c r="D69" s="172" t="s">
        <v>2679</v>
      </c>
      <c r="E69" s="165"/>
      <c r="H69" s="233"/>
    </row>
    <row r="70" spans="2:8">
      <c r="B70" s="189">
        <v>42549</v>
      </c>
      <c r="C70" s="190">
        <v>7700</v>
      </c>
      <c r="D70" s="172" t="s">
        <v>2683</v>
      </c>
      <c r="E70" s="165"/>
      <c r="H70" s="233"/>
    </row>
    <row r="71" spans="2:8">
      <c r="B71" s="189">
        <v>42549</v>
      </c>
      <c r="C71" s="190">
        <v>65700</v>
      </c>
      <c r="D71" s="172" t="s">
        <v>2654</v>
      </c>
      <c r="E71" s="165"/>
      <c r="H71" s="233"/>
    </row>
    <row r="72" spans="2:8" ht="25.5">
      <c r="B72" s="189">
        <v>42549</v>
      </c>
      <c r="C72" s="190">
        <v>248200</v>
      </c>
      <c r="D72" s="172" t="s">
        <v>5963</v>
      </c>
      <c r="E72" s="164"/>
      <c r="H72" s="232"/>
    </row>
    <row r="73" spans="2:8">
      <c r="B73" s="189">
        <v>42549</v>
      </c>
      <c r="C73" s="190">
        <v>253320</v>
      </c>
      <c r="D73" s="172" t="s">
        <v>2673</v>
      </c>
      <c r="E73" s="165"/>
      <c r="H73" s="233"/>
    </row>
    <row r="74" spans="2:8">
      <c r="B74" s="189">
        <v>42549</v>
      </c>
      <c r="C74" s="190">
        <v>276121.15000000002</v>
      </c>
      <c r="D74" s="172" t="s">
        <v>2634</v>
      </c>
      <c r="E74" s="165"/>
      <c r="H74" s="233"/>
    </row>
    <row r="75" spans="2:8">
      <c r="B75" s="189">
        <v>42549</v>
      </c>
      <c r="C75" s="190">
        <v>286188.09999999998</v>
      </c>
      <c r="D75" s="172" t="s">
        <v>2674</v>
      </c>
      <c r="E75" s="165"/>
      <c r="H75" s="233"/>
    </row>
    <row r="76" spans="2:8">
      <c r="B76" s="189">
        <v>42549</v>
      </c>
      <c r="C76" s="190">
        <v>304668.15000000002</v>
      </c>
      <c r="D76" s="172" t="s">
        <v>2630</v>
      </c>
      <c r="E76" s="165"/>
      <c r="H76" s="233"/>
    </row>
    <row r="77" spans="2:8">
      <c r="B77" s="189">
        <v>42549</v>
      </c>
      <c r="C77" s="190">
        <v>207953.9</v>
      </c>
      <c r="D77" s="172" t="s">
        <v>2635</v>
      </c>
      <c r="E77" s="165"/>
      <c r="H77" s="233"/>
    </row>
    <row r="78" spans="2:8" s="49" customFormat="1">
      <c r="B78" s="189">
        <v>42549</v>
      </c>
      <c r="C78" s="190">
        <v>214865</v>
      </c>
      <c r="D78" s="172" t="s">
        <v>2669</v>
      </c>
      <c r="E78" s="165"/>
      <c r="F78" s="78"/>
      <c r="G78" s="78"/>
      <c r="H78" s="233"/>
    </row>
    <row r="79" spans="2:8">
      <c r="B79" s="189">
        <v>42550</v>
      </c>
      <c r="C79" s="190">
        <v>63740</v>
      </c>
      <c r="D79" s="172" t="s">
        <v>2626</v>
      </c>
      <c r="E79" s="165"/>
      <c r="H79" s="233"/>
    </row>
    <row r="80" spans="2:8">
      <c r="B80" s="189">
        <v>42550</v>
      </c>
      <c r="C80" s="190">
        <v>64920</v>
      </c>
      <c r="D80" s="172" t="s">
        <v>2624</v>
      </c>
      <c r="E80" s="165"/>
      <c r="H80" s="233"/>
    </row>
    <row r="81" spans="2:8" ht="13.35" customHeight="1">
      <c r="B81" s="189">
        <v>42550</v>
      </c>
      <c r="C81" s="190">
        <v>126000</v>
      </c>
      <c r="D81" s="172" t="s">
        <v>2625</v>
      </c>
      <c r="E81" s="165"/>
      <c r="H81" s="233"/>
    </row>
    <row r="82" spans="2:8" ht="13.35" customHeight="1">
      <c r="B82" s="189">
        <v>42550</v>
      </c>
      <c r="C82" s="190">
        <v>226629</v>
      </c>
      <c r="D82" s="172" t="s">
        <v>2636</v>
      </c>
      <c r="E82" s="165"/>
      <c r="H82" s="233"/>
    </row>
    <row r="83" spans="2:8" ht="13.35" customHeight="1">
      <c r="B83" s="189">
        <v>42550</v>
      </c>
      <c r="C83" s="190">
        <v>403200</v>
      </c>
      <c r="D83" s="172" t="s">
        <v>2655</v>
      </c>
      <c r="E83" s="165"/>
      <c r="H83" s="233"/>
    </row>
    <row r="84" spans="2:8">
      <c r="B84" s="189">
        <v>42550</v>
      </c>
      <c r="C84" s="190">
        <v>7700</v>
      </c>
      <c r="D84" s="172" t="s">
        <v>2678</v>
      </c>
      <c r="E84" s="165"/>
      <c r="H84" s="233"/>
    </row>
    <row r="85" spans="2:8" s="49" customFormat="1">
      <c r="B85" s="189">
        <v>42551</v>
      </c>
      <c r="C85" s="190">
        <v>600</v>
      </c>
      <c r="D85" s="191" t="s">
        <v>5960</v>
      </c>
      <c r="E85" s="165"/>
      <c r="F85" s="78"/>
      <c r="G85" s="78"/>
      <c r="H85" s="233"/>
    </row>
    <row r="86" spans="2:8" s="49" customFormat="1">
      <c r="B86" s="189">
        <v>42551</v>
      </c>
      <c r="C86" s="190">
        <v>810</v>
      </c>
      <c r="D86" s="172" t="s">
        <v>2656</v>
      </c>
      <c r="E86" s="165"/>
      <c r="F86" s="78"/>
      <c r="G86" s="78"/>
      <c r="H86" s="233"/>
    </row>
    <row r="87" spans="2:8">
      <c r="B87" s="189">
        <v>42551</v>
      </c>
      <c r="C87" s="190">
        <v>2350</v>
      </c>
      <c r="D87" s="191" t="s">
        <v>5961</v>
      </c>
      <c r="E87" s="165"/>
      <c r="H87" s="233"/>
    </row>
    <row r="88" spans="2:8" ht="13.35" customHeight="1">
      <c r="B88" s="189">
        <v>42551</v>
      </c>
      <c r="C88" s="190">
        <v>2700</v>
      </c>
      <c r="D88" s="191" t="s">
        <v>5962</v>
      </c>
      <c r="E88" s="165"/>
      <c r="H88" s="233"/>
    </row>
    <row r="89" spans="2:8">
      <c r="B89" s="189">
        <v>42551</v>
      </c>
      <c r="C89" s="190">
        <v>3200</v>
      </c>
      <c r="D89" s="172" t="s">
        <v>2639</v>
      </c>
      <c r="E89" s="165"/>
      <c r="H89" s="233"/>
    </row>
    <row r="90" spans="2:8">
      <c r="B90" s="189">
        <v>42551</v>
      </c>
      <c r="C90" s="190">
        <v>4600</v>
      </c>
      <c r="D90" s="172" t="s">
        <v>2657</v>
      </c>
      <c r="E90" s="165"/>
      <c r="H90" s="233"/>
    </row>
    <row r="91" spans="2:8" s="49" customFormat="1">
      <c r="B91" s="189">
        <v>42551</v>
      </c>
      <c r="C91" s="190">
        <v>4860</v>
      </c>
      <c r="D91" s="172" t="s">
        <v>2638</v>
      </c>
      <c r="E91" s="165"/>
      <c r="F91" s="78"/>
      <c r="G91" s="78"/>
      <c r="H91" s="233"/>
    </row>
    <row r="92" spans="2:8">
      <c r="B92" s="189">
        <v>42551</v>
      </c>
      <c r="C92" s="190">
        <v>5110</v>
      </c>
      <c r="D92" s="172" t="s">
        <v>2658</v>
      </c>
      <c r="E92" s="165"/>
      <c r="H92" s="233"/>
    </row>
    <row r="93" spans="2:8">
      <c r="B93" s="189">
        <v>42551</v>
      </c>
      <c r="C93" s="190">
        <v>5320</v>
      </c>
      <c r="D93" s="172" t="s">
        <v>2659</v>
      </c>
      <c r="E93" s="165"/>
      <c r="H93" s="233"/>
    </row>
    <row r="94" spans="2:8">
      <c r="B94" s="189">
        <v>42551</v>
      </c>
      <c r="C94" s="190">
        <v>6220</v>
      </c>
      <c r="D94" s="172" t="s">
        <v>2660</v>
      </c>
      <c r="E94" s="165"/>
      <c r="H94" s="233"/>
    </row>
    <row r="95" spans="2:8">
      <c r="B95" s="189">
        <v>42551</v>
      </c>
      <c r="C95" s="190">
        <v>6760</v>
      </c>
      <c r="D95" s="172" t="s">
        <v>2661</v>
      </c>
      <c r="E95" s="165"/>
      <c r="H95" s="233"/>
    </row>
    <row r="96" spans="2:8">
      <c r="B96" s="189">
        <v>42551</v>
      </c>
      <c r="C96" s="190">
        <v>17015</v>
      </c>
      <c r="D96" s="172" t="s">
        <v>2656</v>
      </c>
      <c r="E96" s="165"/>
      <c r="H96" s="233"/>
    </row>
    <row r="97" spans="2:8">
      <c r="B97" s="189">
        <v>42551</v>
      </c>
      <c r="C97" s="190">
        <v>128000</v>
      </c>
      <c r="D97" s="172" t="s">
        <v>2662</v>
      </c>
      <c r="E97" s="165"/>
      <c r="H97" s="233"/>
    </row>
    <row r="98" spans="2:8">
      <c r="B98" s="189">
        <v>42551</v>
      </c>
      <c r="C98" s="190">
        <v>717288</v>
      </c>
      <c r="D98" s="172" t="s">
        <v>2637</v>
      </c>
      <c r="E98" s="165"/>
      <c r="H98" s="233"/>
    </row>
    <row r="99" spans="2:8">
      <c r="B99" s="189">
        <v>42551</v>
      </c>
      <c r="C99" s="190">
        <v>44200</v>
      </c>
      <c r="D99" s="172" t="s">
        <v>2663</v>
      </c>
      <c r="E99" s="165"/>
      <c r="H99" s="233"/>
    </row>
    <row r="100" spans="2:8">
      <c r="B100" s="189">
        <v>42551</v>
      </c>
      <c r="C100" s="190">
        <v>58800</v>
      </c>
      <c r="D100" s="172" t="s">
        <v>2664</v>
      </c>
      <c r="E100" s="165"/>
      <c r="H100" s="233"/>
    </row>
    <row r="101" spans="2:8">
      <c r="B101" s="189">
        <v>42551</v>
      </c>
      <c r="C101" s="190">
        <v>62850</v>
      </c>
      <c r="D101" s="172" t="s">
        <v>2665</v>
      </c>
      <c r="E101" s="165"/>
      <c r="H101" s="233"/>
    </row>
    <row r="102" spans="2:8">
      <c r="B102" s="189">
        <v>42551</v>
      </c>
      <c r="C102" s="190">
        <v>62850</v>
      </c>
      <c r="D102" s="172" t="s">
        <v>2666</v>
      </c>
      <c r="E102" s="165"/>
      <c r="H102" s="233"/>
    </row>
    <row r="103" spans="2:8">
      <c r="B103" s="189">
        <v>42551</v>
      </c>
      <c r="C103" s="190">
        <v>62850</v>
      </c>
      <c r="D103" s="172" t="s">
        <v>2667</v>
      </c>
      <c r="E103" s="165"/>
      <c r="H103" s="233"/>
    </row>
    <row r="104" spans="2:8">
      <c r="B104" s="189"/>
      <c r="C104" s="190">
        <v>309657.08</v>
      </c>
      <c r="D104" s="172" t="s">
        <v>6225</v>
      </c>
      <c r="E104" s="165"/>
      <c r="H104" s="233"/>
    </row>
    <row r="105" spans="2:8">
      <c r="B105" s="240" t="s">
        <v>2620</v>
      </c>
      <c r="C105" s="259">
        <v>760176.03199999989</v>
      </c>
      <c r="D105" s="171" t="s">
        <v>2611</v>
      </c>
      <c r="E105" s="165"/>
    </row>
    <row r="106" spans="2:8" ht="15" customHeight="1">
      <c r="B106" s="154" t="s">
        <v>5</v>
      </c>
      <c r="C106" s="155"/>
      <c r="D106" s="156"/>
    </row>
    <row r="107" spans="2:8" s="49" customFormat="1">
      <c r="B107" s="168">
        <v>42528</v>
      </c>
      <c r="C107" s="190">
        <v>9067.2999999999993</v>
      </c>
      <c r="D107" s="173" t="s">
        <v>6187</v>
      </c>
      <c r="E107" s="78"/>
      <c r="F107" s="78"/>
      <c r="G107" s="78"/>
      <c r="H107" s="78"/>
    </row>
    <row r="108" spans="2:8" s="49" customFormat="1">
      <c r="B108" s="168">
        <v>42528</v>
      </c>
      <c r="C108" s="190">
        <v>14574</v>
      </c>
      <c r="D108" s="173" t="s">
        <v>6187</v>
      </c>
      <c r="E108" s="78"/>
      <c r="F108" s="78"/>
      <c r="G108" s="78"/>
      <c r="H108" s="78"/>
    </row>
    <row r="109" spans="2:8" s="49" customFormat="1">
      <c r="B109" s="168">
        <v>42528</v>
      </c>
      <c r="C109" s="190">
        <v>16200</v>
      </c>
      <c r="D109" s="173" t="s">
        <v>6188</v>
      </c>
      <c r="E109" s="78"/>
      <c r="F109" s="78"/>
      <c r="G109" s="78"/>
      <c r="H109" s="78"/>
    </row>
    <row r="110" spans="2:8" s="49" customFormat="1">
      <c r="B110" s="168">
        <v>42528</v>
      </c>
      <c r="C110" s="190">
        <v>18185.2</v>
      </c>
      <c r="D110" s="173" t="s">
        <v>6187</v>
      </c>
      <c r="E110" s="78"/>
      <c r="F110" s="78"/>
      <c r="G110" s="78"/>
      <c r="H110" s="78"/>
    </row>
    <row r="111" spans="2:8" s="49" customFormat="1">
      <c r="B111" s="168">
        <v>42528</v>
      </c>
      <c r="C111" s="190">
        <v>21296.400000000001</v>
      </c>
      <c r="D111" s="173" t="s">
        <v>6187</v>
      </c>
      <c r="E111" s="78"/>
      <c r="F111" s="78"/>
      <c r="G111" s="78"/>
      <c r="H111" s="78"/>
    </row>
    <row r="112" spans="2:8" s="49" customFormat="1">
      <c r="B112" s="168">
        <v>42528</v>
      </c>
      <c r="C112" s="190">
        <v>35100</v>
      </c>
      <c r="D112" s="173" t="s">
        <v>6190</v>
      </c>
      <c r="E112" s="78"/>
      <c r="F112" s="78"/>
      <c r="G112" s="78"/>
      <c r="H112" s="78"/>
    </row>
    <row r="113" spans="2:8" s="49" customFormat="1">
      <c r="B113" s="168">
        <v>42528</v>
      </c>
      <c r="C113" s="190">
        <v>43200</v>
      </c>
      <c r="D113" s="173" t="s">
        <v>6189</v>
      </c>
      <c r="E113" s="78"/>
      <c r="F113" s="78"/>
      <c r="G113" s="78"/>
      <c r="H113" s="78"/>
    </row>
    <row r="114" spans="2:8" s="49" customFormat="1">
      <c r="B114" s="168">
        <v>42549</v>
      </c>
      <c r="C114" s="190">
        <v>606383</v>
      </c>
      <c r="D114" s="258" t="s">
        <v>5976</v>
      </c>
      <c r="E114" s="78"/>
      <c r="F114" s="78"/>
      <c r="G114" s="78"/>
      <c r="H114" s="78"/>
    </row>
    <row r="115" spans="2:8" s="49" customFormat="1">
      <c r="B115" s="168" t="s">
        <v>2620</v>
      </c>
      <c r="C115" s="190">
        <v>196658.13250000001</v>
      </c>
      <c r="D115" s="170" t="s">
        <v>2619</v>
      </c>
      <c r="E115" s="78"/>
      <c r="F115" s="78"/>
      <c r="G115" s="78"/>
      <c r="H115" s="78"/>
    </row>
    <row r="116" spans="2:8" ht="15" customHeight="1">
      <c r="B116" s="154" t="s">
        <v>25</v>
      </c>
      <c r="C116" s="160"/>
      <c r="D116" s="160"/>
    </row>
    <row r="117" spans="2:8" s="56" customFormat="1">
      <c r="B117" s="192">
        <v>42527</v>
      </c>
      <c r="C117" s="193">
        <v>6500</v>
      </c>
      <c r="D117" s="191" t="s">
        <v>5969</v>
      </c>
    </row>
    <row r="118" spans="2:8" s="49" customFormat="1">
      <c r="B118" s="192">
        <v>42527</v>
      </c>
      <c r="C118" s="193">
        <v>16552.8</v>
      </c>
      <c r="D118" s="256" t="s">
        <v>5970</v>
      </c>
      <c r="E118" s="78"/>
      <c r="F118" s="78"/>
      <c r="G118" s="78"/>
      <c r="H118" s="78"/>
    </row>
    <row r="119" spans="2:8" s="56" customFormat="1">
      <c r="B119" s="192">
        <v>42527</v>
      </c>
      <c r="C119" s="193">
        <v>22680</v>
      </c>
      <c r="D119" s="256" t="s">
        <v>5971</v>
      </c>
    </row>
    <row r="120" spans="2:8" s="56" customFormat="1">
      <c r="B120" s="192">
        <v>42528</v>
      </c>
      <c r="C120" s="193">
        <v>8850.4</v>
      </c>
      <c r="D120" s="256" t="s">
        <v>5970</v>
      </c>
    </row>
    <row r="121" spans="2:8" s="56" customFormat="1">
      <c r="B121" s="192">
        <v>42545</v>
      </c>
      <c r="C121" s="193">
        <v>42890</v>
      </c>
      <c r="D121" s="257" t="s">
        <v>5973</v>
      </c>
    </row>
    <row r="122" spans="2:8" s="49" customFormat="1">
      <c r="B122" s="192">
        <v>42545</v>
      </c>
      <c r="C122" s="193">
        <v>44006</v>
      </c>
      <c r="D122" s="257" t="s">
        <v>5973</v>
      </c>
      <c r="E122" s="78"/>
      <c r="F122" s="78"/>
      <c r="G122" s="78"/>
      <c r="H122" s="78"/>
    </row>
    <row r="123" spans="2:8" s="56" customFormat="1">
      <c r="B123" s="192">
        <v>42549</v>
      </c>
      <c r="C123" s="193">
        <v>78944</v>
      </c>
      <c r="D123" s="257" t="s">
        <v>5973</v>
      </c>
    </row>
    <row r="124" spans="2:8" s="56" customFormat="1">
      <c r="B124" s="192">
        <v>42549</v>
      </c>
      <c r="C124" s="193">
        <v>122012</v>
      </c>
      <c r="D124" s="191" t="s">
        <v>5972</v>
      </c>
    </row>
    <row r="125" spans="2:8" s="56" customFormat="1">
      <c r="B125" s="241" t="s">
        <v>2620</v>
      </c>
      <c r="C125" s="193">
        <v>183526.77100000001</v>
      </c>
      <c r="D125" s="170" t="s">
        <v>2612</v>
      </c>
    </row>
    <row r="126" spans="2:8" ht="15" customHeight="1">
      <c r="B126" s="154" t="s">
        <v>6</v>
      </c>
      <c r="C126" s="160"/>
      <c r="D126" s="160"/>
    </row>
    <row r="127" spans="2:8" s="109" customFormat="1">
      <c r="B127" s="194">
        <v>42528</v>
      </c>
      <c r="C127" s="195">
        <v>460615</v>
      </c>
      <c r="D127" s="264" t="s">
        <v>5975</v>
      </c>
    </row>
    <row r="128" spans="2:8" s="109" customFormat="1" ht="25.5">
      <c r="B128" s="194">
        <v>42531</v>
      </c>
      <c r="C128" s="196">
        <v>746520</v>
      </c>
      <c r="D128" s="264" t="s">
        <v>5974</v>
      </c>
    </row>
    <row r="129" spans="2:8" s="109" customFormat="1">
      <c r="B129" s="241" t="s">
        <v>2620</v>
      </c>
      <c r="C129" s="260">
        <v>163602.16100000002</v>
      </c>
      <c r="D129" s="170" t="s">
        <v>2618</v>
      </c>
    </row>
    <row r="130" spans="2:8" s="24" customFormat="1" ht="15" customHeight="1">
      <c r="B130" s="161" t="s">
        <v>7</v>
      </c>
      <c r="C130" s="162"/>
      <c r="D130" s="163"/>
      <c r="E130" s="73"/>
      <c r="F130" s="73"/>
      <c r="G130" s="73"/>
      <c r="H130" s="73"/>
    </row>
    <row r="131" spans="2:8" s="56" customFormat="1">
      <c r="B131" s="152" t="s">
        <v>2620</v>
      </c>
      <c r="C131" s="261">
        <v>209514.88149999999</v>
      </c>
      <c r="D131" s="169" t="s">
        <v>2613</v>
      </c>
    </row>
    <row r="132" spans="2:8" s="56" customFormat="1">
      <c r="B132" s="152" t="s">
        <v>2620</v>
      </c>
      <c r="C132" s="261">
        <v>82086.532000000007</v>
      </c>
      <c r="D132" s="169" t="s">
        <v>2614</v>
      </c>
    </row>
    <row r="133" spans="2:8" s="56" customFormat="1">
      <c r="B133" s="152" t="s">
        <v>2620</v>
      </c>
      <c r="C133" s="261">
        <v>65571.88</v>
      </c>
      <c r="D133" s="172" t="s">
        <v>2615</v>
      </c>
    </row>
    <row r="134" spans="2:8" s="56" customFormat="1">
      <c r="B134" s="152" t="s">
        <v>2620</v>
      </c>
      <c r="C134" s="261">
        <v>90000</v>
      </c>
      <c r="D134" s="172" t="s">
        <v>2616</v>
      </c>
    </row>
    <row r="135" spans="2:8" s="56" customFormat="1">
      <c r="B135" s="152" t="s">
        <v>2620</v>
      </c>
      <c r="C135" s="262">
        <v>50000</v>
      </c>
      <c r="D135" s="263" t="s">
        <v>5979</v>
      </c>
    </row>
    <row r="136" spans="2:8" s="56" customFormat="1">
      <c r="B136" s="152" t="s">
        <v>2620</v>
      </c>
      <c r="C136" s="262">
        <v>30000</v>
      </c>
      <c r="D136" s="263" t="s">
        <v>5980</v>
      </c>
    </row>
    <row r="137" spans="2:8" s="56" customFormat="1">
      <c r="B137" s="152" t="s">
        <v>2620</v>
      </c>
      <c r="C137" s="261">
        <v>53697.45</v>
      </c>
      <c r="D137" s="140" t="s">
        <v>2617</v>
      </c>
    </row>
    <row r="138" spans="2:8">
      <c r="B138" s="14"/>
      <c r="C138" s="7"/>
      <c r="D138" s="58"/>
    </row>
    <row r="139" spans="2:8">
      <c r="B139" s="14"/>
      <c r="C139" s="7"/>
      <c r="D139" s="79"/>
    </row>
    <row r="140" spans="2:8">
      <c r="B140" s="14"/>
      <c r="C140" s="100"/>
      <c r="D140" s="58"/>
    </row>
    <row r="141" spans="2:8" ht="13.35" hidden="1" customHeight="1">
      <c r="B141" s="14"/>
      <c r="C141" s="7"/>
      <c r="D141" s="58"/>
    </row>
    <row r="142" spans="2:8">
      <c r="B142" s="14"/>
      <c r="C142" s="7"/>
      <c r="D142" s="58"/>
    </row>
    <row r="143" spans="2:8">
      <c r="B143" s="14"/>
      <c r="C143" s="7"/>
      <c r="D143" s="58"/>
    </row>
    <row r="144" spans="2:8" s="8" customFormat="1">
      <c r="B144" s="14"/>
      <c r="C144" s="7"/>
      <c r="D144" s="58"/>
      <c r="E144" s="75"/>
      <c r="F144" s="75"/>
      <c r="G144" s="75"/>
      <c r="H144" s="75"/>
    </row>
    <row r="145" spans="2:8" s="8" customFormat="1">
      <c r="B145" s="14"/>
      <c r="C145" s="7"/>
      <c r="D145" s="58"/>
      <c r="E145" s="75"/>
      <c r="F145" s="75"/>
      <c r="G145" s="75"/>
      <c r="H145" s="75"/>
    </row>
    <row r="146" spans="2:8" s="8" customFormat="1">
      <c r="B146" s="14"/>
      <c r="C146" s="7"/>
      <c r="D146" s="58"/>
      <c r="E146" s="75"/>
      <c r="F146" s="75"/>
      <c r="G146" s="75"/>
      <c r="H146" s="75"/>
    </row>
    <row r="147" spans="2:8" s="8" customFormat="1">
      <c r="B147" s="14"/>
      <c r="C147" s="7"/>
      <c r="D147" s="58"/>
      <c r="E147" s="75"/>
      <c r="F147" s="75"/>
      <c r="G147" s="75"/>
      <c r="H147" s="75"/>
    </row>
    <row r="148" spans="2:8" s="8" customFormat="1">
      <c r="B148" s="14"/>
      <c r="C148" s="7"/>
      <c r="D148" s="58"/>
      <c r="E148" s="75"/>
      <c r="F148" s="75"/>
      <c r="G148" s="75"/>
      <c r="H148" s="75"/>
    </row>
    <row r="149" spans="2:8" s="8" customFormat="1">
      <c r="B149" s="14"/>
      <c r="C149" s="7"/>
      <c r="D149" s="58"/>
      <c r="E149" s="75"/>
      <c r="F149" s="75"/>
      <c r="G149" s="75"/>
      <c r="H149" s="75"/>
    </row>
    <row r="150" spans="2:8" s="8" customFormat="1">
      <c r="B150" s="14"/>
      <c r="C150" s="7"/>
      <c r="D150" s="58"/>
      <c r="E150" s="75"/>
      <c r="F150" s="75"/>
      <c r="G150" s="75"/>
      <c r="H150" s="75"/>
    </row>
    <row r="151" spans="2:8" s="8" customFormat="1">
      <c r="B151" s="14"/>
      <c r="C151" s="7"/>
      <c r="D151" s="58"/>
      <c r="E151" s="75"/>
      <c r="F151" s="75"/>
      <c r="G151" s="75"/>
      <c r="H151" s="75"/>
    </row>
    <row r="152" spans="2:8" s="8" customFormat="1">
      <c r="B152" s="14"/>
      <c r="C152" s="7"/>
      <c r="D152" s="58"/>
      <c r="E152" s="75"/>
      <c r="F152" s="75"/>
      <c r="G152" s="75"/>
      <c r="H152" s="75"/>
    </row>
    <row r="153" spans="2:8" s="8" customFormat="1">
      <c r="B153" s="14"/>
      <c r="C153" s="7"/>
      <c r="D153" s="58"/>
      <c r="E153" s="75"/>
      <c r="F153" s="75"/>
      <c r="G153" s="75"/>
      <c r="H153" s="75"/>
    </row>
    <row r="154" spans="2:8" s="8" customFormat="1">
      <c r="B154" s="14"/>
      <c r="C154" s="7"/>
      <c r="D154" s="58"/>
      <c r="E154" s="75"/>
      <c r="F154" s="75"/>
      <c r="G154" s="75"/>
      <c r="H154" s="75"/>
    </row>
    <row r="155" spans="2:8" s="8" customFormat="1">
      <c r="B155" s="14"/>
      <c r="C155" s="7"/>
      <c r="D155" s="58"/>
      <c r="E155" s="75"/>
      <c r="F155" s="75"/>
      <c r="G155" s="75"/>
      <c r="H155" s="75"/>
    </row>
    <row r="156" spans="2:8" s="8" customFormat="1">
      <c r="B156" s="14"/>
      <c r="C156" s="7"/>
      <c r="D156" s="58"/>
      <c r="E156" s="75"/>
      <c r="F156" s="75"/>
      <c r="G156" s="75"/>
      <c r="H156" s="75"/>
    </row>
    <row r="157" spans="2:8" s="8" customFormat="1">
      <c r="B157" s="14"/>
      <c r="C157" s="7"/>
      <c r="D157" s="58"/>
      <c r="E157" s="75"/>
      <c r="F157" s="75"/>
      <c r="G157" s="75"/>
      <c r="H157" s="75"/>
    </row>
    <row r="158" spans="2:8" s="8" customFormat="1">
      <c r="B158" s="14"/>
      <c r="C158" s="7"/>
      <c r="D158" s="58"/>
      <c r="E158" s="75"/>
      <c r="F158" s="75"/>
      <c r="G158" s="75"/>
      <c r="H158" s="75"/>
    </row>
    <row r="159" spans="2:8" s="8" customFormat="1">
      <c r="B159" s="14"/>
      <c r="C159" s="7"/>
      <c r="D159" s="58"/>
      <c r="E159" s="75"/>
      <c r="F159" s="75"/>
      <c r="G159" s="75"/>
      <c r="H159" s="75"/>
    </row>
    <row r="160" spans="2:8" s="8" customFormat="1">
      <c r="B160" s="14"/>
      <c r="C160" s="7"/>
      <c r="D160" s="58"/>
      <c r="E160" s="75"/>
      <c r="F160" s="75"/>
      <c r="G160" s="75"/>
      <c r="H160" s="75"/>
    </row>
    <row r="161" spans="2:8" s="8" customFormat="1">
      <c r="B161" s="14"/>
      <c r="C161" s="7"/>
      <c r="D161" s="58"/>
      <c r="E161" s="75"/>
      <c r="F161" s="75"/>
      <c r="G161" s="75"/>
      <c r="H161" s="75"/>
    </row>
    <row r="162" spans="2:8" s="8" customFormat="1">
      <c r="B162" s="14"/>
      <c r="C162" s="7"/>
      <c r="D162" s="58"/>
      <c r="E162" s="75"/>
      <c r="F162" s="75"/>
      <c r="G162" s="75"/>
      <c r="H162" s="75"/>
    </row>
    <row r="163" spans="2:8" s="8" customFormat="1">
      <c r="B163" s="14"/>
      <c r="C163" s="7"/>
      <c r="D163" s="58"/>
      <c r="E163" s="75"/>
      <c r="F163" s="75"/>
      <c r="G163" s="75"/>
      <c r="H163" s="75"/>
    </row>
    <row r="164" spans="2:8" s="8" customFormat="1">
      <c r="B164" s="14"/>
      <c r="C164" s="7"/>
      <c r="D164" s="58"/>
      <c r="E164" s="75"/>
      <c r="F164" s="75"/>
      <c r="G164" s="75"/>
      <c r="H164" s="75"/>
    </row>
    <row r="165" spans="2:8" s="8" customFormat="1">
      <c r="B165" s="14"/>
      <c r="C165" s="7"/>
      <c r="D165" s="58"/>
      <c r="E165" s="75"/>
      <c r="F165" s="75"/>
      <c r="G165" s="75"/>
      <c r="H165" s="75"/>
    </row>
    <row r="166" spans="2:8" s="8" customFormat="1">
      <c r="B166" s="14"/>
      <c r="C166" s="7"/>
      <c r="D166" s="58"/>
      <c r="E166" s="75"/>
      <c r="F166" s="75"/>
      <c r="G166" s="75"/>
      <c r="H166" s="75"/>
    </row>
    <row r="167" spans="2:8" s="8" customFormat="1">
      <c r="B167" s="14"/>
      <c r="C167" s="7"/>
      <c r="D167" s="58"/>
      <c r="E167" s="75"/>
      <c r="F167" s="75"/>
      <c r="G167" s="75"/>
      <c r="H167" s="75"/>
    </row>
    <row r="168" spans="2:8" s="8" customFormat="1">
      <c r="B168" s="14"/>
      <c r="C168" s="7"/>
      <c r="D168" s="58"/>
      <c r="E168" s="75"/>
      <c r="F168" s="75"/>
      <c r="G168" s="75"/>
      <c r="H168" s="75"/>
    </row>
    <row r="169" spans="2:8" s="8" customFormat="1">
      <c r="B169" s="14"/>
      <c r="C169" s="7"/>
      <c r="D169" s="58"/>
      <c r="E169" s="75"/>
      <c r="F169" s="75"/>
      <c r="G169" s="75"/>
      <c r="H169" s="75"/>
    </row>
    <row r="170" spans="2:8" s="8" customFormat="1">
      <c r="B170" s="14"/>
      <c r="C170" s="7"/>
      <c r="D170" s="58"/>
      <c r="E170" s="75"/>
      <c r="F170" s="75"/>
      <c r="G170" s="75"/>
      <c r="H170" s="75"/>
    </row>
    <row r="171" spans="2:8" s="8" customFormat="1">
      <c r="B171" s="14"/>
      <c r="C171" s="7"/>
      <c r="D171" s="58"/>
      <c r="E171" s="75"/>
      <c r="F171" s="75"/>
      <c r="G171" s="75"/>
      <c r="H171" s="75"/>
    </row>
    <row r="172" spans="2:8" s="8" customFormat="1">
      <c r="B172" s="14"/>
      <c r="C172" s="7"/>
      <c r="D172" s="58"/>
      <c r="E172" s="75"/>
      <c r="F172" s="75"/>
      <c r="G172" s="75"/>
      <c r="H172" s="75"/>
    </row>
    <row r="173" spans="2:8" s="8" customFormat="1">
      <c r="B173" s="14"/>
      <c r="C173" s="7"/>
      <c r="D173" s="58"/>
      <c r="E173" s="75"/>
      <c r="F173" s="75"/>
      <c r="G173" s="75"/>
      <c r="H173" s="75"/>
    </row>
    <row r="174" spans="2:8" s="8" customFormat="1">
      <c r="B174" s="14"/>
      <c r="C174" s="7"/>
      <c r="D174" s="58"/>
      <c r="E174" s="75"/>
      <c r="F174" s="75"/>
      <c r="G174" s="75"/>
      <c r="H174" s="75"/>
    </row>
    <row r="175" spans="2:8" s="8" customFormat="1">
      <c r="B175" s="14"/>
      <c r="C175" s="7"/>
      <c r="D175" s="58"/>
      <c r="E175" s="75"/>
      <c r="F175" s="75"/>
      <c r="G175" s="75"/>
      <c r="H175" s="75"/>
    </row>
    <row r="176" spans="2:8" s="8" customFormat="1">
      <c r="B176" s="14"/>
      <c r="C176" s="7"/>
      <c r="D176" s="58"/>
      <c r="E176" s="75"/>
      <c r="F176" s="75"/>
      <c r="G176" s="75"/>
      <c r="H176" s="75"/>
    </row>
    <row r="177" spans="2:8" s="8" customFormat="1">
      <c r="B177" s="14"/>
      <c r="C177" s="7"/>
      <c r="D177" s="58"/>
      <c r="E177" s="75"/>
      <c r="F177" s="75"/>
      <c r="G177" s="75"/>
      <c r="H177" s="75"/>
    </row>
    <row r="178" spans="2:8" s="8" customFormat="1">
      <c r="B178" s="14"/>
      <c r="C178" s="7"/>
      <c r="D178" s="58"/>
      <c r="E178" s="75"/>
      <c r="F178" s="75"/>
      <c r="G178" s="75"/>
      <c r="H178" s="75"/>
    </row>
    <row r="179" spans="2:8" s="8" customFormat="1">
      <c r="B179" s="14"/>
      <c r="C179" s="7"/>
      <c r="D179" s="58"/>
      <c r="E179" s="75"/>
      <c r="F179" s="75"/>
      <c r="G179" s="75"/>
      <c r="H179" s="75"/>
    </row>
    <row r="180" spans="2:8" s="8" customFormat="1">
      <c r="B180" s="14"/>
      <c r="C180" s="7"/>
      <c r="D180" s="58"/>
      <c r="E180" s="75"/>
      <c r="F180" s="75"/>
      <c r="G180" s="75"/>
      <c r="H180" s="75"/>
    </row>
    <row r="181" spans="2:8" s="8" customFormat="1">
      <c r="B181" s="14"/>
      <c r="C181" s="7"/>
      <c r="D181" s="58"/>
      <c r="E181" s="75"/>
      <c r="F181" s="75"/>
      <c r="G181" s="75"/>
      <c r="H181" s="75"/>
    </row>
    <row r="182" spans="2:8" s="8" customFormat="1">
      <c r="B182" s="14"/>
      <c r="C182" s="7"/>
      <c r="D182" s="58"/>
      <c r="E182" s="75"/>
      <c r="F182" s="75"/>
      <c r="G182" s="75"/>
      <c r="H182" s="75"/>
    </row>
    <row r="183" spans="2:8" s="8" customFormat="1">
      <c r="B183" s="14"/>
      <c r="C183" s="7"/>
      <c r="D183" s="58"/>
      <c r="E183" s="75"/>
      <c r="F183" s="75"/>
      <c r="G183" s="75"/>
      <c r="H183" s="75"/>
    </row>
    <row r="184" spans="2:8" s="8" customFormat="1">
      <c r="B184" s="14"/>
      <c r="C184" s="7"/>
      <c r="D184" s="58"/>
      <c r="E184" s="75"/>
      <c r="F184" s="75"/>
      <c r="G184" s="75"/>
      <c r="H184" s="75"/>
    </row>
    <row r="185" spans="2:8" s="8" customFormat="1">
      <c r="B185" s="14"/>
      <c r="C185" s="7"/>
      <c r="D185" s="58"/>
      <c r="E185" s="75"/>
      <c r="F185" s="75"/>
      <c r="G185" s="75"/>
      <c r="H185" s="75"/>
    </row>
    <row r="186" spans="2:8" s="8" customFormat="1">
      <c r="B186" s="14"/>
      <c r="C186" s="7"/>
      <c r="D186" s="58"/>
      <c r="E186" s="75"/>
      <c r="F186" s="75"/>
      <c r="G186" s="75"/>
      <c r="H186" s="75"/>
    </row>
    <row r="187" spans="2:8" s="8" customFormat="1">
      <c r="B187" s="14"/>
      <c r="C187" s="7"/>
      <c r="D187" s="58"/>
      <c r="E187" s="75"/>
      <c r="F187" s="75"/>
      <c r="G187" s="75"/>
      <c r="H187" s="75"/>
    </row>
    <row r="188" spans="2:8" s="8" customFormat="1">
      <c r="B188" s="14"/>
      <c r="C188" s="7"/>
      <c r="D188" s="58"/>
      <c r="E188" s="75"/>
      <c r="F188" s="75"/>
      <c r="G188" s="75"/>
      <c r="H188" s="75"/>
    </row>
    <row r="189" spans="2:8" s="8" customFormat="1">
      <c r="B189" s="14"/>
      <c r="C189" s="7"/>
      <c r="D189" s="58"/>
      <c r="E189" s="75"/>
      <c r="F189" s="75"/>
      <c r="G189" s="75"/>
      <c r="H189" s="75"/>
    </row>
    <row r="190" spans="2:8" s="8" customFormat="1">
      <c r="B190" s="14"/>
      <c r="C190" s="7"/>
      <c r="D190" s="58"/>
      <c r="E190" s="75"/>
      <c r="F190" s="75"/>
      <c r="G190" s="75"/>
      <c r="H190" s="75"/>
    </row>
    <row r="191" spans="2:8" s="8" customFormat="1">
      <c r="B191" s="14"/>
      <c r="C191" s="7"/>
      <c r="D191" s="58"/>
      <c r="E191" s="75"/>
      <c r="F191" s="75"/>
      <c r="G191" s="75"/>
      <c r="H191" s="75"/>
    </row>
    <row r="192" spans="2:8" s="8" customFormat="1">
      <c r="B192" s="14"/>
      <c r="C192" s="7"/>
      <c r="D192" s="58"/>
      <c r="E192" s="75"/>
      <c r="F192" s="75"/>
      <c r="G192" s="75"/>
      <c r="H192" s="75"/>
    </row>
    <row r="193" spans="2:8" s="8" customFormat="1">
      <c r="B193" s="14"/>
      <c r="C193" s="7"/>
      <c r="D193" s="58"/>
      <c r="E193" s="75"/>
      <c r="F193" s="75"/>
      <c r="G193" s="75"/>
      <c r="H193" s="75"/>
    </row>
    <row r="194" spans="2:8" s="8" customFormat="1">
      <c r="B194" s="14"/>
      <c r="C194" s="7"/>
      <c r="D194" s="58"/>
      <c r="E194" s="75"/>
      <c r="F194" s="75"/>
      <c r="G194" s="75"/>
      <c r="H194" s="75"/>
    </row>
    <row r="195" spans="2:8" s="8" customFormat="1">
      <c r="B195" s="14"/>
      <c r="C195" s="7"/>
      <c r="D195" s="58"/>
      <c r="E195" s="75"/>
      <c r="F195" s="75"/>
      <c r="G195" s="75"/>
      <c r="H195" s="75"/>
    </row>
    <row r="196" spans="2:8" s="8" customFormat="1">
      <c r="B196" s="14"/>
      <c r="C196" s="7"/>
      <c r="D196" s="58"/>
      <c r="E196" s="75"/>
      <c r="F196" s="75"/>
      <c r="G196" s="75"/>
      <c r="H196" s="75"/>
    </row>
    <row r="197" spans="2:8" s="8" customFormat="1">
      <c r="B197" s="14"/>
      <c r="C197" s="7"/>
      <c r="D197" s="58"/>
      <c r="E197" s="75"/>
      <c r="F197" s="75"/>
      <c r="G197" s="75"/>
      <c r="H197" s="75"/>
    </row>
    <row r="198" spans="2:8" s="8" customFormat="1">
      <c r="B198" s="14"/>
      <c r="C198" s="7"/>
      <c r="D198" s="58"/>
      <c r="E198" s="75"/>
      <c r="F198" s="75"/>
      <c r="G198" s="75"/>
      <c r="H198" s="75"/>
    </row>
    <row r="199" spans="2:8" s="8" customFormat="1">
      <c r="B199" s="14"/>
      <c r="C199" s="7"/>
      <c r="D199" s="58"/>
      <c r="E199" s="75"/>
      <c r="F199" s="75"/>
      <c r="G199" s="75"/>
      <c r="H199" s="75"/>
    </row>
    <row r="200" spans="2:8" s="8" customFormat="1">
      <c r="B200" s="14"/>
      <c r="C200" s="7"/>
      <c r="D200" s="58"/>
      <c r="E200" s="75"/>
      <c r="F200" s="75"/>
      <c r="G200" s="75"/>
      <c r="H200" s="75"/>
    </row>
    <row r="201" spans="2:8" s="8" customFormat="1">
      <c r="B201" s="14"/>
      <c r="C201" s="7"/>
      <c r="D201" s="58"/>
      <c r="E201" s="75"/>
      <c r="F201" s="75"/>
      <c r="G201" s="75"/>
      <c r="H201" s="75"/>
    </row>
    <row r="202" spans="2:8" s="8" customFormat="1">
      <c r="B202" s="14"/>
      <c r="C202" s="7"/>
      <c r="D202" s="58"/>
      <c r="E202" s="75"/>
      <c r="F202" s="75"/>
      <c r="G202" s="75"/>
      <c r="H202" s="75"/>
    </row>
    <row r="203" spans="2:8" s="8" customFormat="1">
      <c r="B203" s="14"/>
      <c r="C203" s="7"/>
      <c r="D203" s="58"/>
      <c r="E203" s="75"/>
      <c r="F203" s="75"/>
      <c r="G203" s="75"/>
      <c r="H203" s="75"/>
    </row>
    <row r="204" spans="2:8" s="8" customFormat="1">
      <c r="B204" s="14"/>
      <c r="C204" s="7"/>
      <c r="D204" s="58"/>
      <c r="E204" s="75"/>
      <c r="F204" s="75"/>
      <c r="G204" s="75"/>
      <c r="H204" s="75"/>
    </row>
    <row r="205" spans="2:8" s="8" customFormat="1">
      <c r="B205" s="14"/>
      <c r="C205" s="7"/>
      <c r="D205" s="58"/>
      <c r="E205" s="75"/>
      <c r="F205" s="75"/>
      <c r="G205" s="75"/>
      <c r="H205" s="75"/>
    </row>
    <row r="206" spans="2:8" s="8" customFormat="1">
      <c r="B206" s="14"/>
      <c r="C206" s="7"/>
      <c r="D206" s="58"/>
      <c r="E206" s="75"/>
      <c r="F206" s="75"/>
      <c r="G206" s="75"/>
      <c r="H206" s="75"/>
    </row>
    <row r="207" spans="2:8" s="8" customFormat="1">
      <c r="B207" s="14"/>
      <c r="C207" s="7"/>
      <c r="D207" s="58"/>
      <c r="E207" s="75"/>
      <c r="F207" s="75"/>
      <c r="G207" s="75"/>
      <c r="H207" s="75"/>
    </row>
    <row r="208" spans="2:8" s="8" customFormat="1">
      <c r="B208" s="14"/>
      <c r="C208" s="7"/>
      <c r="D208" s="58"/>
      <c r="E208" s="75"/>
      <c r="F208" s="75"/>
      <c r="G208" s="75"/>
      <c r="H208" s="75"/>
    </row>
    <row r="209" spans="2:8" s="8" customFormat="1">
      <c r="B209" s="14"/>
      <c r="C209" s="7"/>
      <c r="D209" s="58"/>
      <c r="E209" s="75"/>
      <c r="F209" s="75"/>
      <c r="G209" s="75"/>
      <c r="H209" s="75"/>
    </row>
    <row r="210" spans="2:8" s="8" customFormat="1">
      <c r="B210" s="14"/>
      <c r="C210" s="7"/>
      <c r="D210" s="58"/>
      <c r="E210" s="75"/>
      <c r="F210" s="75"/>
      <c r="G210" s="75"/>
      <c r="H210" s="75"/>
    </row>
    <row r="211" spans="2:8" s="8" customFormat="1">
      <c r="B211" s="14"/>
      <c r="C211" s="7"/>
      <c r="D211" s="58"/>
      <c r="E211" s="75"/>
      <c r="F211" s="75"/>
      <c r="G211" s="75"/>
      <c r="H211" s="75"/>
    </row>
    <row r="212" spans="2:8" s="8" customFormat="1">
      <c r="B212" s="14"/>
      <c r="C212" s="7"/>
      <c r="D212" s="58"/>
      <c r="E212" s="75"/>
      <c r="F212" s="75"/>
      <c r="G212" s="75"/>
      <c r="H212" s="75"/>
    </row>
    <row r="213" spans="2:8" s="8" customFormat="1">
      <c r="B213" s="14"/>
      <c r="C213" s="7"/>
      <c r="D213" s="58"/>
      <c r="E213" s="75"/>
      <c r="F213" s="75"/>
      <c r="G213" s="75"/>
      <c r="H213" s="75"/>
    </row>
    <row r="214" spans="2:8" s="8" customFormat="1">
      <c r="B214" s="14"/>
      <c r="C214" s="7"/>
      <c r="D214" s="58"/>
      <c r="E214" s="75"/>
      <c r="F214" s="75"/>
      <c r="G214" s="75"/>
      <c r="H214" s="75"/>
    </row>
    <row r="215" spans="2:8" s="8" customFormat="1">
      <c r="B215" s="14"/>
      <c r="C215" s="7"/>
      <c r="D215" s="58"/>
      <c r="E215" s="75"/>
      <c r="F215" s="75"/>
      <c r="G215" s="75"/>
      <c r="H215" s="75"/>
    </row>
    <row r="216" spans="2:8" s="8" customFormat="1">
      <c r="B216" s="14"/>
      <c r="C216" s="7"/>
      <c r="D216" s="58"/>
      <c r="E216" s="75"/>
      <c r="F216" s="75"/>
      <c r="G216" s="75"/>
      <c r="H216" s="75"/>
    </row>
    <row r="217" spans="2:8" s="8" customFormat="1">
      <c r="B217" s="14"/>
      <c r="C217" s="7"/>
      <c r="D217" s="58"/>
      <c r="E217" s="75"/>
      <c r="F217" s="75"/>
      <c r="G217" s="75"/>
      <c r="H217" s="75"/>
    </row>
    <row r="218" spans="2:8" s="8" customFormat="1">
      <c r="B218" s="14"/>
      <c r="C218" s="7"/>
      <c r="D218" s="58"/>
      <c r="E218" s="75"/>
      <c r="F218" s="75"/>
      <c r="G218" s="75"/>
      <c r="H218" s="75"/>
    </row>
    <row r="219" spans="2:8" s="8" customFormat="1">
      <c r="B219" s="14"/>
      <c r="C219" s="7"/>
      <c r="D219" s="58"/>
      <c r="E219" s="75"/>
      <c r="F219" s="75"/>
      <c r="G219" s="75"/>
      <c r="H219" s="75"/>
    </row>
    <row r="220" spans="2:8" s="8" customFormat="1">
      <c r="B220" s="14"/>
      <c r="C220" s="7"/>
      <c r="D220" s="58"/>
      <c r="E220" s="75"/>
      <c r="F220" s="75"/>
      <c r="G220" s="75"/>
      <c r="H220" s="75"/>
    </row>
    <row r="221" spans="2:8" s="8" customFormat="1">
      <c r="B221" s="14"/>
      <c r="C221" s="7"/>
      <c r="D221" s="58"/>
      <c r="E221" s="75"/>
      <c r="F221" s="75"/>
      <c r="G221" s="75"/>
      <c r="H221" s="75"/>
    </row>
    <row r="222" spans="2:8" s="8" customFormat="1">
      <c r="B222" s="14"/>
      <c r="C222" s="7"/>
      <c r="D222" s="58"/>
      <c r="E222" s="75"/>
      <c r="F222" s="75"/>
      <c r="G222" s="75"/>
      <c r="H222" s="75"/>
    </row>
    <row r="223" spans="2:8" s="8" customFormat="1">
      <c r="B223" s="14"/>
      <c r="C223" s="7"/>
      <c r="D223" s="58"/>
      <c r="E223" s="75"/>
      <c r="F223" s="75"/>
      <c r="G223" s="75"/>
      <c r="H223" s="75"/>
    </row>
    <row r="224" spans="2:8" s="8" customFormat="1">
      <c r="B224" s="14"/>
      <c r="C224" s="7"/>
      <c r="D224" s="58"/>
      <c r="E224" s="75"/>
      <c r="F224" s="75"/>
      <c r="G224" s="75"/>
      <c r="H224" s="75"/>
    </row>
    <row r="225" spans="2:8" s="8" customFormat="1">
      <c r="B225" s="14"/>
      <c r="C225" s="7"/>
      <c r="D225" s="58"/>
      <c r="E225" s="75"/>
      <c r="F225" s="75"/>
      <c r="G225" s="75"/>
      <c r="H225" s="75"/>
    </row>
    <row r="226" spans="2:8" s="8" customFormat="1">
      <c r="B226" s="14"/>
      <c r="C226" s="7"/>
      <c r="D226" s="58"/>
      <c r="E226" s="75"/>
      <c r="F226" s="75"/>
      <c r="G226" s="75"/>
      <c r="H226" s="75"/>
    </row>
    <row r="227" spans="2:8" s="8" customFormat="1">
      <c r="B227" s="14"/>
      <c r="C227" s="7"/>
      <c r="D227" s="58"/>
      <c r="E227" s="75"/>
      <c r="F227" s="75"/>
      <c r="G227" s="75"/>
      <c r="H227" s="75"/>
    </row>
    <row r="228" spans="2:8" s="8" customFormat="1">
      <c r="B228" s="14"/>
      <c r="C228" s="7"/>
      <c r="D228" s="58"/>
      <c r="E228" s="75"/>
      <c r="F228" s="75"/>
      <c r="G228" s="75"/>
      <c r="H228" s="75"/>
    </row>
    <row r="229" spans="2:8" s="8" customFormat="1">
      <c r="B229" s="14"/>
      <c r="C229" s="7"/>
      <c r="D229" s="58"/>
      <c r="E229" s="75"/>
      <c r="F229" s="75"/>
      <c r="G229" s="75"/>
      <c r="H229" s="75"/>
    </row>
    <row r="230" spans="2:8" s="8" customFormat="1">
      <c r="B230" s="14"/>
      <c r="C230" s="7"/>
      <c r="D230" s="58"/>
      <c r="E230" s="75"/>
      <c r="F230" s="75"/>
      <c r="G230" s="75"/>
      <c r="H230" s="75"/>
    </row>
    <row r="231" spans="2:8" s="8" customFormat="1">
      <c r="B231" s="14"/>
      <c r="C231" s="7"/>
      <c r="D231" s="58"/>
      <c r="E231" s="75"/>
      <c r="F231" s="75"/>
      <c r="G231" s="75"/>
      <c r="H231" s="75"/>
    </row>
    <row r="232" spans="2:8" s="8" customFormat="1">
      <c r="B232" s="14"/>
      <c r="C232" s="7"/>
      <c r="D232" s="58"/>
      <c r="E232" s="75"/>
      <c r="F232" s="75"/>
      <c r="G232" s="75"/>
      <c r="H232" s="75"/>
    </row>
    <row r="233" spans="2:8" s="8" customFormat="1">
      <c r="B233" s="14"/>
      <c r="C233" s="7"/>
      <c r="D233" s="58"/>
      <c r="E233" s="75"/>
      <c r="F233" s="75"/>
      <c r="G233" s="75"/>
      <c r="H233" s="75"/>
    </row>
    <row r="234" spans="2:8" s="8" customFormat="1">
      <c r="B234" s="14"/>
      <c r="C234" s="7"/>
      <c r="D234" s="58"/>
      <c r="E234" s="75"/>
      <c r="F234" s="75"/>
      <c r="G234" s="75"/>
      <c r="H234" s="75"/>
    </row>
    <row r="235" spans="2:8" s="8" customFormat="1">
      <c r="B235" s="14"/>
      <c r="C235" s="7"/>
      <c r="D235" s="58"/>
      <c r="E235" s="75"/>
      <c r="F235" s="75"/>
      <c r="G235" s="75"/>
      <c r="H235" s="75"/>
    </row>
    <row r="236" spans="2:8" s="8" customFormat="1">
      <c r="B236" s="14"/>
      <c r="C236" s="7"/>
      <c r="D236" s="58"/>
      <c r="E236" s="75"/>
      <c r="F236" s="75"/>
      <c r="G236" s="75"/>
      <c r="H236" s="75"/>
    </row>
    <row r="237" spans="2:8" s="8" customFormat="1">
      <c r="B237" s="14"/>
      <c r="C237" s="7"/>
      <c r="D237" s="58"/>
      <c r="E237" s="75"/>
      <c r="F237" s="75"/>
      <c r="G237" s="75"/>
      <c r="H237" s="75"/>
    </row>
    <row r="238" spans="2:8" s="8" customFormat="1">
      <c r="B238" s="14"/>
      <c r="C238" s="7"/>
      <c r="D238" s="58"/>
      <c r="E238" s="75"/>
      <c r="F238" s="75"/>
      <c r="G238" s="75"/>
      <c r="H238" s="75"/>
    </row>
    <row r="239" spans="2:8" s="8" customFormat="1">
      <c r="B239" s="14"/>
      <c r="C239" s="7"/>
      <c r="D239" s="58"/>
      <c r="E239" s="75"/>
      <c r="F239" s="75"/>
      <c r="G239" s="75"/>
      <c r="H239" s="75"/>
    </row>
    <row r="240" spans="2:8" s="8" customFormat="1">
      <c r="B240" s="14"/>
      <c r="C240" s="7"/>
      <c r="D240" s="58"/>
      <c r="E240" s="75"/>
      <c r="F240" s="75"/>
      <c r="G240" s="75"/>
      <c r="H240" s="75"/>
    </row>
    <row r="241" spans="2:8" s="8" customFormat="1">
      <c r="B241" s="14"/>
      <c r="C241" s="7"/>
      <c r="D241" s="58"/>
      <c r="E241" s="75"/>
      <c r="F241" s="75"/>
      <c r="G241" s="75"/>
      <c r="H241" s="75"/>
    </row>
    <row r="242" spans="2:8" s="8" customFormat="1">
      <c r="B242" s="14"/>
      <c r="C242" s="7"/>
      <c r="D242" s="58"/>
      <c r="E242" s="75"/>
      <c r="F242" s="75"/>
      <c r="G242" s="75"/>
      <c r="H242" s="75"/>
    </row>
    <row r="243" spans="2:8" s="8" customFormat="1">
      <c r="B243" s="14"/>
      <c r="C243" s="7"/>
      <c r="D243" s="58"/>
      <c r="E243" s="75"/>
      <c r="F243" s="75"/>
      <c r="G243" s="75"/>
      <c r="H243" s="75"/>
    </row>
    <row r="244" spans="2:8" s="8" customFormat="1">
      <c r="B244" s="14"/>
      <c r="C244" s="7"/>
      <c r="D244" s="58"/>
      <c r="E244" s="75"/>
      <c r="F244" s="75"/>
      <c r="G244" s="75"/>
      <c r="H244" s="75"/>
    </row>
    <row r="245" spans="2:8" s="8" customFormat="1">
      <c r="B245" s="14"/>
      <c r="C245" s="7"/>
      <c r="D245" s="58"/>
      <c r="E245" s="75"/>
      <c r="F245" s="75"/>
      <c r="G245" s="75"/>
      <c r="H245" s="75"/>
    </row>
    <row r="246" spans="2:8" s="8" customFormat="1">
      <c r="B246" s="14"/>
      <c r="C246" s="7"/>
      <c r="D246" s="58"/>
      <c r="E246" s="75"/>
      <c r="F246" s="75"/>
      <c r="G246" s="75"/>
      <c r="H246" s="75"/>
    </row>
    <row r="247" spans="2:8" s="8" customFormat="1">
      <c r="B247" s="14"/>
      <c r="C247" s="7"/>
      <c r="D247" s="58"/>
      <c r="E247" s="75"/>
      <c r="F247" s="75"/>
      <c r="G247" s="75"/>
      <c r="H247" s="75"/>
    </row>
    <row r="248" spans="2:8" s="8" customFormat="1">
      <c r="B248" s="14"/>
      <c r="C248" s="7"/>
      <c r="D248" s="58"/>
      <c r="E248" s="75"/>
      <c r="F248" s="75"/>
      <c r="G248" s="75"/>
      <c r="H248" s="75"/>
    </row>
    <row r="249" spans="2:8" s="8" customFormat="1">
      <c r="B249" s="14"/>
      <c r="C249" s="7"/>
      <c r="D249" s="58"/>
      <c r="E249" s="75"/>
      <c r="F249" s="75"/>
      <c r="G249" s="75"/>
      <c r="H249" s="75"/>
    </row>
    <row r="250" spans="2:8" s="8" customFormat="1">
      <c r="B250" s="14"/>
      <c r="C250" s="7"/>
      <c r="D250" s="58"/>
      <c r="E250" s="75"/>
      <c r="F250" s="75"/>
      <c r="G250" s="75"/>
      <c r="H250" s="75"/>
    </row>
    <row r="251" spans="2:8" s="8" customFormat="1">
      <c r="B251" s="14"/>
      <c r="C251" s="7"/>
      <c r="D251" s="58"/>
      <c r="E251" s="75"/>
      <c r="F251" s="75"/>
      <c r="G251" s="75"/>
      <c r="H251" s="75"/>
    </row>
    <row r="252" spans="2:8" s="8" customFormat="1">
      <c r="B252" s="14"/>
      <c r="C252" s="7"/>
      <c r="D252" s="58"/>
      <c r="E252" s="75"/>
      <c r="F252" s="75"/>
      <c r="G252" s="75"/>
      <c r="H252" s="75"/>
    </row>
    <row r="253" spans="2:8" s="8" customFormat="1">
      <c r="B253" s="14"/>
      <c r="C253" s="7"/>
      <c r="D253" s="58"/>
      <c r="E253" s="75"/>
      <c r="F253" s="75"/>
      <c r="G253" s="75"/>
      <c r="H253" s="75"/>
    </row>
    <row r="254" spans="2:8" s="8" customFormat="1">
      <c r="B254" s="14"/>
      <c r="C254" s="7"/>
      <c r="D254" s="58"/>
      <c r="E254" s="75"/>
      <c r="F254" s="75"/>
      <c r="G254" s="75"/>
      <c r="H254" s="75"/>
    </row>
    <row r="255" spans="2:8" s="8" customFormat="1">
      <c r="B255" s="14"/>
      <c r="C255" s="7"/>
      <c r="D255" s="58"/>
      <c r="E255" s="75"/>
      <c r="F255" s="75"/>
      <c r="G255" s="75"/>
      <c r="H255" s="75"/>
    </row>
    <row r="256" spans="2:8" s="8" customFormat="1">
      <c r="B256" s="14"/>
      <c r="C256" s="7"/>
      <c r="D256" s="58"/>
      <c r="E256" s="75"/>
      <c r="F256" s="75"/>
      <c r="G256" s="75"/>
      <c r="H256" s="75"/>
    </row>
    <row r="257" spans="2:8" s="8" customFormat="1">
      <c r="B257" s="14"/>
      <c r="C257" s="7"/>
      <c r="D257" s="58"/>
      <c r="E257" s="75"/>
      <c r="F257" s="75"/>
      <c r="G257" s="75"/>
      <c r="H257" s="75"/>
    </row>
    <row r="258" spans="2:8" s="8" customFormat="1">
      <c r="B258" s="14"/>
      <c r="C258" s="7"/>
      <c r="D258" s="58"/>
      <c r="E258" s="75"/>
      <c r="F258" s="75"/>
      <c r="G258" s="75"/>
      <c r="H258" s="75"/>
    </row>
    <row r="259" spans="2:8" s="8" customFormat="1">
      <c r="B259" s="14"/>
      <c r="C259" s="7"/>
      <c r="D259" s="58"/>
      <c r="E259" s="75"/>
      <c r="F259" s="75"/>
      <c r="G259" s="75"/>
      <c r="H259" s="75"/>
    </row>
    <row r="260" spans="2:8" s="8" customFormat="1">
      <c r="B260" s="14"/>
      <c r="C260" s="7"/>
      <c r="D260" s="58"/>
      <c r="E260" s="75"/>
      <c r="F260" s="75"/>
      <c r="G260" s="75"/>
      <c r="H260" s="75"/>
    </row>
    <row r="261" spans="2:8" s="8" customFormat="1">
      <c r="B261" s="14"/>
      <c r="C261" s="7"/>
      <c r="D261" s="58"/>
      <c r="E261" s="75"/>
      <c r="F261" s="75"/>
      <c r="G261" s="75"/>
      <c r="H261" s="75"/>
    </row>
    <row r="262" spans="2:8" s="8" customFormat="1">
      <c r="B262" s="14"/>
      <c r="C262" s="7"/>
      <c r="D262" s="58"/>
      <c r="E262" s="75"/>
      <c r="F262" s="75"/>
      <c r="G262" s="75"/>
      <c r="H262" s="75"/>
    </row>
    <row r="263" spans="2:8" s="8" customFormat="1">
      <c r="B263" s="14"/>
      <c r="C263" s="7"/>
      <c r="D263" s="58"/>
      <c r="E263" s="75"/>
      <c r="F263" s="75"/>
      <c r="G263" s="75"/>
      <c r="H263" s="75"/>
    </row>
    <row r="264" spans="2:8" s="8" customFormat="1">
      <c r="B264" s="14"/>
      <c r="C264" s="7"/>
      <c r="D264" s="58"/>
      <c r="E264" s="75"/>
      <c r="F264" s="75"/>
      <c r="G264" s="75"/>
      <c r="H264" s="75"/>
    </row>
    <row r="265" spans="2:8" s="8" customFormat="1">
      <c r="B265" s="14"/>
      <c r="C265" s="7"/>
      <c r="D265" s="58"/>
      <c r="E265" s="75"/>
      <c r="F265" s="75"/>
      <c r="G265" s="75"/>
      <c r="H265" s="75"/>
    </row>
    <row r="266" spans="2:8" s="8" customFormat="1">
      <c r="B266" s="14"/>
      <c r="C266" s="7"/>
      <c r="D266" s="58"/>
      <c r="E266" s="75"/>
      <c r="F266" s="75"/>
      <c r="G266" s="75"/>
      <c r="H266" s="75"/>
    </row>
    <row r="267" spans="2:8" s="8" customFormat="1">
      <c r="B267" s="14"/>
      <c r="C267" s="7"/>
      <c r="D267" s="58"/>
      <c r="E267" s="75"/>
      <c r="F267" s="75"/>
      <c r="G267" s="75"/>
      <c r="H267" s="75"/>
    </row>
    <row r="268" spans="2:8" s="8" customFormat="1">
      <c r="B268" s="14"/>
      <c r="C268" s="7"/>
      <c r="D268" s="58"/>
      <c r="E268" s="75"/>
      <c r="F268" s="75"/>
      <c r="G268" s="75"/>
      <c r="H268" s="75"/>
    </row>
    <row r="269" spans="2:8" s="8" customFormat="1">
      <c r="B269" s="14"/>
      <c r="C269" s="7"/>
      <c r="D269" s="58"/>
      <c r="E269" s="75"/>
      <c r="F269" s="75"/>
      <c r="G269" s="75"/>
      <c r="H269" s="75"/>
    </row>
    <row r="270" spans="2:8" s="8" customFormat="1">
      <c r="B270" s="14"/>
      <c r="C270" s="7"/>
      <c r="D270" s="58"/>
      <c r="E270" s="75"/>
      <c r="F270" s="75"/>
      <c r="G270" s="75"/>
      <c r="H270" s="75"/>
    </row>
    <row r="271" spans="2:8" s="8" customFormat="1">
      <c r="B271" s="14"/>
      <c r="C271" s="7"/>
      <c r="D271" s="58"/>
      <c r="E271" s="75"/>
      <c r="F271" s="75"/>
      <c r="G271" s="75"/>
      <c r="H271" s="75"/>
    </row>
    <row r="272" spans="2:8" s="8" customFormat="1">
      <c r="B272" s="14"/>
      <c r="C272" s="7"/>
      <c r="D272" s="58"/>
      <c r="E272" s="75"/>
      <c r="F272" s="75"/>
      <c r="G272" s="75"/>
      <c r="H272" s="75"/>
    </row>
    <row r="273" spans="2:8" s="8" customFormat="1">
      <c r="B273" s="14"/>
      <c r="C273" s="7"/>
      <c r="D273" s="58"/>
      <c r="E273" s="75"/>
      <c r="F273" s="75"/>
      <c r="G273" s="75"/>
      <c r="H273" s="75"/>
    </row>
    <row r="274" spans="2:8" s="8" customFormat="1">
      <c r="B274" s="14"/>
      <c r="C274" s="7"/>
      <c r="D274" s="58"/>
      <c r="E274" s="75"/>
      <c r="F274" s="75"/>
      <c r="G274" s="75"/>
      <c r="H274" s="75"/>
    </row>
    <row r="275" spans="2:8" s="8" customFormat="1">
      <c r="B275" s="14"/>
      <c r="C275" s="7"/>
      <c r="D275" s="58"/>
      <c r="E275" s="75"/>
      <c r="F275" s="75"/>
      <c r="G275" s="75"/>
      <c r="H275" s="75"/>
    </row>
    <row r="276" spans="2:8" s="8" customFormat="1">
      <c r="B276" s="14"/>
      <c r="C276" s="7"/>
      <c r="D276" s="58"/>
      <c r="E276" s="75"/>
      <c r="F276" s="75"/>
      <c r="G276" s="75"/>
      <c r="H276" s="75"/>
    </row>
    <row r="277" spans="2:8" s="8" customFormat="1">
      <c r="B277" s="14"/>
      <c r="C277" s="7"/>
      <c r="D277" s="58"/>
      <c r="E277" s="75"/>
      <c r="F277" s="75"/>
      <c r="G277" s="75"/>
      <c r="H277" s="75"/>
    </row>
    <row r="278" spans="2:8" s="8" customFormat="1">
      <c r="B278" s="14"/>
      <c r="C278" s="7"/>
      <c r="D278" s="58"/>
      <c r="E278" s="75"/>
      <c r="F278" s="75"/>
      <c r="G278" s="75"/>
      <c r="H278" s="75"/>
    </row>
    <row r="279" spans="2:8" s="8" customFormat="1">
      <c r="B279" s="14"/>
      <c r="C279" s="7"/>
      <c r="D279" s="58"/>
      <c r="E279" s="75"/>
      <c r="F279" s="75"/>
      <c r="G279" s="75"/>
      <c r="H279" s="75"/>
    </row>
    <row r="280" spans="2:8" s="8" customFormat="1">
      <c r="B280" s="14"/>
      <c r="C280" s="7"/>
      <c r="D280" s="58"/>
      <c r="E280" s="75"/>
      <c r="F280" s="75"/>
      <c r="G280" s="75"/>
      <c r="H280" s="75"/>
    </row>
    <row r="281" spans="2:8" s="8" customFormat="1">
      <c r="B281" s="14"/>
      <c r="C281" s="7"/>
      <c r="D281" s="58"/>
      <c r="E281" s="75"/>
      <c r="F281" s="75"/>
      <c r="G281" s="75"/>
      <c r="H281" s="75"/>
    </row>
    <row r="282" spans="2:8" s="8" customFormat="1">
      <c r="B282" s="14"/>
      <c r="C282" s="7"/>
      <c r="D282" s="58"/>
      <c r="E282" s="75"/>
      <c r="F282" s="75"/>
      <c r="G282" s="75"/>
      <c r="H282" s="75"/>
    </row>
    <row r="283" spans="2:8" s="8" customFormat="1">
      <c r="B283" s="14"/>
      <c r="C283" s="7"/>
      <c r="D283" s="58"/>
      <c r="E283" s="75"/>
      <c r="F283" s="75"/>
      <c r="G283" s="75"/>
      <c r="H283" s="75"/>
    </row>
    <row r="284" spans="2:8" s="8" customFormat="1">
      <c r="B284" s="14"/>
      <c r="C284" s="7"/>
      <c r="D284" s="58"/>
      <c r="E284" s="75"/>
      <c r="F284" s="75"/>
      <c r="G284" s="75"/>
      <c r="H284" s="75"/>
    </row>
    <row r="285" spans="2:8" s="8" customFormat="1">
      <c r="B285" s="14"/>
      <c r="C285" s="7"/>
      <c r="D285" s="58"/>
      <c r="E285" s="75"/>
      <c r="F285" s="75"/>
      <c r="G285" s="75"/>
      <c r="H285" s="75"/>
    </row>
    <row r="286" spans="2:8" s="8" customFormat="1">
      <c r="B286" s="14"/>
      <c r="C286" s="7"/>
      <c r="D286" s="58"/>
      <c r="E286" s="75"/>
      <c r="F286" s="75"/>
      <c r="G286" s="75"/>
      <c r="H286" s="75"/>
    </row>
    <row r="287" spans="2:8" s="8" customFormat="1">
      <c r="B287" s="14"/>
      <c r="C287" s="7"/>
      <c r="D287" s="58"/>
      <c r="E287" s="75"/>
      <c r="F287" s="75"/>
      <c r="G287" s="75"/>
      <c r="H287" s="75"/>
    </row>
    <row r="288" spans="2:8" s="8" customFormat="1">
      <c r="B288" s="14"/>
      <c r="C288" s="7"/>
      <c r="D288" s="58"/>
      <c r="E288" s="75"/>
      <c r="F288" s="75"/>
      <c r="G288" s="75"/>
      <c r="H288" s="75"/>
    </row>
    <row r="289" spans="2:8" s="8" customFormat="1">
      <c r="B289" s="14"/>
      <c r="C289" s="7"/>
      <c r="D289" s="58"/>
      <c r="E289" s="75"/>
      <c r="F289" s="75"/>
      <c r="G289" s="75"/>
      <c r="H289" s="75"/>
    </row>
    <row r="290" spans="2:8" s="8" customFormat="1">
      <c r="B290" s="14"/>
      <c r="C290" s="7"/>
      <c r="D290" s="58"/>
      <c r="E290" s="75"/>
      <c r="F290" s="75"/>
      <c r="G290" s="75"/>
      <c r="H290" s="75"/>
    </row>
    <row r="291" spans="2:8" s="8" customFormat="1">
      <c r="B291" s="14"/>
      <c r="C291" s="7"/>
      <c r="D291" s="58"/>
      <c r="E291" s="75"/>
      <c r="F291" s="75"/>
      <c r="G291" s="75"/>
      <c r="H291" s="75"/>
    </row>
    <row r="292" spans="2:8" s="8" customFormat="1">
      <c r="B292" s="14"/>
      <c r="C292" s="7"/>
      <c r="D292" s="58"/>
      <c r="E292" s="75"/>
      <c r="F292" s="75"/>
      <c r="G292" s="75"/>
      <c r="H292" s="75"/>
    </row>
    <row r="293" spans="2:8" s="8" customFormat="1">
      <c r="B293" s="14"/>
      <c r="C293" s="7"/>
      <c r="D293" s="58"/>
      <c r="E293" s="75"/>
      <c r="F293" s="75"/>
      <c r="G293" s="75"/>
      <c r="H293" s="75"/>
    </row>
    <row r="294" spans="2:8" s="8" customFormat="1">
      <c r="B294" s="14"/>
      <c r="C294" s="7"/>
      <c r="D294" s="58"/>
      <c r="E294" s="75"/>
      <c r="F294" s="75"/>
      <c r="G294" s="75"/>
      <c r="H294" s="75"/>
    </row>
    <row r="295" spans="2:8" s="8" customFormat="1">
      <c r="B295" s="14"/>
      <c r="C295" s="7"/>
      <c r="D295" s="58"/>
      <c r="E295" s="75"/>
      <c r="F295" s="75"/>
      <c r="G295" s="75"/>
      <c r="H295" s="75"/>
    </row>
    <row r="296" spans="2:8" s="8" customFormat="1">
      <c r="B296" s="14"/>
      <c r="C296" s="7"/>
      <c r="D296" s="58"/>
      <c r="E296" s="75"/>
      <c r="F296" s="75"/>
      <c r="G296" s="75"/>
      <c r="H296" s="75"/>
    </row>
    <row r="297" spans="2:8" s="8" customFormat="1">
      <c r="B297" s="14"/>
      <c r="C297" s="7"/>
      <c r="D297" s="58"/>
      <c r="E297" s="75"/>
      <c r="F297" s="75"/>
      <c r="G297" s="75"/>
      <c r="H297" s="75"/>
    </row>
    <row r="298" spans="2:8" s="8" customFormat="1">
      <c r="B298" s="14"/>
      <c r="C298" s="7"/>
      <c r="D298" s="58"/>
      <c r="E298" s="75"/>
      <c r="F298" s="75"/>
      <c r="G298" s="75"/>
      <c r="H298" s="75"/>
    </row>
    <row r="299" spans="2:8" s="8" customFormat="1">
      <c r="B299" s="14"/>
      <c r="C299" s="7"/>
      <c r="D299" s="58"/>
      <c r="E299" s="75"/>
      <c r="F299" s="75"/>
      <c r="G299" s="75"/>
      <c r="H299" s="75"/>
    </row>
    <row r="300" spans="2:8" s="8" customFormat="1">
      <c r="B300" s="14"/>
      <c r="C300" s="7"/>
      <c r="D300" s="58"/>
      <c r="E300" s="75"/>
      <c r="F300" s="75"/>
      <c r="G300" s="75"/>
      <c r="H300" s="75"/>
    </row>
    <row r="301" spans="2:8" s="8" customFormat="1">
      <c r="B301" s="14"/>
      <c r="C301" s="7"/>
      <c r="D301" s="58"/>
      <c r="E301" s="75"/>
      <c r="F301" s="75"/>
      <c r="G301" s="75"/>
      <c r="H301" s="75"/>
    </row>
    <row r="302" spans="2:8" s="8" customFormat="1">
      <c r="B302" s="14"/>
      <c r="C302" s="7"/>
      <c r="D302" s="58"/>
      <c r="E302" s="75"/>
      <c r="F302" s="75"/>
      <c r="G302" s="75"/>
      <c r="H302" s="75"/>
    </row>
    <row r="303" spans="2:8" s="8" customFormat="1">
      <c r="B303" s="14"/>
      <c r="C303" s="7"/>
      <c r="D303" s="58"/>
      <c r="E303" s="75"/>
      <c r="F303" s="75"/>
      <c r="G303" s="75"/>
      <c r="H303" s="75"/>
    </row>
    <row r="304" spans="2:8" s="8" customFormat="1">
      <c r="B304" s="14"/>
      <c r="C304" s="7"/>
      <c r="D304" s="58"/>
      <c r="E304" s="75"/>
      <c r="F304" s="75"/>
      <c r="G304" s="75"/>
      <c r="H304" s="75"/>
    </row>
    <row r="305" spans="2:8" s="8" customFormat="1">
      <c r="B305" s="14"/>
      <c r="C305" s="7"/>
      <c r="D305" s="58"/>
      <c r="E305" s="75"/>
      <c r="F305" s="75"/>
      <c r="G305" s="75"/>
      <c r="H305" s="75"/>
    </row>
    <row r="306" spans="2:8" s="8" customFormat="1">
      <c r="B306" s="14"/>
      <c r="C306" s="7"/>
      <c r="D306" s="58"/>
      <c r="E306" s="75"/>
      <c r="F306" s="75"/>
      <c r="G306" s="75"/>
      <c r="H306" s="75"/>
    </row>
    <row r="307" spans="2:8" s="8" customFormat="1">
      <c r="B307" s="14"/>
      <c r="C307" s="7"/>
      <c r="D307" s="58"/>
      <c r="E307" s="75"/>
      <c r="F307" s="75"/>
      <c r="G307" s="75"/>
      <c r="H307" s="75"/>
    </row>
    <row r="308" spans="2:8" s="8" customFormat="1">
      <c r="B308" s="14"/>
      <c r="C308" s="7"/>
      <c r="D308" s="58"/>
      <c r="E308" s="75"/>
      <c r="F308" s="75"/>
      <c r="G308" s="75"/>
      <c r="H308" s="75"/>
    </row>
    <row r="309" spans="2:8" s="8" customFormat="1">
      <c r="B309" s="14"/>
      <c r="C309" s="7"/>
      <c r="D309" s="58"/>
      <c r="E309" s="75"/>
      <c r="F309" s="75"/>
      <c r="G309" s="75"/>
      <c r="H309" s="75"/>
    </row>
    <row r="310" spans="2:8" s="8" customFormat="1">
      <c r="B310" s="14"/>
      <c r="C310" s="7"/>
      <c r="D310" s="58"/>
      <c r="E310" s="75"/>
      <c r="F310" s="75"/>
      <c r="G310" s="75"/>
      <c r="H310" s="75"/>
    </row>
    <row r="311" spans="2:8" s="8" customFormat="1">
      <c r="B311" s="14"/>
      <c r="C311" s="7"/>
      <c r="D311" s="58"/>
      <c r="E311" s="75"/>
      <c r="F311" s="75"/>
      <c r="G311" s="75"/>
      <c r="H311" s="75"/>
    </row>
    <row r="312" spans="2:8" s="8" customFormat="1">
      <c r="B312" s="14"/>
      <c r="C312" s="7"/>
      <c r="D312" s="58"/>
      <c r="E312" s="75"/>
      <c r="F312" s="75"/>
      <c r="G312" s="75"/>
      <c r="H312" s="75"/>
    </row>
    <row r="313" spans="2:8" s="8" customFormat="1">
      <c r="B313" s="14"/>
      <c r="C313" s="7"/>
      <c r="D313" s="58"/>
      <c r="E313" s="75"/>
      <c r="F313" s="75"/>
      <c r="G313" s="75"/>
      <c r="H313" s="75"/>
    </row>
    <row r="314" spans="2:8" s="8" customFormat="1">
      <c r="B314" s="14"/>
      <c r="C314" s="7"/>
      <c r="D314" s="58"/>
      <c r="E314" s="75"/>
      <c r="F314" s="75"/>
      <c r="G314" s="75"/>
      <c r="H314" s="75"/>
    </row>
    <row r="315" spans="2:8" s="8" customFormat="1">
      <c r="B315" s="14"/>
      <c r="C315" s="7"/>
      <c r="D315" s="58"/>
      <c r="E315" s="75"/>
      <c r="F315" s="75"/>
      <c r="G315" s="75"/>
      <c r="H315" s="75"/>
    </row>
    <row r="316" spans="2:8" s="8" customFormat="1">
      <c r="B316" s="14"/>
      <c r="C316" s="7"/>
      <c r="D316" s="58"/>
      <c r="E316" s="75"/>
      <c r="F316" s="75"/>
      <c r="G316" s="75"/>
      <c r="H316" s="75"/>
    </row>
    <row r="317" spans="2:8" s="8" customFormat="1">
      <c r="B317" s="14"/>
      <c r="C317" s="7"/>
      <c r="D317" s="58"/>
      <c r="E317" s="75"/>
      <c r="F317" s="75"/>
      <c r="G317" s="75"/>
      <c r="H317" s="75"/>
    </row>
    <row r="318" spans="2:8" s="8" customFormat="1">
      <c r="B318" s="14"/>
      <c r="C318" s="7"/>
      <c r="D318" s="58"/>
      <c r="E318" s="75"/>
      <c r="F318" s="75"/>
      <c r="G318" s="75"/>
      <c r="H318" s="75"/>
    </row>
    <row r="319" spans="2:8" s="8" customFormat="1">
      <c r="B319" s="14"/>
      <c r="C319" s="7"/>
      <c r="D319" s="58"/>
      <c r="E319" s="75"/>
      <c r="F319" s="75"/>
      <c r="G319" s="75"/>
      <c r="H319" s="75"/>
    </row>
    <row r="320" spans="2:8" s="8" customFormat="1">
      <c r="B320" s="14"/>
      <c r="C320" s="7"/>
      <c r="D320" s="58"/>
      <c r="E320" s="75"/>
      <c r="F320" s="75"/>
      <c r="G320" s="75"/>
      <c r="H320" s="75"/>
    </row>
    <row r="321" spans="2:8" s="8" customFormat="1">
      <c r="B321" s="14"/>
      <c r="C321" s="7"/>
      <c r="D321" s="58"/>
      <c r="E321" s="75"/>
      <c r="F321" s="75"/>
      <c r="G321" s="75"/>
      <c r="H321" s="75"/>
    </row>
    <row r="322" spans="2:8" s="8" customFormat="1">
      <c r="B322" s="14"/>
      <c r="C322" s="7"/>
      <c r="D322" s="58"/>
      <c r="E322" s="75"/>
      <c r="F322" s="75"/>
      <c r="G322" s="75"/>
      <c r="H322" s="75"/>
    </row>
    <row r="323" spans="2:8" s="8" customFormat="1">
      <c r="B323" s="14"/>
      <c r="C323" s="7"/>
      <c r="D323" s="58"/>
      <c r="E323" s="75"/>
      <c r="F323" s="75"/>
      <c r="G323" s="75"/>
      <c r="H323" s="75"/>
    </row>
    <row r="324" spans="2:8" s="8" customFormat="1">
      <c r="B324" s="14"/>
      <c r="C324" s="7"/>
      <c r="D324" s="58"/>
      <c r="E324" s="75"/>
      <c r="F324" s="75"/>
      <c r="G324" s="75"/>
      <c r="H324" s="75"/>
    </row>
    <row r="325" spans="2:8" s="8" customFormat="1">
      <c r="B325" s="14"/>
      <c r="C325" s="7"/>
      <c r="D325" s="58"/>
      <c r="E325" s="75"/>
      <c r="F325" s="75"/>
      <c r="G325" s="75"/>
      <c r="H325" s="75"/>
    </row>
    <row r="326" spans="2:8" s="8" customFormat="1">
      <c r="B326" s="14"/>
      <c r="C326" s="7"/>
      <c r="D326" s="58"/>
      <c r="E326" s="75"/>
      <c r="F326" s="75"/>
      <c r="G326" s="75"/>
      <c r="H326" s="75"/>
    </row>
    <row r="327" spans="2:8" s="8" customFormat="1">
      <c r="B327" s="14"/>
      <c r="C327" s="7"/>
      <c r="D327" s="58"/>
      <c r="E327" s="75"/>
      <c r="F327" s="75"/>
      <c r="G327" s="75"/>
      <c r="H327" s="75"/>
    </row>
    <row r="328" spans="2:8" s="8" customFormat="1">
      <c r="B328" s="14"/>
      <c r="C328" s="7"/>
      <c r="D328" s="58"/>
      <c r="E328" s="75"/>
      <c r="F328" s="75"/>
      <c r="G328" s="75"/>
      <c r="H328" s="75"/>
    </row>
    <row r="329" spans="2:8" s="8" customFormat="1">
      <c r="B329" s="14"/>
      <c r="C329" s="7"/>
      <c r="D329" s="58"/>
      <c r="E329" s="75"/>
      <c r="F329" s="75"/>
      <c r="G329" s="75"/>
      <c r="H329" s="75"/>
    </row>
    <row r="330" spans="2:8" s="8" customFormat="1">
      <c r="B330" s="14"/>
      <c r="C330" s="7"/>
      <c r="D330" s="58"/>
      <c r="E330" s="75"/>
      <c r="F330" s="75"/>
      <c r="G330" s="75"/>
      <c r="H330" s="75"/>
    </row>
    <row r="331" spans="2:8" s="8" customFormat="1">
      <c r="B331" s="14"/>
      <c r="C331" s="7"/>
      <c r="D331" s="58"/>
      <c r="E331" s="75"/>
      <c r="F331" s="75"/>
      <c r="G331" s="75"/>
      <c r="H331" s="75"/>
    </row>
    <row r="332" spans="2:8" s="8" customFormat="1">
      <c r="B332" s="14"/>
      <c r="C332" s="7"/>
      <c r="D332" s="58"/>
      <c r="E332" s="75"/>
      <c r="F332" s="75"/>
      <c r="G332" s="75"/>
      <c r="H332" s="75"/>
    </row>
    <row r="333" spans="2:8" s="8" customFormat="1">
      <c r="B333" s="14"/>
      <c r="C333" s="7"/>
      <c r="D333" s="58"/>
      <c r="E333" s="75"/>
      <c r="F333" s="75"/>
      <c r="G333" s="75"/>
      <c r="H333" s="75"/>
    </row>
    <row r="334" spans="2:8" s="8" customFormat="1">
      <c r="B334" s="14"/>
      <c r="C334" s="7"/>
      <c r="D334" s="58"/>
      <c r="E334" s="75"/>
      <c r="F334" s="75"/>
      <c r="G334" s="75"/>
      <c r="H334" s="75"/>
    </row>
    <row r="335" spans="2:8" s="8" customFormat="1">
      <c r="B335" s="14"/>
      <c r="C335" s="7"/>
      <c r="D335" s="58"/>
      <c r="E335" s="75"/>
      <c r="F335" s="75"/>
      <c r="G335" s="75"/>
      <c r="H335" s="75"/>
    </row>
    <row r="336" spans="2:8" s="8" customFormat="1">
      <c r="B336" s="14"/>
      <c r="C336" s="7"/>
      <c r="D336" s="58"/>
      <c r="E336" s="75"/>
      <c r="F336" s="75"/>
      <c r="G336" s="75"/>
      <c r="H336" s="75"/>
    </row>
    <row r="337" spans="2:8" s="8" customFormat="1">
      <c r="B337" s="14"/>
      <c r="C337" s="7"/>
      <c r="D337" s="58"/>
      <c r="E337" s="75"/>
      <c r="F337" s="75"/>
      <c r="G337" s="75"/>
      <c r="H337" s="75"/>
    </row>
    <row r="338" spans="2:8" s="8" customFormat="1">
      <c r="B338" s="14"/>
      <c r="C338" s="7"/>
      <c r="D338" s="58"/>
      <c r="E338" s="75"/>
      <c r="F338" s="75"/>
      <c r="G338" s="75"/>
      <c r="H338" s="75"/>
    </row>
    <row r="339" spans="2:8" s="8" customFormat="1">
      <c r="B339" s="14"/>
      <c r="C339" s="7"/>
      <c r="D339" s="58"/>
      <c r="E339" s="75"/>
      <c r="F339" s="75"/>
      <c r="G339" s="75"/>
      <c r="H339" s="75"/>
    </row>
    <row r="340" spans="2:8" s="8" customFormat="1">
      <c r="B340" s="14"/>
      <c r="C340" s="7"/>
      <c r="D340" s="58"/>
      <c r="E340" s="75"/>
      <c r="F340" s="75"/>
      <c r="G340" s="75"/>
      <c r="H340" s="75"/>
    </row>
    <row r="341" spans="2:8" s="8" customFormat="1">
      <c r="B341" s="14"/>
      <c r="C341" s="7"/>
      <c r="D341" s="58"/>
      <c r="E341" s="75"/>
      <c r="F341" s="75"/>
      <c r="G341" s="75"/>
      <c r="H341" s="75"/>
    </row>
    <row r="342" spans="2:8" s="8" customFormat="1">
      <c r="B342" s="14"/>
      <c r="C342" s="7"/>
      <c r="D342" s="58"/>
      <c r="E342" s="75"/>
      <c r="F342" s="75"/>
      <c r="G342" s="75"/>
      <c r="H342" s="75"/>
    </row>
    <row r="343" spans="2:8" s="8" customFormat="1">
      <c r="B343" s="14"/>
      <c r="C343" s="7"/>
      <c r="D343" s="58"/>
      <c r="E343" s="75"/>
      <c r="F343" s="75"/>
      <c r="G343" s="75"/>
      <c r="H343" s="75"/>
    </row>
    <row r="344" spans="2:8" s="8" customFormat="1">
      <c r="B344" s="14"/>
      <c r="C344" s="7"/>
      <c r="D344" s="58"/>
      <c r="E344" s="75"/>
      <c r="F344" s="75"/>
      <c r="G344" s="75"/>
      <c r="H344" s="75"/>
    </row>
    <row r="345" spans="2:8" s="8" customFormat="1">
      <c r="B345" s="14"/>
      <c r="C345" s="7"/>
      <c r="D345" s="58"/>
      <c r="E345" s="75"/>
      <c r="F345" s="75"/>
      <c r="G345" s="75"/>
      <c r="H345" s="75"/>
    </row>
    <row r="346" spans="2:8" s="8" customFormat="1">
      <c r="B346" s="14"/>
      <c r="C346" s="7"/>
      <c r="D346" s="58"/>
      <c r="E346" s="75"/>
      <c r="F346" s="75"/>
      <c r="G346" s="75"/>
      <c r="H346" s="75"/>
    </row>
    <row r="347" spans="2:8" s="8" customFormat="1">
      <c r="B347" s="14"/>
      <c r="C347" s="7"/>
      <c r="D347" s="58"/>
      <c r="E347" s="75"/>
      <c r="F347" s="75"/>
      <c r="G347" s="75"/>
      <c r="H347" s="75"/>
    </row>
    <row r="348" spans="2:8" s="8" customFormat="1">
      <c r="B348" s="14"/>
      <c r="C348" s="7"/>
      <c r="D348" s="58"/>
      <c r="E348" s="75"/>
      <c r="F348" s="75"/>
      <c r="G348" s="75"/>
      <c r="H348" s="75"/>
    </row>
    <row r="349" spans="2:8" s="8" customFormat="1">
      <c r="B349" s="14"/>
      <c r="C349" s="7"/>
      <c r="D349" s="58"/>
      <c r="E349" s="75"/>
      <c r="F349" s="75"/>
      <c r="G349" s="75"/>
      <c r="H349" s="75"/>
    </row>
    <row r="350" spans="2:8" s="8" customFormat="1">
      <c r="B350" s="14"/>
      <c r="C350" s="7"/>
      <c r="D350" s="58"/>
      <c r="E350" s="75"/>
      <c r="F350" s="75"/>
      <c r="G350" s="75"/>
      <c r="H350" s="75"/>
    </row>
    <row r="351" spans="2:8" s="8" customFormat="1">
      <c r="B351" s="14"/>
      <c r="C351" s="7"/>
      <c r="D351" s="58"/>
      <c r="E351" s="75"/>
      <c r="F351" s="75"/>
      <c r="G351" s="75"/>
      <c r="H351" s="75"/>
    </row>
    <row r="352" spans="2:8" s="8" customFormat="1">
      <c r="B352" s="14"/>
      <c r="C352" s="7"/>
      <c r="D352" s="58"/>
      <c r="E352" s="75"/>
      <c r="F352" s="75"/>
      <c r="G352" s="75"/>
      <c r="H352" s="75"/>
    </row>
    <row r="353" spans="2:8" s="8" customFormat="1">
      <c r="B353" s="14"/>
      <c r="C353" s="7"/>
      <c r="D353" s="58"/>
      <c r="E353" s="75"/>
      <c r="F353" s="75"/>
      <c r="G353" s="75"/>
      <c r="H353" s="75"/>
    </row>
    <row r="354" spans="2:8" s="8" customFormat="1">
      <c r="B354" s="14"/>
      <c r="C354" s="7"/>
      <c r="D354" s="58"/>
      <c r="E354" s="75"/>
      <c r="F354" s="75"/>
      <c r="G354" s="75"/>
      <c r="H354" s="75"/>
    </row>
    <row r="355" spans="2:8" s="8" customFormat="1">
      <c r="B355" s="14"/>
      <c r="C355" s="7"/>
      <c r="D355" s="58"/>
      <c r="E355" s="75"/>
      <c r="F355" s="75"/>
      <c r="G355" s="75"/>
      <c r="H355" s="75"/>
    </row>
    <row r="356" spans="2:8" s="8" customFormat="1">
      <c r="B356" s="14"/>
      <c r="C356" s="7"/>
      <c r="D356" s="58"/>
      <c r="E356" s="75"/>
      <c r="F356" s="75"/>
      <c r="G356" s="75"/>
      <c r="H356" s="75"/>
    </row>
    <row r="357" spans="2:8" s="8" customFormat="1">
      <c r="B357" s="14"/>
      <c r="C357" s="7"/>
      <c r="D357" s="58"/>
      <c r="E357" s="75"/>
      <c r="F357" s="75"/>
      <c r="G357" s="75"/>
      <c r="H357" s="75"/>
    </row>
    <row r="358" spans="2:8" s="8" customFormat="1">
      <c r="B358" s="14"/>
      <c r="C358" s="7"/>
      <c r="D358" s="58"/>
      <c r="E358" s="75"/>
      <c r="F358" s="75"/>
      <c r="G358" s="75"/>
      <c r="H358" s="75"/>
    </row>
    <row r="359" spans="2:8" s="8" customFormat="1">
      <c r="B359" s="14"/>
      <c r="C359" s="7"/>
      <c r="D359" s="58"/>
      <c r="E359" s="75"/>
      <c r="F359" s="75"/>
      <c r="G359" s="75"/>
      <c r="H359" s="75"/>
    </row>
    <row r="360" spans="2:8" s="8" customFormat="1">
      <c r="B360" s="14"/>
      <c r="C360" s="7"/>
      <c r="D360" s="58"/>
      <c r="E360" s="75"/>
      <c r="F360" s="75"/>
      <c r="G360" s="75"/>
      <c r="H360" s="75"/>
    </row>
    <row r="361" spans="2:8" s="8" customFormat="1">
      <c r="B361" s="14"/>
      <c r="C361" s="7"/>
      <c r="D361" s="58"/>
      <c r="E361" s="75"/>
      <c r="F361" s="75"/>
      <c r="G361" s="75"/>
      <c r="H361" s="75"/>
    </row>
    <row r="362" spans="2:8" s="8" customFormat="1">
      <c r="B362" s="14"/>
      <c r="C362" s="7"/>
      <c r="D362" s="58"/>
      <c r="E362" s="75"/>
      <c r="F362" s="75"/>
      <c r="G362" s="75"/>
      <c r="H362" s="75"/>
    </row>
    <row r="363" spans="2:8" s="8" customFormat="1">
      <c r="B363" s="14"/>
      <c r="C363" s="7"/>
      <c r="D363" s="58"/>
      <c r="E363" s="75"/>
      <c r="F363" s="75"/>
      <c r="G363" s="75"/>
      <c r="H363" s="75"/>
    </row>
    <row r="364" spans="2:8" s="8" customFormat="1">
      <c r="B364" s="14"/>
      <c r="C364" s="7"/>
      <c r="D364" s="58"/>
      <c r="E364" s="75"/>
      <c r="F364" s="75"/>
      <c r="G364" s="75"/>
      <c r="H364" s="75"/>
    </row>
    <row r="365" spans="2:8" s="8" customFormat="1">
      <c r="B365" s="14"/>
      <c r="C365" s="7"/>
      <c r="D365" s="58"/>
      <c r="E365" s="75"/>
      <c r="F365" s="75"/>
      <c r="G365" s="75"/>
      <c r="H365" s="75"/>
    </row>
    <row r="366" spans="2:8" s="8" customFormat="1">
      <c r="B366" s="14"/>
      <c r="C366" s="7"/>
      <c r="D366" s="58"/>
      <c r="E366" s="75"/>
      <c r="F366" s="75"/>
      <c r="G366" s="75"/>
      <c r="H366" s="75"/>
    </row>
    <row r="367" spans="2:8" s="8" customFormat="1">
      <c r="B367" s="14"/>
      <c r="C367" s="7"/>
      <c r="D367" s="58"/>
      <c r="E367" s="75"/>
      <c r="F367" s="75"/>
      <c r="G367" s="75"/>
      <c r="H367" s="75"/>
    </row>
    <row r="368" spans="2:8" s="8" customFormat="1">
      <c r="B368" s="14"/>
      <c r="C368" s="7"/>
      <c r="D368" s="58"/>
      <c r="E368" s="75"/>
      <c r="F368" s="75"/>
      <c r="G368" s="75"/>
      <c r="H368" s="75"/>
    </row>
    <row r="369" spans="2:8" s="8" customFormat="1">
      <c r="B369" s="14"/>
      <c r="C369" s="7"/>
      <c r="D369" s="58"/>
      <c r="E369" s="75"/>
      <c r="F369" s="75"/>
      <c r="G369" s="75"/>
      <c r="H369" s="75"/>
    </row>
    <row r="370" spans="2:8" s="8" customFormat="1">
      <c r="B370" s="14"/>
      <c r="C370" s="7"/>
      <c r="D370" s="58"/>
      <c r="E370" s="75"/>
      <c r="F370" s="75"/>
      <c r="G370" s="75"/>
      <c r="H370" s="75"/>
    </row>
    <row r="371" spans="2:8" s="8" customFormat="1">
      <c r="B371" s="14"/>
      <c r="C371" s="7"/>
      <c r="D371" s="58"/>
      <c r="E371" s="75"/>
      <c r="F371" s="75"/>
      <c r="G371" s="75"/>
      <c r="H371" s="75"/>
    </row>
    <row r="372" spans="2:8" s="8" customFormat="1">
      <c r="B372" s="14"/>
      <c r="C372" s="7"/>
      <c r="D372" s="58"/>
      <c r="E372" s="75"/>
      <c r="F372" s="75"/>
      <c r="G372" s="75"/>
      <c r="H372" s="75"/>
    </row>
    <row r="373" spans="2:8" s="8" customFormat="1">
      <c r="B373" s="14"/>
      <c r="C373" s="7"/>
      <c r="D373" s="58"/>
      <c r="E373" s="75"/>
      <c r="F373" s="75"/>
      <c r="G373" s="75"/>
      <c r="H373" s="75"/>
    </row>
    <row r="374" spans="2:8" s="8" customFormat="1">
      <c r="B374" s="14"/>
      <c r="C374" s="7"/>
      <c r="D374" s="58"/>
      <c r="E374" s="75"/>
      <c r="F374" s="75"/>
      <c r="G374" s="75"/>
      <c r="H374" s="75"/>
    </row>
    <row r="375" spans="2:8" s="8" customFormat="1">
      <c r="B375" s="14"/>
      <c r="C375" s="7"/>
      <c r="D375" s="58"/>
      <c r="E375" s="75"/>
      <c r="F375" s="75"/>
      <c r="G375" s="75"/>
      <c r="H375" s="75"/>
    </row>
    <row r="376" spans="2:8" s="8" customFormat="1">
      <c r="B376" s="14"/>
      <c r="C376" s="7"/>
      <c r="D376" s="58"/>
      <c r="E376" s="75"/>
      <c r="F376" s="75"/>
      <c r="G376" s="75"/>
      <c r="H376" s="75"/>
    </row>
    <row r="377" spans="2:8" s="8" customFormat="1">
      <c r="B377" s="14"/>
      <c r="C377" s="7"/>
      <c r="D377" s="58"/>
      <c r="E377" s="75"/>
      <c r="F377" s="75"/>
      <c r="G377" s="75"/>
      <c r="H377" s="75"/>
    </row>
    <row r="378" spans="2:8" s="8" customFormat="1">
      <c r="B378" s="14"/>
      <c r="C378" s="7"/>
      <c r="D378" s="58"/>
      <c r="E378" s="75"/>
      <c r="F378" s="75"/>
      <c r="G378" s="75"/>
      <c r="H378" s="75"/>
    </row>
    <row r="379" spans="2:8" s="8" customFormat="1">
      <c r="B379" s="14"/>
      <c r="C379" s="7"/>
      <c r="D379" s="58"/>
      <c r="E379" s="75"/>
      <c r="F379" s="75"/>
      <c r="G379" s="75"/>
      <c r="H379" s="75"/>
    </row>
    <row r="380" spans="2:8" s="8" customFormat="1">
      <c r="B380" s="14"/>
      <c r="C380" s="7"/>
      <c r="D380" s="58"/>
      <c r="E380" s="75"/>
      <c r="F380" s="75"/>
      <c r="G380" s="75"/>
      <c r="H380" s="75"/>
    </row>
    <row r="381" spans="2:8" s="8" customFormat="1">
      <c r="B381" s="14"/>
      <c r="C381" s="7"/>
      <c r="D381" s="58"/>
      <c r="E381" s="75"/>
      <c r="F381" s="75"/>
      <c r="G381" s="75"/>
      <c r="H381" s="75"/>
    </row>
    <row r="382" spans="2:8" s="8" customFormat="1">
      <c r="B382" s="14"/>
      <c r="C382" s="7"/>
      <c r="D382" s="58"/>
      <c r="E382" s="75"/>
      <c r="F382" s="75"/>
      <c r="G382" s="75"/>
      <c r="H382" s="75"/>
    </row>
    <row r="383" spans="2:8" s="8" customFormat="1">
      <c r="B383" s="14"/>
      <c r="C383" s="7"/>
      <c r="D383" s="58"/>
      <c r="E383" s="75"/>
      <c r="F383" s="75"/>
      <c r="G383" s="75"/>
      <c r="H383" s="75"/>
    </row>
    <row r="384" spans="2:8" s="8" customFormat="1">
      <c r="B384" s="14"/>
      <c r="C384" s="7"/>
      <c r="D384" s="58"/>
      <c r="E384" s="75"/>
      <c r="F384" s="75"/>
      <c r="G384" s="75"/>
      <c r="H384" s="75"/>
    </row>
    <row r="385" spans="2:8" s="8" customFormat="1">
      <c r="B385" s="14"/>
      <c r="C385" s="7"/>
      <c r="D385" s="58"/>
      <c r="E385" s="75"/>
      <c r="F385" s="75"/>
      <c r="G385" s="75"/>
      <c r="H385" s="75"/>
    </row>
    <row r="386" spans="2:8" s="8" customFormat="1">
      <c r="B386" s="14"/>
      <c r="C386" s="7"/>
      <c r="D386" s="58"/>
      <c r="E386" s="75"/>
      <c r="F386" s="75"/>
      <c r="G386" s="75"/>
      <c r="H386" s="75"/>
    </row>
    <row r="387" spans="2:8" s="8" customFormat="1">
      <c r="B387" s="14"/>
      <c r="C387" s="7"/>
      <c r="D387" s="58"/>
      <c r="E387" s="75"/>
      <c r="F387" s="75"/>
      <c r="G387" s="75"/>
      <c r="H387" s="75"/>
    </row>
    <row r="388" spans="2:8" s="8" customFormat="1">
      <c r="B388" s="14"/>
      <c r="C388" s="7"/>
      <c r="D388" s="58"/>
      <c r="E388" s="75"/>
      <c r="F388" s="75"/>
      <c r="G388" s="75"/>
      <c r="H388" s="75"/>
    </row>
    <row r="389" spans="2:8" s="8" customFormat="1">
      <c r="B389" s="14"/>
      <c r="C389" s="7"/>
      <c r="D389" s="58"/>
      <c r="E389" s="75"/>
      <c r="F389" s="75"/>
      <c r="G389" s="75"/>
      <c r="H389" s="75"/>
    </row>
    <row r="390" spans="2:8" s="8" customFormat="1">
      <c r="B390" s="14"/>
      <c r="C390" s="7"/>
      <c r="D390" s="58"/>
      <c r="E390" s="75"/>
      <c r="F390" s="75"/>
      <c r="G390" s="75"/>
      <c r="H390" s="75"/>
    </row>
    <row r="391" spans="2:8" s="8" customFormat="1">
      <c r="B391" s="14"/>
      <c r="C391" s="7"/>
      <c r="D391" s="58"/>
      <c r="E391" s="75"/>
      <c r="F391" s="75"/>
      <c r="G391" s="75"/>
      <c r="H391" s="75"/>
    </row>
    <row r="392" spans="2:8" s="8" customFormat="1">
      <c r="B392" s="14"/>
      <c r="C392" s="7"/>
      <c r="D392" s="58"/>
      <c r="E392" s="75"/>
      <c r="F392" s="75"/>
      <c r="G392" s="75"/>
      <c r="H392" s="75"/>
    </row>
    <row r="393" spans="2:8" s="8" customFormat="1">
      <c r="B393" s="14"/>
      <c r="C393" s="7"/>
      <c r="D393" s="58"/>
      <c r="E393" s="75"/>
      <c r="F393" s="75"/>
      <c r="G393" s="75"/>
      <c r="H393" s="75"/>
    </row>
    <row r="394" spans="2:8" s="8" customFormat="1">
      <c r="B394" s="14"/>
      <c r="C394" s="7"/>
      <c r="D394" s="58"/>
      <c r="E394" s="75"/>
      <c r="F394" s="75"/>
      <c r="G394" s="75"/>
      <c r="H394" s="75"/>
    </row>
    <row r="395" spans="2:8" s="8" customFormat="1">
      <c r="B395" s="14"/>
      <c r="C395" s="7"/>
      <c r="D395" s="58"/>
      <c r="E395" s="75"/>
      <c r="F395" s="75"/>
      <c r="G395" s="75"/>
      <c r="H395" s="75"/>
    </row>
    <row r="396" spans="2:8" s="8" customFormat="1">
      <c r="B396" s="14"/>
      <c r="C396" s="7"/>
      <c r="D396" s="58"/>
      <c r="E396" s="75"/>
      <c r="F396" s="75"/>
      <c r="G396" s="75"/>
      <c r="H396" s="75"/>
    </row>
    <row r="397" spans="2:8" s="8" customFormat="1">
      <c r="B397" s="14"/>
      <c r="C397" s="7"/>
      <c r="D397" s="58"/>
      <c r="E397" s="75"/>
      <c r="F397" s="75"/>
      <c r="G397" s="75"/>
      <c r="H397" s="75"/>
    </row>
    <row r="398" spans="2:8" s="8" customFormat="1">
      <c r="B398" s="14"/>
      <c r="C398" s="7"/>
      <c r="D398" s="58"/>
      <c r="E398" s="75"/>
      <c r="F398" s="75"/>
      <c r="G398" s="75"/>
      <c r="H398" s="75"/>
    </row>
    <row r="399" spans="2:8" s="8" customFormat="1">
      <c r="B399" s="14"/>
      <c r="C399" s="7"/>
      <c r="D399" s="58"/>
      <c r="E399" s="75"/>
      <c r="F399" s="75"/>
      <c r="G399" s="75"/>
      <c r="H399" s="75"/>
    </row>
    <row r="400" spans="2:8" s="8" customFormat="1">
      <c r="B400" s="14"/>
      <c r="C400" s="7"/>
      <c r="D400" s="58"/>
      <c r="E400" s="75"/>
      <c r="F400" s="75"/>
      <c r="G400" s="75"/>
      <c r="H400" s="75"/>
    </row>
    <row r="401" spans="2:8" s="8" customFormat="1">
      <c r="B401" s="14"/>
      <c r="C401" s="7"/>
      <c r="D401" s="58"/>
      <c r="E401" s="75"/>
      <c r="F401" s="75"/>
      <c r="G401" s="75"/>
      <c r="H401" s="75"/>
    </row>
    <row r="402" spans="2:8" s="8" customFormat="1">
      <c r="B402" s="14"/>
      <c r="C402" s="7"/>
      <c r="D402" s="58"/>
      <c r="E402" s="75"/>
      <c r="F402" s="75"/>
      <c r="G402" s="75"/>
      <c r="H402" s="75"/>
    </row>
    <row r="403" spans="2:8" s="8" customFormat="1">
      <c r="B403" s="14"/>
      <c r="C403" s="7"/>
      <c r="D403" s="58"/>
      <c r="E403" s="75"/>
      <c r="F403" s="75"/>
      <c r="G403" s="75"/>
      <c r="H403" s="75"/>
    </row>
    <row r="404" spans="2:8" s="8" customFormat="1">
      <c r="B404" s="14"/>
      <c r="C404" s="7"/>
      <c r="D404" s="58"/>
      <c r="E404" s="75"/>
      <c r="F404" s="75"/>
      <c r="G404" s="75"/>
      <c r="H404" s="75"/>
    </row>
    <row r="405" spans="2:8" s="8" customFormat="1">
      <c r="B405" s="14"/>
      <c r="C405" s="7"/>
      <c r="D405" s="58"/>
      <c r="E405" s="75"/>
      <c r="F405" s="75"/>
      <c r="G405" s="75"/>
      <c r="H405" s="75"/>
    </row>
    <row r="406" spans="2:8" s="8" customFormat="1">
      <c r="B406" s="14"/>
      <c r="C406" s="7"/>
      <c r="D406" s="58"/>
      <c r="E406" s="75"/>
      <c r="F406" s="75"/>
      <c r="G406" s="75"/>
      <c r="H406" s="75"/>
    </row>
    <row r="407" spans="2:8" s="8" customFormat="1">
      <c r="B407" s="14"/>
      <c r="C407" s="7"/>
      <c r="D407" s="58"/>
      <c r="E407" s="75"/>
      <c r="F407" s="75"/>
      <c r="G407" s="75"/>
      <c r="H407" s="75"/>
    </row>
    <row r="408" spans="2:8" s="8" customFormat="1">
      <c r="B408" s="14"/>
      <c r="C408" s="7"/>
      <c r="D408" s="58"/>
      <c r="E408" s="75"/>
      <c r="F408" s="75"/>
      <c r="G408" s="75"/>
      <c r="H408" s="75"/>
    </row>
    <row r="409" spans="2:8" s="8" customFormat="1">
      <c r="B409" s="14"/>
      <c r="C409" s="7"/>
      <c r="D409" s="58"/>
      <c r="E409" s="75"/>
      <c r="F409" s="75"/>
      <c r="G409" s="75"/>
      <c r="H409" s="75"/>
    </row>
    <row r="410" spans="2:8" s="8" customFormat="1">
      <c r="B410" s="14"/>
      <c r="C410" s="7"/>
      <c r="D410" s="58"/>
      <c r="E410" s="75"/>
      <c r="F410" s="75"/>
      <c r="G410" s="75"/>
      <c r="H410" s="75"/>
    </row>
    <row r="411" spans="2:8" s="8" customFormat="1">
      <c r="B411" s="14"/>
      <c r="C411" s="7"/>
      <c r="D411" s="58"/>
      <c r="E411" s="75"/>
      <c r="F411" s="75"/>
      <c r="G411" s="75"/>
      <c r="H411" s="75"/>
    </row>
    <row r="412" spans="2:8" s="8" customFormat="1">
      <c r="B412" s="14"/>
      <c r="C412" s="7"/>
      <c r="D412" s="58"/>
      <c r="E412" s="75"/>
      <c r="F412" s="75"/>
      <c r="G412" s="75"/>
      <c r="H412" s="75"/>
    </row>
    <row r="413" spans="2:8" s="8" customFormat="1">
      <c r="B413" s="14"/>
      <c r="C413" s="7"/>
      <c r="D413" s="58"/>
      <c r="E413" s="75"/>
      <c r="F413" s="75"/>
      <c r="G413" s="75"/>
      <c r="H413" s="75"/>
    </row>
    <row r="414" spans="2:8" s="8" customFormat="1">
      <c r="B414" s="14"/>
      <c r="C414" s="7"/>
      <c r="D414" s="58"/>
      <c r="E414" s="75"/>
      <c r="F414" s="75"/>
      <c r="G414" s="75"/>
      <c r="H414" s="75"/>
    </row>
    <row r="415" spans="2:8" s="8" customFormat="1">
      <c r="B415" s="14"/>
      <c r="C415" s="7"/>
      <c r="D415" s="58"/>
      <c r="E415" s="75"/>
      <c r="F415" s="75"/>
      <c r="G415" s="75"/>
      <c r="H415" s="75"/>
    </row>
    <row r="416" spans="2:8" s="8" customFormat="1">
      <c r="B416" s="14"/>
      <c r="C416" s="7"/>
      <c r="D416" s="58"/>
      <c r="E416" s="75"/>
      <c r="F416" s="75"/>
      <c r="G416" s="75"/>
      <c r="H416" s="75"/>
    </row>
    <row r="417" spans="2:8" s="8" customFormat="1">
      <c r="B417" s="14"/>
      <c r="C417" s="7"/>
      <c r="D417" s="58"/>
      <c r="E417" s="75"/>
      <c r="F417" s="75"/>
      <c r="G417" s="75"/>
      <c r="H417" s="75"/>
    </row>
    <row r="418" spans="2:8" s="8" customFormat="1">
      <c r="B418" s="14"/>
      <c r="C418" s="7"/>
      <c r="D418" s="58"/>
      <c r="E418" s="75"/>
      <c r="F418" s="75"/>
      <c r="G418" s="75"/>
      <c r="H418" s="75"/>
    </row>
    <row r="419" spans="2:8" s="8" customFormat="1">
      <c r="B419" s="14"/>
      <c r="C419" s="7"/>
      <c r="D419" s="58"/>
      <c r="E419" s="75"/>
      <c r="F419" s="75"/>
      <c r="G419" s="75"/>
      <c r="H419" s="75"/>
    </row>
    <row r="420" spans="2:8" s="8" customFormat="1">
      <c r="B420" s="14"/>
      <c r="C420" s="7"/>
      <c r="D420" s="58"/>
      <c r="E420" s="75"/>
      <c r="F420" s="75"/>
      <c r="G420" s="75"/>
      <c r="H420" s="75"/>
    </row>
    <row r="421" spans="2:8" s="8" customFormat="1">
      <c r="B421" s="14"/>
      <c r="C421" s="7"/>
      <c r="D421" s="58"/>
      <c r="E421" s="75"/>
      <c r="F421" s="75"/>
      <c r="G421" s="75"/>
      <c r="H421" s="75"/>
    </row>
    <row r="422" spans="2:8" s="8" customFormat="1">
      <c r="B422" s="14"/>
      <c r="C422" s="7"/>
      <c r="D422" s="58"/>
      <c r="E422" s="75"/>
      <c r="F422" s="75"/>
      <c r="G422" s="75"/>
      <c r="H422" s="75"/>
    </row>
    <row r="423" spans="2:8" s="8" customFormat="1">
      <c r="B423" s="14"/>
      <c r="C423" s="7"/>
      <c r="D423" s="58"/>
      <c r="E423" s="75"/>
      <c r="F423" s="75"/>
      <c r="G423" s="75"/>
      <c r="H423" s="75"/>
    </row>
    <row r="424" spans="2:8" s="8" customFormat="1">
      <c r="B424" s="14"/>
      <c r="C424" s="7"/>
      <c r="D424" s="58"/>
      <c r="E424" s="75"/>
      <c r="F424" s="75"/>
      <c r="G424" s="75"/>
      <c r="H424" s="75"/>
    </row>
    <row r="425" spans="2:8" s="8" customFormat="1">
      <c r="B425" s="14"/>
      <c r="C425" s="7"/>
      <c r="D425" s="58"/>
      <c r="E425" s="75"/>
      <c r="F425" s="75"/>
      <c r="G425" s="75"/>
      <c r="H425" s="75"/>
    </row>
    <row r="426" spans="2:8" s="8" customFormat="1">
      <c r="B426" s="14"/>
      <c r="C426" s="7"/>
      <c r="D426" s="58"/>
      <c r="E426" s="75"/>
      <c r="F426" s="75"/>
      <c r="G426" s="75"/>
      <c r="H426" s="75"/>
    </row>
    <row r="427" spans="2:8" s="8" customFormat="1">
      <c r="B427" s="14"/>
      <c r="C427" s="7"/>
      <c r="D427" s="58"/>
      <c r="E427" s="75"/>
      <c r="F427" s="75"/>
      <c r="G427" s="75"/>
      <c r="H427" s="75"/>
    </row>
    <row r="428" spans="2:8" s="8" customFormat="1">
      <c r="B428" s="14"/>
      <c r="C428" s="7"/>
      <c r="D428" s="58"/>
      <c r="E428" s="75"/>
      <c r="F428" s="75"/>
      <c r="G428" s="75"/>
      <c r="H428" s="75"/>
    </row>
    <row r="429" spans="2:8" s="8" customFormat="1">
      <c r="B429" s="14"/>
      <c r="C429" s="7"/>
      <c r="D429" s="58"/>
      <c r="E429" s="75"/>
      <c r="F429" s="75"/>
      <c r="G429" s="75"/>
      <c r="H429" s="75"/>
    </row>
    <row r="430" spans="2:8" s="8" customFormat="1">
      <c r="B430" s="14"/>
      <c r="C430" s="7"/>
      <c r="D430" s="58"/>
      <c r="E430" s="75"/>
      <c r="F430" s="75"/>
      <c r="G430" s="75"/>
      <c r="H430" s="75"/>
    </row>
    <row r="431" spans="2:8" s="8" customFormat="1">
      <c r="B431" s="14"/>
      <c r="C431" s="7"/>
      <c r="D431" s="58"/>
      <c r="E431" s="75"/>
      <c r="F431" s="75"/>
      <c r="G431" s="75"/>
      <c r="H431" s="75"/>
    </row>
    <row r="432" spans="2:8" s="8" customFormat="1">
      <c r="B432" s="14"/>
      <c r="C432" s="7"/>
      <c r="D432" s="58"/>
      <c r="E432" s="75"/>
      <c r="F432" s="75"/>
      <c r="G432" s="75"/>
      <c r="H432" s="75"/>
    </row>
    <row r="433" spans="2:8" s="8" customFormat="1">
      <c r="B433" s="14"/>
      <c r="C433" s="7"/>
      <c r="D433" s="58"/>
      <c r="E433" s="75"/>
      <c r="F433" s="75"/>
      <c r="G433" s="75"/>
      <c r="H433" s="75"/>
    </row>
    <row r="434" spans="2:8" s="8" customFormat="1">
      <c r="B434" s="14"/>
      <c r="C434" s="7"/>
      <c r="D434" s="58"/>
      <c r="E434" s="75"/>
      <c r="F434" s="75"/>
      <c r="G434" s="75"/>
      <c r="H434" s="75"/>
    </row>
    <row r="435" spans="2:8" s="8" customFormat="1">
      <c r="B435" s="14"/>
      <c r="C435" s="7"/>
      <c r="D435" s="58"/>
      <c r="E435" s="75"/>
      <c r="F435" s="75"/>
      <c r="G435" s="75"/>
      <c r="H435" s="75"/>
    </row>
    <row r="436" spans="2:8" s="8" customFormat="1">
      <c r="B436" s="14"/>
      <c r="C436" s="7"/>
      <c r="D436" s="58"/>
      <c r="E436" s="75"/>
      <c r="F436" s="75"/>
      <c r="G436" s="75"/>
      <c r="H436" s="75"/>
    </row>
    <row r="437" spans="2:8" s="8" customFormat="1">
      <c r="B437" s="14"/>
      <c r="C437" s="7"/>
      <c r="D437" s="58"/>
      <c r="E437" s="75"/>
      <c r="F437" s="75"/>
      <c r="G437" s="75"/>
      <c r="H437" s="75"/>
    </row>
    <row r="438" spans="2:8" s="8" customFormat="1">
      <c r="B438" s="14"/>
      <c r="C438" s="7"/>
      <c r="D438" s="58"/>
      <c r="E438" s="75"/>
      <c r="F438" s="75"/>
      <c r="G438" s="75"/>
      <c r="H438" s="75"/>
    </row>
    <row r="439" spans="2:8" s="8" customFormat="1">
      <c r="B439" s="14"/>
      <c r="C439" s="7"/>
      <c r="D439" s="58"/>
      <c r="E439" s="75"/>
      <c r="F439" s="75"/>
      <c r="G439" s="75"/>
      <c r="H439" s="75"/>
    </row>
    <row r="440" spans="2:8" s="8" customFormat="1">
      <c r="B440" s="14"/>
      <c r="C440" s="7"/>
      <c r="D440" s="58"/>
      <c r="E440" s="75"/>
      <c r="F440" s="75"/>
      <c r="G440" s="75"/>
      <c r="H440" s="75"/>
    </row>
    <row r="441" spans="2:8" s="8" customFormat="1">
      <c r="B441" s="14"/>
      <c r="C441" s="7"/>
      <c r="D441" s="58"/>
      <c r="E441" s="75"/>
      <c r="F441" s="75"/>
      <c r="G441" s="75"/>
      <c r="H441" s="75"/>
    </row>
    <row r="442" spans="2:8" s="8" customFormat="1">
      <c r="B442" s="14"/>
      <c r="C442" s="7"/>
      <c r="D442" s="58"/>
      <c r="E442" s="75"/>
      <c r="F442" s="75"/>
      <c r="G442" s="75"/>
      <c r="H442" s="75"/>
    </row>
    <row r="443" spans="2:8" s="8" customFormat="1">
      <c r="B443" s="14"/>
      <c r="C443" s="7"/>
      <c r="D443" s="58"/>
      <c r="E443" s="75"/>
      <c r="F443" s="75"/>
      <c r="G443" s="75"/>
      <c r="H443" s="75"/>
    </row>
    <row r="444" spans="2:8" s="8" customFormat="1">
      <c r="B444" s="14"/>
      <c r="C444" s="7"/>
      <c r="D444" s="58"/>
      <c r="E444" s="75"/>
      <c r="F444" s="75"/>
      <c r="G444" s="75"/>
      <c r="H444" s="75"/>
    </row>
    <row r="445" spans="2:8" s="8" customFormat="1">
      <c r="B445" s="14"/>
      <c r="C445" s="7"/>
      <c r="D445" s="58"/>
      <c r="E445" s="75"/>
      <c r="F445" s="75"/>
      <c r="G445" s="75"/>
      <c r="H445" s="75"/>
    </row>
    <row r="446" spans="2:8" s="8" customFormat="1">
      <c r="B446" s="14"/>
      <c r="C446" s="7"/>
      <c r="D446" s="58"/>
      <c r="E446" s="75"/>
      <c r="F446" s="75"/>
      <c r="G446" s="75"/>
      <c r="H446" s="75"/>
    </row>
    <row r="447" spans="2:8" s="8" customFormat="1">
      <c r="B447" s="14"/>
      <c r="C447" s="7"/>
      <c r="D447" s="58"/>
      <c r="E447" s="75"/>
      <c r="F447" s="75"/>
      <c r="G447" s="75"/>
      <c r="H447" s="75"/>
    </row>
    <row r="448" spans="2:8" s="8" customFormat="1">
      <c r="B448" s="14"/>
      <c r="C448" s="7"/>
      <c r="D448" s="58"/>
      <c r="E448" s="75"/>
      <c r="F448" s="75"/>
      <c r="G448" s="75"/>
      <c r="H448" s="75"/>
    </row>
    <row r="449" spans="2:8" s="8" customFormat="1">
      <c r="B449" s="14"/>
      <c r="C449" s="7"/>
      <c r="D449" s="58"/>
      <c r="E449" s="75"/>
      <c r="F449" s="75"/>
      <c r="G449" s="75"/>
      <c r="H449" s="75"/>
    </row>
    <row r="450" spans="2:8" s="8" customFormat="1">
      <c r="B450" s="14"/>
      <c r="C450" s="7"/>
      <c r="D450" s="58"/>
      <c r="E450" s="75"/>
      <c r="F450" s="75"/>
      <c r="G450" s="75"/>
      <c r="H450" s="75"/>
    </row>
    <row r="451" spans="2:8" s="8" customFormat="1">
      <c r="B451" s="14"/>
      <c r="C451" s="7"/>
      <c r="D451" s="58"/>
      <c r="E451" s="75"/>
      <c r="F451" s="75"/>
      <c r="G451" s="75"/>
      <c r="H451" s="75"/>
    </row>
    <row r="452" spans="2:8" s="8" customFormat="1">
      <c r="B452" s="14"/>
      <c r="C452" s="7"/>
      <c r="D452" s="58"/>
      <c r="E452" s="75"/>
      <c r="F452" s="75"/>
      <c r="G452" s="75"/>
      <c r="H452" s="75"/>
    </row>
    <row r="453" spans="2:8" s="8" customFormat="1">
      <c r="B453" s="14"/>
      <c r="C453" s="7"/>
      <c r="D453" s="58"/>
      <c r="E453" s="75"/>
      <c r="F453" s="75"/>
      <c r="G453" s="75"/>
      <c r="H453" s="75"/>
    </row>
    <row r="454" spans="2:8" s="8" customFormat="1">
      <c r="B454" s="14"/>
      <c r="C454" s="7"/>
      <c r="D454" s="58"/>
      <c r="E454" s="75"/>
      <c r="F454" s="75"/>
      <c r="G454" s="75"/>
      <c r="H454" s="75"/>
    </row>
    <row r="455" spans="2:8" s="8" customFormat="1">
      <c r="B455" s="14"/>
      <c r="C455" s="7"/>
      <c r="D455" s="58"/>
      <c r="E455" s="75"/>
      <c r="F455" s="75"/>
      <c r="G455" s="75"/>
      <c r="H455" s="75"/>
    </row>
    <row r="456" spans="2:8" s="8" customFormat="1">
      <c r="B456" s="14"/>
      <c r="C456" s="7"/>
      <c r="D456" s="58"/>
      <c r="E456" s="75"/>
      <c r="F456" s="75"/>
      <c r="G456" s="75"/>
      <c r="H456" s="75"/>
    </row>
    <row r="457" spans="2:8" s="8" customFormat="1">
      <c r="B457" s="14"/>
      <c r="C457" s="7"/>
      <c r="D457" s="58"/>
      <c r="E457" s="75"/>
      <c r="F457" s="75"/>
      <c r="G457" s="75"/>
      <c r="H457" s="75"/>
    </row>
    <row r="458" spans="2:8" s="8" customFormat="1">
      <c r="B458" s="14"/>
      <c r="C458" s="7"/>
      <c r="D458" s="58"/>
      <c r="E458" s="75"/>
      <c r="F458" s="75"/>
      <c r="G458" s="75"/>
      <c r="H458" s="75"/>
    </row>
    <row r="459" spans="2:8" s="8" customFormat="1">
      <c r="B459" s="14"/>
      <c r="C459" s="7"/>
      <c r="D459" s="58"/>
      <c r="E459" s="75"/>
      <c r="F459" s="75"/>
      <c r="G459" s="75"/>
      <c r="H459" s="75"/>
    </row>
    <row r="460" spans="2:8" s="8" customFormat="1">
      <c r="B460" s="14"/>
      <c r="C460" s="7"/>
      <c r="D460" s="58"/>
      <c r="E460" s="75"/>
      <c r="F460" s="75"/>
      <c r="G460" s="75"/>
      <c r="H460" s="75"/>
    </row>
    <row r="461" spans="2:8" s="8" customFormat="1">
      <c r="B461" s="14"/>
      <c r="C461" s="7"/>
      <c r="D461" s="58"/>
      <c r="E461" s="75"/>
      <c r="F461" s="75"/>
      <c r="G461" s="75"/>
      <c r="H461" s="75"/>
    </row>
    <row r="462" spans="2:8" s="8" customFormat="1">
      <c r="B462" s="14"/>
      <c r="C462" s="7"/>
      <c r="D462" s="58"/>
      <c r="E462" s="75"/>
      <c r="F462" s="75"/>
      <c r="G462" s="75"/>
      <c r="H462" s="75"/>
    </row>
    <row r="463" spans="2:8" s="8" customFormat="1">
      <c r="B463" s="14"/>
      <c r="C463" s="7"/>
      <c r="D463" s="58"/>
      <c r="E463" s="75"/>
      <c r="F463" s="75"/>
      <c r="G463" s="75"/>
      <c r="H463" s="75"/>
    </row>
    <row r="464" spans="2:8" s="8" customFormat="1">
      <c r="B464" s="14"/>
      <c r="C464" s="7"/>
      <c r="D464" s="58"/>
      <c r="E464" s="75"/>
      <c r="F464" s="75"/>
      <c r="G464" s="75"/>
      <c r="H464" s="75"/>
    </row>
    <row r="465" spans="2:8" s="8" customFormat="1">
      <c r="B465" s="14"/>
      <c r="C465" s="7"/>
      <c r="D465" s="58"/>
      <c r="E465" s="75"/>
      <c r="F465" s="75"/>
      <c r="G465" s="75"/>
      <c r="H465" s="75"/>
    </row>
    <row r="466" spans="2:8" s="8" customFormat="1">
      <c r="B466" s="14"/>
      <c r="C466" s="7"/>
      <c r="D466" s="58"/>
      <c r="E466" s="75"/>
      <c r="F466" s="75"/>
      <c r="G466" s="75"/>
      <c r="H466" s="75"/>
    </row>
    <row r="467" spans="2:8" s="8" customFormat="1">
      <c r="B467" s="14"/>
      <c r="C467" s="7"/>
      <c r="D467" s="58"/>
      <c r="E467" s="75"/>
      <c r="F467" s="75"/>
      <c r="G467" s="75"/>
      <c r="H467" s="75"/>
    </row>
    <row r="468" spans="2:8" s="8" customFormat="1">
      <c r="B468" s="14"/>
      <c r="C468" s="7"/>
      <c r="D468" s="58"/>
      <c r="E468" s="75"/>
      <c r="F468" s="75"/>
      <c r="G468" s="75"/>
      <c r="H468" s="75"/>
    </row>
    <row r="469" spans="2:8" s="8" customFormat="1">
      <c r="B469" s="14"/>
      <c r="C469" s="7"/>
      <c r="D469" s="58"/>
      <c r="E469" s="75"/>
      <c r="F469" s="75"/>
      <c r="G469" s="75"/>
      <c r="H469" s="75"/>
    </row>
    <row r="470" spans="2:8" s="8" customFormat="1">
      <c r="B470" s="14"/>
      <c r="C470" s="7"/>
      <c r="D470" s="58"/>
      <c r="E470" s="75"/>
      <c r="F470" s="75"/>
      <c r="G470" s="75"/>
      <c r="H470" s="75"/>
    </row>
    <row r="471" spans="2:8" s="8" customFormat="1">
      <c r="B471" s="14"/>
      <c r="C471" s="7"/>
      <c r="D471" s="58"/>
      <c r="E471" s="75"/>
      <c r="F471" s="75"/>
      <c r="G471" s="75"/>
      <c r="H471" s="75"/>
    </row>
    <row r="472" spans="2:8" s="8" customFormat="1">
      <c r="B472" s="14"/>
      <c r="C472" s="7"/>
      <c r="D472" s="58"/>
      <c r="E472" s="75"/>
      <c r="F472" s="75"/>
      <c r="G472" s="75"/>
      <c r="H472" s="75"/>
    </row>
    <row r="473" spans="2:8" s="8" customFormat="1">
      <c r="B473" s="14"/>
      <c r="C473" s="7"/>
      <c r="D473" s="58"/>
      <c r="E473" s="75"/>
      <c r="F473" s="75"/>
      <c r="G473" s="75"/>
      <c r="H473" s="75"/>
    </row>
    <row r="474" spans="2:8" s="8" customFormat="1">
      <c r="B474" s="14"/>
      <c r="C474" s="7"/>
      <c r="D474" s="58"/>
      <c r="E474" s="75"/>
      <c r="F474" s="75"/>
      <c r="G474" s="75"/>
      <c r="H474" s="75"/>
    </row>
    <row r="475" spans="2:8" s="8" customFormat="1">
      <c r="B475" s="14"/>
      <c r="C475" s="7"/>
      <c r="D475" s="58"/>
      <c r="E475" s="75"/>
      <c r="F475" s="75"/>
      <c r="G475" s="75"/>
      <c r="H475" s="75"/>
    </row>
    <row r="476" spans="2:8" s="8" customFormat="1">
      <c r="B476" s="14"/>
      <c r="C476" s="7"/>
      <c r="D476" s="58"/>
      <c r="E476" s="75"/>
      <c r="F476" s="75"/>
      <c r="G476" s="75"/>
      <c r="H476" s="75"/>
    </row>
    <row r="477" spans="2:8" s="8" customFormat="1">
      <c r="B477" s="14"/>
      <c r="C477" s="7"/>
      <c r="D477" s="58"/>
      <c r="E477" s="75"/>
      <c r="F477" s="75"/>
      <c r="G477" s="75"/>
      <c r="H477" s="75"/>
    </row>
    <row r="478" spans="2:8" s="8" customFormat="1">
      <c r="B478" s="14"/>
      <c r="C478" s="7"/>
      <c r="D478" s="58"/>
      <c r="E478" s="75"/>
      <c r="F478" s="75"/>
      <c r="G478" s="75"/>
      <c r="H478" s="75"/>
    </row>
    <row r="479" spans="2:8" s="8" customFormat="1">
      <c r="B479" s="14"/>
      <c r="C479" s="7"/>
      <c r="D479" s="58"/>
      <c r="E479" s="75"/>
      <c r="F479" s="75"/>
      <c r="G479" s="75"/>
      <c r="H479" s="75"/>
    </row>
    <row r="480" spans="2:8" s="8" customFormat="1">
      <c r="B480" s="14"/>
      <c r="C480" s="7"/>
      <c r="D480" s="58"/>
      <c r="E480" s="75"/>
      <c r="F480" s="75"/>
      <c r="G480" s="75"/>
      <c r="H480" s="75"/>
    </row>
    <row r="481" spans="2:8" s="8" customFormat="1">
      <c r="B481" s="14"/>
      <c r="C481" s="7"/>
      <c r="D481" s="58"/>
      <c r="E481" s="75"/>
      <c r="F481" s="75"/>
      <c r="G481" s="75"/>
      <c r="H481" s="75"/>
    </row>
    <row r="482" spans="2:8" s="8" customFormat="1">
      <c r="B482" s="14"/>
      <c r="C482" s="7"/>
      <c r="D482" s="58"/>
      <c r="E482" s="75"/>
      <c r="F482" s="75"/>
      <c r="G482" s="75"/>
      <c r="H482" s="75"/>
    </row>
    <row r="483" spans="2:8" s="8" customFormat="1">
      <c r="B483" s="14"/>
      <c r="C483" s="7"/>
      <c r="D483" s="58"/>
      <c r="E483" s="75"/>
      <c r="F483" s="75"/>
      <c r="G483" s="75"/>
      <c r="H483" s="75"/>
    </row>
    <row r="484" spans="2:8" s="8" customFormat="1">
      <c r="B484" s="14"/>
      <c r="C484" s="7"/>
      <c r="D484" s="58"/>
      <c r="E484" s="75"/>
      <c r="F484" s="75"/>
      <c r="G484" s="75"/>
      <c r="H484" s="75"/>
    </row>
    <row r="485" spans="2:8" s="8" customFormat="1">
      <c r="B485" s="14"/>
      <c r="C485" s="7"/>
      <c r="D485" s="58"/>
      <c r="E485" s="75"/>
      <c r="F485" s="75"/>
      <c r="G485" s="75"/>
      <c r="H485" s="75"/>
    </row>
    <row r="486" spans="2:8" s="8" customFormat="1">
      <c r="B486" s="14"/>
      <c r="C486" s="7"/>
      <c r="D486" s="58"/>
      <c r="E486" s="75"/>
      <c r="F486" s="75"/>
      <c r="G486" s="75"/>
      <c r="H486" s="75"/>
    </row>
    <row r="487" spans="2:8" s="8" customFormat="1">
      <c r="B487" s="14"/>
      <c r="C487" s="7"/>
      <c r="D487" s="58"/>
      <c r="E487" s="75"/>
      <c r="F487" s="75"/>
      <c r="G487" s="75"/>
      <c r="H487" s="75"/>
    </row>
    <row r="488" spans="2:8" s="8" customFormat="1">
      <c r="B488" s="14"/>
      <c r="C488" s="7"/>
      <c r="D488" s="58"/>
      <c r="E488" s="75"/>
      <c r="F488" s="75"/>
      <c r="G488" s="75"/>
      <c r="H488" s="75"/>
    </row>
    <row r="489" spans="2:8" s="8" customFormat="1">
      <c r="B489" s="14"/>
      <c r="C489" s="7"/>
      <c r="D489" s="58"/>
      <c r="E489" s="75"/>
      <c r="F489" s="75"/>
      <c r="G489" s="75"/>
      <c r="H489" s="75"/>
    </row>
    <row r="490" spans="2:8" s="8" customFormat="1">
      <c r="B490" s="14"/>
      <c r="C490" s="7"/>
      <c r="D490" s="58"/>
      <c r="E490" s="75"/>
      <c r="F490" s="75"/>
      <c r="G490" s="75"/>
      <c r="H490" s="75"/>
    </row>
    <row r="491" spans="2:8" s="8" customFormat="1">
      <c r="B491" s="14"/>
      <c r="C491" s="7"/>
      <c r="D491" s="58"/>
      <c r="E491" s="75"/>
      <c r="F491" s="75"/>
      <c r="G491" s="75"/>
      <c r="H491" s="75"/>
    </row>
    <row r="492" spans="2:8" s="8" customFormat="1">
      <c r="B492" s="14"/>
      <c r="C492" s="7"/>
      <c r="D492" s="58"/>
      <c r="E492" s="75"/>
      <c r="F492" s="75"/>
      <c r="G492" s="75"/>
      <c r="H492" s="75"/>
    </row>
    <row r="493" spans="2:8" s="8" customFormat="1">
      <c r="B493" s="14"/>
      <c r="C493" s="7"/>
      <c r="D493" s="58"/>
      <c r="E493" s="75"/>
      <c r="F493" s="75"/>
      <c r="G493" s="75"/>
      <c r="H493" s="75"/>
    </row>
    <row r="494" spans="2:8" s="8" customFormat="1">
      <c r="B494" s="14"/>
      <c r="C494" s="7"/>
      <c r="D494" s="58"/>
      <c r="E494" s="75"/>
      <c r="F494" s="75"/>
      <c r="G494" s="75"/>
      <c r="H494" s="75"/>
    </row>
    <row r="495" spans="2:8" s="8" customFormat="1">
      <c r="B495" s="14"/>
      <c r="C495" s="7"/>
      <c r="D495" s="58"/>
      <c r="E495" s="75"/>
      <c r="F495" s="75"/>
      <c r="G495" s="75"/>
      <c r="H495" s="75"/>
    </row>
    <row r="496" spans="2:8" s="8" customFormat="1">
      <c r="B496" s="14"/>
      <c r="C496" s="7"/>
      <c r="D496" s="58"/>
      <c r="E496" s="75"/>
      <c r="F496" s="75"/>
      <c r="G496" s="75"/>
      <c r="H496" s="75"/>
    </row>
    <row r="497" spans="2:8" s="8" customFormat="1">
      <c r="B497" s="14"/>
      <c r="C497" s="7"/>
      <c r="D497" s="58"/>
      <c r="E497" s="75"/>
      <c r="F497" s="75"/>
      <c r="G497" s="75"/>
      <c r="H497" s="75"/>
    </row>
    <row r="498" spans="2:8" s="8" customFormat="1">
      <c r="B498" s="14"/>
      <c r="C498" s="7"/>
      <c r="D498" s="58"/>
      <c r="E498" s="75"/>
      <c r="F498" s="75"/>
      <c r="G498" s="75"/>
      <c r="H498" s="75"/>
    </row>
    <row r="499" spans="2:8" s="8" customFormat="1">
      <c r="B499" s="14"/>
      <c r="C499" s="7"/>
      <c r="D499" s="58"/>
      <c r="E499" s="75"/>
      <c r="F499" s="75"/>
      <c r="G499" s="75"/>
      <c r="H499" s="75"/>
    </row>
    <row r="500" spans="2:8" s="8" customFormat="1">
      <c r="B500" s="14"/>
      <c r="C500" s="7"/>
      <c r="D500" s="58"/>
      <c r="E500" s="75"/>
      <c r="F500" s="75"/>
      <c r="G500" s="75"/>
      <c r="H500" s="75"/>
    </row>
    <row r="501" spans="2:8" s="8" customFormat="1">
      <c r="B501" s="14"/>
      <c r="C501" s="7"/>
      <c r="D501" s="58"/>
      <c r="E501" s="75"/>
      <c r="F501" s="75"/>
      <c r="G501" s="75"/>
      <c r="H501" s="75"/>
    </row>
    <row r="502" spans="2:8" s="8" customFormat="1">
      <c r="B502" s="14"/>
      <c r="C502" s="7"/>
      <c r="D502" s="58"/>
      <c r="E502" s="75"/>
      <c r="F502" s="75"/>
      <c r="G502" s="75"/>
      <c r="H502" s="75"/>
    </row>
    <row r="503" spans="2:8" s="8" customFormat="1">
      <c r="B503" s="14"/>
      <c r="C503" s="7"/>
      <c r="D503" s="58"/>
      <c r="E503" s="75"/>
      <c r="F503" s="75"/>
      <c r="G503" s="75"/>
      <c r="H503" s="75"/>
    </row>
    <row r="504" spans="2:8" s="8" customFormat="1">
      <c r="B504" s="14"/>
      <c r="C504" s="7"/>
      <c r="D504" s="58"/>
      <c r="E504" s="75"/>
      <c r="F504" s="75"/>
      <c r="G504" s="75"/>
      <c r="H504" s="75"/>
    </row>
    <row r="505" spans="2:8" s="8" customFormat="1">
      <c r="B505" s="14"/>
      <c r="C505" s="7"/>
      <c r="D505" s="58"/>
      <c r="E505" s="75"/>
      <c r="F505" s="75"/>
      <c r="G505" s="75"/>
      <c r="H505" s="75"/>
    </row>
    <row r="506" spans="2:8" s="8" customFormat="1">
      <c r="B506" s="14"/>
      <c r="C506" s="7"/>
      <c r="D506" s="58"/>
      <c r="E506" s="75"/>
      <c r="F506" s="75"/>
      <c r="G506" s="75"/>
      <c r="H506" s="75"/>
    </row>
    <row r="507" spans="2:8" s="8" customFormat="1">
      <c r="B507" s="14"/>
      <c r="C507" s="7"/>
      <c r="D507" s="58"/>
      <c r="E507" s="75"/>
      <c r="F507" s="75"/>
      <c r="G507" s="75"/>
      <c r="H507" s="75"/>
    </row>
    <row r="508" spans="2:8" s="8" customFormat="1">
      <c r="B508" s="14"/>
      <c r="C508" s="7"/>
      <c r="D508" s="58"/>
      <c r="E508" s="75"/>
      <c r="F508" s="75"/>
      <c r="G508" s="75"/>
      <c r="H508" s="75"/>
    </row>
    <row r="509" spans="2:8" s="8" customFormat="1">
      <c r="B509" s="14"/>
      <c r="C509" s="7"/>
      <c r="D509" s="58"/>
      <c r="E509" s="75"/>
      <c r="F509" s="75"/>
      <c r="G509" s="75"/>
      <c r="H509" s="75"/>
    </row>
    <row r="510" spans="2:8" s="8" customFormat="1">
      <c r="B510" s="14"/>
      <c r="C510" s="7"/>
      <c r="D510" s="58"/>
      <c r="E510" s="75"/>
      <c r="F510" s="75"/>
      <c r="G510" s="75"/>
      <c r="H510" s="75"/>
    </row>
    <row r="511" spans="2:8" s="8" customFormat="1">
      <c r="B511" s="14"/>
      <c r="C511" s="7"/>
      <c r="D511" s="58"/>
      <c r="E511" s="75"/>
      <c r="F511" s="75"/>
      <c r="G511" s="75"/>
      <c r="H511" s="75"/>
    </row>
    <row r="512" spans="2:8" s="8" customFormat="1">
      <c r="B512" s="14"/>
      <c r="C512" s="7"/>
      <c r="D512" s="58"/>
      <c r="E512" s="75"/>
      <c r="F512" s="75"/>
      <c r="G512" s="75"/>
      <c r="H512" s="75"/>
    </row>
    <row r="513" spans="2:8" s="8" customFormat="1">
      <c r="B513" s="14"/>
      <c r="C513" s="7"/>
      <c r="D513" s="58"/>
      <c r="E513" s="75"/>
      <c r="F513" s="75"/>
      <c r="G513" s="75"/>
      <c r="H513" s="75"/>
    </row>
    <row r="514" spans="2:8" s="8" customFormat="1">
      <c r="B514" s="14"/>
      <c r="C514" s="7"/>
      <c r="D514" s="58"/>
      <c r="E514" s="75"/>
      <c r="F514" s="75"/>
      <c r="G514" s="75"/>
      <c r="H514" s="75"/>
    </row>
    <row r="515" spans="2:8" s="8" customFormat="1">
      <c r="B515" s="14"/>
      <c r="C515" s="7"/>
      <c r="D515" s="58"/>
      <c r="E515" s="75"/>
      <c r="F515" s="75"/>
      <c r="G515" s="75"/>
      <c r="H515" s="75"/>
    </row>
    <row r="516" spans="2:8" s="8" customFormat="1">
      <c r="B516" s="14"/>
      <c r="C516" s="7"/>
      <c r="D516" s="58"/>
      <c r="E516" s="75"/>
      <c r="F516" s="75"/>
      <c r="G516" s="75"/>
      <c r="H516" s="75"/>
    </row>
    <row r="517" spans="2:8" s="8" customFormat="1">
      <c r="B517" s="14"/>
      <c r="C517" s="7"/>
      <c r="D517" s="58"/>
      <c r="E517" s="75"/>
      <c r="F517" s="75"/>
      <c r="G517" s="75"/>
      <c r="H517" s="75"/>
    </row>
    <row r="518" spans="2:8" s="8" customFormat="1">
      <c r="B518" s="14"/>
      <c r="C518" s="7"/>
      <c r="D518" s="58"/>
      <c r="E518" s="75"/>
      <c r="F518" s="75"/>
      <c r="G518" s="75"/>
      <c r="H518" s="75"/>
    </row>
    <row r="519" spans="2:8" s="8" customFormat="1">
      <c r="B519" s="14"/>
      <c r="C519" s="7"/>
      <c r="D519" s="58"/>
      <c r="E519" s="75"/>
      <c r="F519" s="75"/>
      <c r="G519" s="75"/>
      <c r="H519" s="75"/>
    </row>
    <row r="520" spans="2:8" s="8" customFormat="1">
      <c r="B520" s="14"/>
      <c r="C520" s="7"/>
      <c r="D520" s="58"/>
      <c r="E520" s="75"/>
      <c r="F520" s="75"/>
      <c r="G520" s="75"/>
      <c r="H520" s="75"/>
    </row>
    <row r="521" spans="2:8" s="8" customFormat="1">
      <c r="B521" s="14"/>
      <c r="C521" s="7"/>
      <c r="D521" s="58"/>
      <c r="E521" s="75"/>
      <c r="F521" s="75"/>
      <c r="G521" s="75"/>
      <c r="H521" s="75"/>
    </row>
    <row r="522" spans="2:8" s="8" customFormat="1">
      <c r="B522" s="14"/>
      <c r="C522" s="7"/>
      <c r="D522" s="58"/>
      <c r="E522" s="75"/>
      <c r="F522" s="75"/>
      <c r="G522" s="75"/>
      <c r="H522" s="75"/>
    </row>
    <row r="523" spans="2:8" s="8" customFormat="1">
      <c r="B523" s="14"/>
      <c r="C523" s="7"/>
      <c r="D523" s="58"/>
      <c r="E523" s="75"/>
      <c r="F523" s="75"/>
      <c r="G523" s="75"/>
      <c r="H523" s="75"/>
    </row>
    <row r="524" spans="2:8" s="8" customFormat="1">
      <c r="B524" s="14"/>
      <c r="C524" s="7"/>
      <c r="D524" s="58"/>
      <c r="E524" s="75"/>
      <c r="F524" s="75"/>
      <c r="G524" s="75"/>
      <c r="H524" s="75"/>
    </row>
    <row r="525" spans="2:8" s="8" customFormat="1">
      <c r="B525" s="14"/>
      <c r="C525" s="7"/>
      <c r="D525" s="58"/>
      <c r="E525" s="75"/>
      <c r="F525" s="75"/>
      <c r="G525" s="75"/>
      <c r="H525" s="75"/>
    </row>
    <row r="526" spans="2:8" s="8" customFormat="1">
      <c r="B526" s="14"/>
      <c r="C526" s="7"/>
      <c r="D526" s="58"/>
      <c r="E526" s="75"/>
      <c r="F526" s="75"/>
      <c r="G526" s="75"/>
      <c r="H526" s="75"/>
    </row>
    <row r="527" spans="2:8" s="8" customFormat="1">
      <c r="B527" s="14"/>
      <c r="C527" s="7"/>
      <c r="D527" s="58"/>
      <c r="E527" s="75"/>
      <c r="F527" s="75"/>
      <c r="G527" s="75"/>
      <c r="H527" s="75"/>
    </row>
    <row r="528" spans="2:8" s="8" customFormat="1">
      <c r="B528" s="14"/>
      <c r="C528" s="7"/>
      <c r="D528" s="58"/>
      <c r="E528" s="75"/>
      <c r="F528" s="75"/>
      <c r="G528" s="75"/>
      <c r="H528" s="75"/>
    </row>
    <row r="529" spans="2:8" s="8" customFormat="1">
      <c r="B529" s="14"/>
      <c r="C529" s="7"/>
      <c r="D529" s="58"/>
      <c r="E529" s="75"/>
      <c r="F529" s="75"/>
      <c r="G529" s="75"/>
      <c r="H529" s="75"/>
    </row>
    <row r="530" spans="2:8" s="8" customFormat="1">
      <c r="B530" s="14"/>
      <c r="C530" s="7"/>
      <c r="D530" s="58"/>
      <c r="E530" s="75"/>
      <c r="F530" s="75"/>
      <c r="G530" s="75"/>
      <c r="H530" s="75"/>
    </row>
    <row r="531" spans="2:8" s="8" customFormat="1">
      <c r="B531" s="14"/>
      <c r="C531" s="7"/>
      <c r="D531" s="58"/>
      <c r="E531" s="75"/>
      <c r="F531" s="75"/>
      <c r="G531" s="75"/>
      <c r="H531" s="75"/>
    </row>
    <row r="532" spans="2:8" s="8" customFormat="1">
      <c r="B532" s="14"/>
      <c r="C532" s="7"/>
      <c r="D532" s="58"/>
      <c r="E532" s="75"/>
      <c r="F532" s="75"/>
      <c r="G532" s="75"/>
      <c r="H532" s="75"/>
    </row>
    <row r="533" spans="2:8" s="8" customFormat="1">
      <c r="B533" s="14"/>
      <c r="C533" s="7"/>
      <c r="D533" s="58"/>
      <c r="E533" s="75"/>
      <c r="F533" s="75"/>
      <c r="G533" s="75"/>
      <c r="H533" s="75"/>
    </row>
    <row r="534" spans="2:8" s="8" customFormat="1">
      <c r="B534" s="14"/>
      <c r="C534" s="7"/>
      <c r="D534" s="58"/>
      <c r="E534" s="75"/>
      <c r="F534" s="75"/>
      <c r="G534" s="75"/>
      <c r="H534" s="75"/>
    </row>
    <row r="535" spans="2:8" s="8" customFormat="1">
      <c r="B535" s="14"/>
      <c r="C535" s="7"/>
      <c r="D535" s="58"/>
      <c r="E535" s="75"/>
      <c r="F535" s="75"/>
      <c r="G535" s="75"/>
      <c r="H535" s="75"/>
    </row>
    <row r="536" spans="2:8" s="8" customFormat="1">
      <c r="B536" s="14"/>
      <c r="C536" s="7"/>
      <c r="D536" s="58"/>
      <c r="E536" s="75"/>
      <c r="F536" s="75"/>
      <c r="G536" s="75"/>
      <c r="H536" s="75"/>
    </row>
    <row r="537" spans="2:8" s="8" customFormat="1">
      <c r="B537" s="14"/>
      <c r="C537" s="7"/>
      <c r="D537" s="58"/>
      <c r="E537" s="75"/>
      <c r="F537" s="75"/>
      <c r="G537" s="75"/>
      <c r="H537" s="75"/>
    </row>
    <row r="538" spans="2:8" s="8" customFormat="1">
      <c r="B538" s="14"/>
      <c r="C538" s="7"/>
      <c r="D538" s="58"/>
      <c r="E538" s="75"/>
      <c r="F538" s="75"/>
      <c r="G538" s="75"/>
      <c r="H538" s="75"/>
    </row>
    <row r="539" spans="2:8" s="8" customFormat="1">
      <c r="B539" s="14"/>
      <c r="C539" s="7"/>
      <c r="D539" s="58"/>
      <c r="E539" s="75"/>
      <c r="F539" s="75"/>
      <c r="G539" s="75"/>
      <c r="H539" s="75"/>
    </row>
    <row r="540" spans="2:8" s="8" customFormat="1">
      <c r="B540" s="14"/>
      <c r="C540" s="7"/>
      <c r="D540" s="58"/>
      <c r="E540" s="75"/>
      <c r="F540" s="75"/>
      <c r="G540" s="75"/>
      <c r="H540" s="75"/>
    </row>
    <row r="541" spans="2:8" s="8" customFormat="1">
      <c r="B541" s="14"/>
      <c r="C541" s="7"/>
      <c r="D541" s="58"/>
      <c r="E541" s="75"/>
      <c r="F541" s="75"/>
      <c r="G541" s="75"/>
      <c r="H541" s="75"/>
    </row>
    <row r="542" spans="2:8" s="8" customFormat="1">
      <c r="B542" s="14"/>
      <c r="C542" s="7"/>
      <c r="D542" s="58"/>
      <c r="E542" s="75"/>
      <c r="F542" s="75"/>
      <c r="G542" s="75"/>
      <c r="H542" s="75"/>
    </row>
    <row r="543" spans="2:8" s="8" customFormat="1">
      <c r="B543" s="14"/>
      <c r="C543" s="7"/>
      <c r="D543" s="58"/>
      <c r="E543" s="75"/>
      <c r="F543" s="75"/>
      <c r="G543" s="75"/>
      <c r="H543" s="75"/>
    </row>
    <row r="544" spans="2:8" s="8" customFormat="1">
      <c r="B544" s="14"/>
      <c r="C544" s="7"/>
      <c r="D544" s="58"/>
      <c r="E544" s="75"/>
      <c r="F544" s="75"/>
      <c r="G544" s="75"/>
      <c r="H544" s="75"/>
    </row>
    <row r="545" spans="2:8" s="8" customFormat="1">
      <c r="B545" s="14"/>
      <c r="C545" s="7"/>
      <c r="D545" s="58"/>
      <c r="E545" s="75"/>
      <c r="F545" s="75"/>
      <c r="G545" s="75"/>
      <c r="H545" s="75"/>
    </row>
    <row r="546" spans="2:8" s="8" customFormat="1">
      <c r="B546" s="14"/>
      <c r="C546" s="7"/>
      <c r="D546" s="58"/>
      <c r="E546" s="75"/>
      <c r="F546" s="75"/>
      <c r="G546" s="75"/>
      <c r="H546" s="75"/>
    </row>
    <row r="547" spans="2:8" s="8" customFormat="1">
      <c r="B547" s="14"/>
      <c r="C547" s="7"/>
      <c r="D547" s="58"/>
      <c r="E547" s="75"/>
      <c r="F547" s="75"/>
      <c r="G547" s="75"/>
      <c r="H547" s="75"/>
    </row>
    <row r="548" spans="2:8" s="8" customFormat="1">
      <c r="B548" s="14"/>
      <c r="C548" s="7"/>
      <c r="D548" s="58"/>
      <c r="E548" s="75"/>
      <c r="F548" s="75"/>
      <c r="G548" s="75"/>
      <c r="H548" s="75"/>
    </row>
    <row r="549" spans="2:8" s="8" customFormat="1">
      <c r="B549" s="14"/>
      <c r="C549" s="7"/>
      <c r="D549" s="58"/>
      <c r="E549" s="75"/>
      <c r="F549" s="75"/>
      <c r="G549" s="75"/>
      <c r="H549" s="75"/>
    </row>
    <row r="550" spans="2:8" s="8" customFormat="1">
      <c r="B550" s="14"/>
      <c r="C550" s="7"/>
      <c r="D550" s="58"/>
      <c r="E550" s="75"/>
      <c r="F550" s="75"/>
      <c r="G550" s="75"/>
      <c r="H550" s="75"/>
    </row>
    <row r="551" spans="2:8" s="8" customFormat="1">
      <c r="B551" s="14"/>
      <c r="C551" s="7"/>
      <c r="D551" s="58"/>
      <c r="E551" s="75"/>
      <c r="F551" s="75"/>
      <c r="G551" s="75"/>
      <c r="H551" s="75"/>
    </row>
    <row r="552" spans="2:8" s="8" customFormat="1">
      <c r="B552" s="14"/>
      <c r="C552" s="7"/>
      <c r="D552" s="58"/>
      <c r="E552" s="75"/>
      <c r="F552" s="75"/>
      <c r="G552" s="75"/>
      <c r="H552" s="75"/>
    </row>
    <row r="553" spans="2:8" s="8" customFormat="1">
      <c r="B553" s="14"/>
      <c r="C553" s="7"/>
      <c r="D553" s="58"/>
      <c r="E553" s="75"/>
      <c r="F553" s="75"/>
      <c r="G553" s="75"/>
      <c r="H553" s="75"/>
    </row>
    <row r="554" spans="2:8" s="8" customFormat="1">
      <c r="B554" s="14"/>
      <c r="C554" s="7"/>
      <c r="D554" s="58"/>
      <c r="E554" s="75"/>
      <c r="F554" s="75"/>
      <c r="G554" s="75"/>
      <c r="H554" s="75"/>
    </row>
    <row r="555" spans="2:8" s="8" customFormat="1">
      <c r="B555" s="14"/>
      <c r="C555" s="7"/>
      <c r="D555" s="58"/>
      <c r="E555" s="75"/>
      <c r="F555" s="75"/>
      <c r="G555" s="75"/>
      <c r="H555" s="75"/>
    </row>
    <row r="556" spans="2:8" s="8" customFormat="1">
      <c r="B556" s="14"/>
      <c r="C556" s="7"/>
      <c r="D556" s="58"/>
      <c r="E556" s="75"/>
      <c r="F556" s="75"/>
      <c r="G556" s="75"/>
      <c r="H556" s="75"/>
    </row>
    <row r="557" spans="2:8" s="8" customFormat="1">
      <c r="B557" s="14"/>
      <c r="C557" s="7"/>
      <c r="D557" s="58"/>
      <c r="E557" s="75"/>
      <c r="F557" s="75"/>
      <c r="G557" s="75"/>
      <c r="H557" s="75"/>
    </row>
    <row r="558" spans="2:8" s="8" customFormat="1">
      <c r="B558" s="14"/>
      <c r="C558" s="7"/>
      <c r="D558" s="58"/>
      <c r="E558" s="75"/>
      <c r="F558" s="75"/>
      <c r="G558" s="75"/>
      <c r="H558" s="75"/>
    </row>
    <row r="559" spans="2:8" s="8" customFormat="1">
      <c r="B559" s="14"/>
      <c r="C559" s="7"/>
      <c r="D559" s="58"/>
      <c r="E559" s="75"/>
      <c r="F559" s="75"/>
      <c r="G559" s="75"/>
      <c r="H559" s="75"/>
    </row>
    <row r="560" spans="2:8" s="8" customFormat="1">
      <c r="B560" s="14"/>
      <c r="C560" s="7"/>
      <c r="D560" s="58"/>
      <c r="E560" s="75"/>
      <c r="F560" s="75"/>
      <c r="G560" s="75"/>
      <c r="H560" s="75"/>
    </row>
    <row r="561" spans="2:8" s="8" customFormat="1">
      <c r="B561" s="14"/>
      <c r="C561" s="7"/>
      <c r="D561" s="58"/>
      <c r="E561" s="75"/>
      <c r="F561" s="75"/>
      <c r="G561" s="75"/>
      <c r="H561" s="75"/>
    </row>
    <row r="562" spans="2:8" s="8" customFormat="1">
      <c r="B562" s="14"/>
      <c r="C562" s="7"/>
      <c r="D562" s="58"/>
      <c r="E562" s="75"/>
      <c r="F562" s="75"/>
      <c r="G562" s="75"/>
      <c r="H562" s="75"/>
    </row>
    <row r="563" spans="2:8" s="8" customFormat="1">
      <c r="B563" s="14"/>
      <c r="C563" s="7"/>
      <c r="D563" s="58"/>
      <c r="E563" s="75"/>
      <c r="F563" s="75"/>
      <c r="G563" s="75"/>
      <c r="H563" s="75"/>
    </row>
    <row r="564" spans="2:8" s="8" customFormat="1">
      <c r="B564" s="14"/>
      <c r="C564" s="7"/>
      <c r="D564" s="58"/>
      <c r="E564" s="75"/>
      <c r="F564" s="75"/>
      <c r="G564" s="75"/>
      <c r="H564" s="75"/>
    </row>
    <row r="565" spans="2:8" s="8" customFormat="1">
      <c r="B565" s="14"/>
      <c r="C565" s="7"/>
      <c r="D565" s="58"/>
      <c r="E565" s="75"/>
      <c r="F565" s="75"/>
      <c r="G565" s="75"/>
      <c r="H565" s="75"/>
    </row>
    <row r="566" spans="2:8" s="8" customFormat="1">
      <c r="B566" s="14"/>
      <c r="C566" s="7"/>
      <c r="D566" s="58"/>
      <c r="E566" s="75"/>
      <c r="F566" s="75"/>
      <c r="G566" s="75"/>
      <c r="H566" s="75"/>
    </row>
    <row r="567" spans="2:8" s="8" customFormat="1">
      <c r="B567" s="14"/>
      <c r="C567" s="7"/>
      <c r="D567" s="58"/>
      <c r="E567" s="75"/>
      <c r="F567" s="75"/>
      <c r="G567" s="75"/>
      <c r="H567" s="75"/>
    </row>
    <row r="568" spans="2:8" s="8" customFormat="1">
      <c r="B568" s="14"/>
      <c r="C568" s="7"/>
      <c r="D568" s="58"/>
      <c r="E568" s="75"/>
      <c r="F568" s="75"/>
      <c r="G568" s="75"/>
      <c r="H568" s="75"/>
    </row>
    <row r="569" spans="2:8" s="8" customFormat="1">
      <c r="B569" s="14"/>
      <c r="C569" s="7"/>
      <c r="D569" s="58"/>
      <c r="E569" s="75"/>
      <c r="F569" s="75"/>
      <c r="G569" s="75"/>
      <c r="H569" s="75"/>
    </row>
    <row r="570" spans="2:8" s="8" customFormat="1">
      <c r="B570" s="14"/>
      <c r="C570" s="7"/>
      <c r="D570" s="58"/>
      <c r="E570" s="75"/>
      <c r="F570" s="75"/>
      <c r="G570" s="75"/>
      <c r="H570" s="75"/>
    </row>
    <row r="571" spans="2:8" s="8" customFormat="1">
      <c r="B571" s="14"/>
      <c r="C571" s="7"/>
      <c r="D571" s="58"/>
      <c r="E571" s="75"/>
      <c r="F571" s="75"/>
      <c r="G571" s="75"/>
      <c r="H571" s="75"/>
    </row>
    <row r="572" spans="2:8" s="8" customFormat="1">
      <c r="B572" s="14"/>
      <c r="C572" s="7"/>
      <c r="D572" s="58"/>
      <c r="E572" s="75"/>
      <c r="F572" s="75"/>
      <c r="G572" s="75"/>
      <c r="H572" s="75"/>
    </row>
    <row r="573" spans="2:8" s="8" customFormat="1">
      <c r="B573" s="14"/>
      <c r="C573" s="7"/>
      <c r="D573" s="58"/>
      <c r="E573" s="75"/>
      <c r="F573" s="75"/>
      <c r="G573" s="75"/>
      <c r="H573" s="75"/>
    </row>
    <row r="574" spans="2:8" s="8" customFormat="1">
      <c r="B574" s="14"/>
      <c r="C574" s="7"/>
      <c r="D574" s="58"/>
      <c r="E574" s="75"/>
      <c r="F574" s="75"/>
      <c r="G574" s="75"/>
      <c r="H574" s="75"/>
    </row>
    <row r="575" spans="2:8" s="8" customFormat="1">
      <c r="B575" s="14"/>
      <c r="C575" s="7"/>
      <c r="D575" s="58"/>
      <c r="E575" s="75"/>
      <c r="F575" s="75"/>
      <c r="G575" s="75"/>
      <c r="H575" s="75"/>
    </row>
    <row r="576" spans="2:8" s="8" customFormat="1">
      <c r="B576" s="14"/>
      <c r="C576" s="7"/>
      <c r="D576" s="58"/>
      <c r="E576" s="75"/>
      <c r="F576" s="75"/>
      <c r="G576" s="75"/>
      <c r="H576" s="75"/>
    </row>
    <row r="577" spans="2:8" s="8" customFormat="1">
      <c r="B577" s="14"/>
      <c r="C577" s="7"/>
      <c r="D577" s="58"/>
      <c r="E577" s="75"/>
      <c r="F577" s="75"/>
      <c r="G577" s="75"/>
      <c r="H577" s="75"/>
    </row>
    <row r="578" spans="2:8" s="8" customFormat="1">
      <c r="B578" s="14"/>
      <c r="C578" s="7"/>
      <c r="D578" s="58"/>
      <c r="E578" s="75"/>
      <c r="F578" s="75"/>
      <c r="G578" s="75"/>
      <c r="H578" s="75"/>
    </row>
    <row r="579" spans="2:8" s="8" customFormat="1">
      <c r="B579" s="14"/>
      <c r="C579" s="7"/>
      <c r="D579" s="58"/>
      <c r="E579" s="75"/>
      <c r="F579" s="75"/>
      <c r="G579" s="75"/>
      <c r="H579" s="75"/>
    </row>
    <row r="580" spans="2:8" s="8" customFormat="1">
      <c r="B580" s="14"/>
      <c r="C580" s="7"/>
      <c r="D580" s="58"/>
      <c r="E580" s="75"/>
      <c r="F580" s="75"/>
      <c r="G580" s="75"/>
      <c r="H580" s="75"/>
    </row>
    <row r="581" spans="2:8" s="8" customFormat="1">
      <c r="B581" s="14"/>
      <c r="C581" s="7"/>
      <c r="D581" s="58"/>
      <c r="E581" s="75"/>
      <c r="F581" s="75"/>
      <c r="G581" s="75"/>
      <c r="H581" s="75"/>
    </row>
    <row r="582" spans="2:8" s="8" customFormat="1">
      <c r="B582" s="14"/>
      <c r="C582" s="7"/>
      <c r="D582" s="58"/>
      <c r="E582" s="75"/>
      <c r="F582" s="75"/>
      <c r="G582" s="75"/>
      <c r="H582" s="75"/>
    </row>
    <row r="583" spans="2:8" s="8" customFormat="1">
      <c r="B583" s="14"/>
      <c r="C583" s="7"/>
      <c r="D583" s="58"/>
      <c r="E583" s="75"/>
      <c r="F583" s="75"/>
      <c r="G583" s="75"/>
      <c r="H583" s="75"/>
    </row>
    <row r="584" spans="2:8" s="8" customFormat="1">
      <c r="B584" s="14"/>
      <c r="C584" s="7"/>
      <c r="D584" s="58"/>
      <c r="E584" s="75"/>
      <c r="F584" s="75"/>
      <c r="G584" s="75"/>
      <c r="H584" s="75"/>
    </row>
    <row r="585" spans="2:8" s="8" customFormat="1">
      <c r="B585" s="14"/>
      <c r="C585" s="7"/>
      <c r="D585" s="58"/>
      <c r="E585" s="75"/>
      <c r="F585" s="75"/>
      <c r="G585" s="75"/>
      <c r="H585" s="75"/>
    </row>
    <row r="586" spans="2:8" s="8" customFormat="1">
      <c r="B586" s="14"/>
      <c r="C586" s="7"/>
      <c r="D586" s="58"/>
      <c r="E586" s="75"/>
      <c r="F586" s="75"/>
      <c r="G586" s="75"/>
      <c r="H586" s="75"/>
    </row>
    <row r="587" spans="2:8" s="8" customFormat="1">
      <c r="B587" s="14"/>
      <c r="C587" s="7"/>
      <c r="D587" s="58"/>
      <c r="E587" s="75"/>
      <c r="F587" s="75"/>
      <c r="G587" s="75"/>
      <c r="H587" s="75"/>
    </row>
    <row r="588" spans="2:8" s="8" customFormat="1">
      <c r="B588" s="14"/>
      <c r="C588" s="7"/>
      <c r="D588" s="58"/>
      <c r="E588" s="75"/>
      <c r="F588" s="75"/>
      <c r="G588" s="75"/>
      <c r="H588" s="75"/>
    </row>
    <row r="589" spans="2:8" s="8" customFormat="1">
      <c r="B589" s="14"/>
      <c r="C589" s="7"/>
      <c r="D589" s="58"/>
      <c r="E589" s="75"/>
      <c r="F589" s="75"/>
      <c r="G589" s="75"/>
      <c r="H589" s="75"/>
    </row>
    <row r="590" spans="2:8" s="8" customFormat="1">
      <c r="B590" s="14"/>
      <c r="C590" s="7"/>
      <c r="D590" s="58"/>
      <c r="E590" s="75"/>
      <c r="F590" s="75"/>
      <c r="G590" s="75"/>
      <c r="H590" s="75"/>
    </row>
    <row r="591" spans="2:8" s="8" customFormat="1">
      <c r="B591" s="14"/>
      <c r="C591" s="7"/>
      <c r="D591" s="58"/>
      <c r="E591" s="75"/>
      <c r="F591" s="75"/>
      <c r="G591" s="75"/>
      <c r="H591" s="75"/>
    </row>
    <row r="592" spans="2:8" s="8" customFormat="1">
      <c r="B592" s="14"/>
      <c r="C592" s="7"/>
      <c r="D592" s="58"/>
      <c r="E592" s="75"/>
      <c r="F592" s="75"/>
      <c r="G592" s="75"/>
      <c r="H592" s="75"/>
    </row>
    <row r="593" spans="2:8" s="8" customFormat="1">
      <c r="B593" s="14"/>
      <c r="C593" s="7"/>
      <c r="D593" s="58"/>
      <c r="E593" s="75"/>
      <c r="F593" s="75"/>
      <c r="G593" s="75"/>
      <c r="H593" s="75"/>
    </row>
    <row r="594" spans="2:8" s="8" customFormat="1">
      <c r="B594" s="14"/>
      <c r="C594" s="7"/>
      <c r="D594" s="58"/>
      <c r="E594" s="75"/>
      <c r="F594" s="75"/>
      <c r="G594" s="75"/>
      <c r="H594" s="75"/>
    </row>
    <row r="595" spans="2:8" s="8" customFormat="1">
      <c r="B595" s="14"/>
      <c r="C595" s="7"/>
      <c r="D595" s="58"/>
      <c r="E595" s="75"/>
      <c r="F595" s="75"/>
      <c r="G595" s="75"/>
      <c r="H595" s="75"/>
    </row>
    <row r="596" spans="2:8" s="8" customFormat="1">
      <c r="B596" s="14"/>
      <c r="C596" s="7"/>
      <c r="D596" s="58"/>
      <c r="E596" s="75"/>
      <c r="F596" s="75"/>
      <c r="G596" s="75"/>
      <c r="H596" s="75"/>
    </row>
    <row r="597" spans="2:8" s="8" customFormat="1">
      <c r="B597" s="14"/>
      <c r="C597" s="7"/>
      <c r="D597" s="58"/>
      <c r="E597" s="75"/>
      <c r="F597" s="75"/>
      <c r="G597" s="75"/>
      <c r="H597" s="75"/>
    </row>
    <row r="598" spans="2:8" s="8" customFormat="1">
      <c r="B598" s="14"/>
      <c r="C598" s="7"/>
      <c r="D598" s="58"/>
      <c r="E598" s="75"/>
      <c r="F598" s="75"/>
      <c r="G598" s="75"/>
      <c r="H598" s="75"/>
    </row>
    <row r="599" spans="2:8" s="8" customFormat="1">
      <c r="B599" s="14"/>
      <c r="C599" s="7"/>
      <c r="D599" s="58"/>
      <c r="E599" s="75"/>
      <c r="F599" s="75"/>
      <c r="G599" s="75"/>
      <c r="H599" s="75"/>
    </row>
    <row r="600" spans="2:8" s="8" customFormat="1">
      <c r="B600" s="14"/>
      <c r="C600" s="7"/>
      <c r="D600" s="58"/>
      <c r="E600" s="75"/>
      <c r="F600" s="75"/>
      <c r="G600" s="75"/>
      <c r="H600" s="75"/>
    </row>
    <row r="601" spans="2:8" s="8" customFormat="1">
      <c r="B601" s="14"/>
      <c r="C601" s="7"/>
      <c r="D601" s="58"/>
      <c r="E601" s="75"/>
      <c r="F601" s="75"/>
      <c r="G601" s="75"/>
      <c r="H601" s="75"/>
    </row>
    <row r="602" spans="2:8" s="8" customFormat="1">
      <c r="B602" s="14"/>
      <c r="C602" s="7"/>
      <c r="D602" s="58"/>
      <c r="E602" s="75"/>
      <c r="F602" s="75"/>
      <c r="G602" s="75"/>
      <c r="H602" s="75"/>
    </row>
    <row r="603" spans="2:8" s="8" customFormat="1">
      <c r="B603" s="14"/>
      <c r="C603" s="7"/>
      <c r="D603" s="58"/>
      <c r="E603" s="75"/>
      <c r="F603" s="75"/>
      <c r="G603" s="75"/>
      <c r="H603" s="75"/>
    </row>
    <row r="604" spans="2:8" s="8" customFormat="1">
      <c r="B604" s="14"/>
      <c r="C604" s="7"/>
      <c r="D604" s="58"/>
      <c r="E604" s="75"/>
      <c r="F604" s="75"/>
      <c r="G604" s="75"/>
      <c r="H604" s="75"/>
    </row>
    <row r="605" spans="2:8" s="8" customFormat="1">
      <c r="B605" s="14"/>
      <c r="C605" s="7"/>
      <c r="D605" s="58"/>
      <c r="E605" s="75"/>
      <c r="F605" s="75"/>
      <c r="G605" s="75"/>
      <c r="H605" s="75"/>
    </row>
    <row r="606" spans="2:8" s="8" customFormat="1">
      <c r="B606" s="14"/>
      <c r="C606" s="7"/>
      <c r="D606" s="58"/>
      <c r="E606" s="75"/>
      <c r="F606" s="75"/>
      <c r="G606" s="75"/>
      <c r="H606" s="75"/>
    </row>
    <row r="607" spans="2:8" s="8" customFormat="1">
      <c r="B607" s="14"/>
      <c r="C607" s="7"/>
      <c r="D607" s="58"/>
      <c r="E607" s="75"/>
      <c r="F607" s="75"/>
      <c r="G607" s="75"/>
      <c r="H607" s="75"/>
    </row>
    <row r="608" spans="2:8" s="8" customFormat="1">
      <c r="B608" s="14"/>
      <c r="C608" s="7"/>
      <c r="D608" s="58"/>
      <c r="E608" s="75"/>
      <c r="F608" s="75"/>
      <c r="G608" s="75"/>
      <c r="H608" s="75"/>
    </row>
    <row r="609" spans="2:8" s="8" customFormat="1">
      <c r="B609" s="14"/>
      <c r="C609" s="7"/>
      <c r="D609" s="58"/>
      <c r="E609" s="75"/>
      <c r="F609" s="75"/>
      <c r="G609" s="75"/>
      <c r="H609" s="75"/>
    </row>
    <row r="610" spans="2:8" s="8" customFormat="1">
      <c r="B610" s="14"/>
      <c r="C610" s="7"/>
      <c r="D610" s="58"/>
      <c r="E610" s="75"/>
      <c r="F610" s="75"/>
      <c r="G610" s="75"/>
      <c r="H610" s="75"/>
    </row>
    <row r="611" spans="2:8" s="8" customFormat="1">
      <c r="B611" s="14"/>
      <c r="C611" s="7"/>
      <c r="D611" s="58"/>
      <c r="E611" s="75"/>
      <c r="F611" s="75"/>
      <c r="G611" s="75"/>
      <c r="H611" s="75"/>
    </row>
    <row r="612" spans="2:8" s="8" customFormat="1">
      <c r="B612" s="14"/>
      <c r="C612" s="7"/>
      <c r="D612" s="58"/>
      <c r="E612" s="75"/>
      <c r="F612" s="75"/>
      <c r="G612" s="75"/>
      <c r="H612" s="75"/>
    </row>
    <row r="613" spans="2:8" s="8" customFormat="1">
      <c r="B613" s="14"/>
      <c r="C613" s="7"/>
      <c r="D613" s="58"/>
      <c r="E613" s="75"/>
      <c r="F613" s="75"/>
      <c r="G613" s="75"/>
      <c r="H613" s="75"/>
    </row>
    <row r="614" spans="2:8" s="8" customFormat="1">
      <c r="B614" s="14"/>
      <c r="C614" s="7"/>
      <c r="D614" s="58"/>
      <c r="E614" s="75"/>
      <c r="F614" s="75"/>
      <c r="G614" s="75"/>
      <c r="H614" s="75"/>
    </row>
    <row r="615" spans="2:8" s="8" customFormat="1">
      <c r="B615" s="14"/>
      <c r="C615" s="7"/>
      <c r="D615" s="58"/>
      <c r="E615" s="75"/>
      <c r="F615" s="75"/>
      <c r="G615" s="75"/>
      <c r="H615" s="75"/>
    </row>
    <row r="616" spans="2:8" s="8" customFormat="1">
      <c r="B616" s="14"/>
      <c r="C616" s="7"/>
      <c r="D616" s="58"/>
      <c r="E616" s="75"/>
      <c r="F616" s="75"/>
      <c r="G616" s="75"/>
      <c r="H616" s="75"/>
    </row>
    <row r="617" spans="2:8" s="8" customFormat="1">
      <c r="B617" s="14"/>
      <c r="C617" s="7"/>
      <c r="D617" s="58"/>
      <c r="E617" s="75"/>
      <c r="F617" s="75"/>
      <c r="G617" s="75"/>
      <c r="H617" s="75"/>
    </row>
    <row r="618" spans="2:8" s="8" customFormat="1">
      <c r="B618" s="14"/>
      <c r="C618" s="7"/>
      <c r="D618" s="58"/>
      <c r="E618" s="75"/>
      <c r="F618" s="75"/>
      <c r="G618" s="75"/>
      <c r="H618" s="75"/>
    </row>
    <row r="619" spans="2:8" s="8" customFormat="1">
      <c r="B619" s="14"/>
      <c r="C619" s="7"/>
      <c r="D619" s="58"/>
      <c r="E619" s="75"/>
      <c r="F619" s="75"/>
      <c r="G619" s="75"/>
      <c r="H619" s="75"/>
    </row>
    <row r="620" spans="2:8" s="8" customFormat="1">
      <c r="B620" s="14"/>
      <c r="C620" s="7"/>
      <c r="D620" s="58"/>
      <c r="E620" s="75"/>
      <c r="F620" s="75"/>
      <c r="G620" s="75"/>
      <c r="H620" s="75"/>
    </row>
    <row r="621" spans="2:8" s="8" customFormat="1">
      <c r="B621" s="14"/>
      <c r="C621" s="7"/>
      <c r="D621" s="58"/>
      <c r="E621" s="75"/>
      <c r="F621" s="75"/>
      <c r="G621" s="75"/>
      <c r="H621" s="75"/>
    </row>
    <row r="622" spans="2:8" s="8" customFormat="1">
      <c r="B622" s="14"/>
      <c r="C622" s="7"/>
      <c r="D622" s="58"/>
      <c r="E622" s="75"/>
      <c r="F622" s="75"/>
      <c r="G622" s="75"/>
      <c r="H622" s="75"/>
    </row>
    <row r="623" spans="2:8" s="8" customFormat="1">
      <c r="B623" s="14"/>
      <c r="C623" s="7"/>
      <c r="D623" s="58"/>
      <c r="E623" s="75"/>
      <c r="F623" s="75"/>
      <c r="G623" s="75"/>
      <c r="H623" s="75"/>
    </row>
    <row r="624" spans="2:8" s="8" customFormat="1">
      <c r="C624" s="7"/>
      <c r="D624" s="58"/>
      <c r="E624" s="75"/>
      <c r="F624" s="75"/>
      <c r="G624" s="75"/>
      <c r="H624" s="75"/>
    </row>
    <row r="625" spans="3:8" s="8" customFormat="1">
      <c r="C625" s="7"/>
      <c r="D625" s="58"/>
      <c r="E625" s="75"/>
      <c r="F625" s="75"/>
      <c r="G625" s="75"/>
      <c r="H625" s="75"/>
    </row>
    <row r="626" spans="3:8" s="8" customFormat="1">
      <c r="C626" s="7"/>
      <c r="D626" s="58"/>
      <c r="E626" s="75"/>
      <c r="F626" s="75"/>
      <c r="G626" s="75"/>
      <c r="H626" s="75"/>
    </row>
    <row r="627" spans="3:8" s="8" customFormat="1">
      <c r="C627" s="7"/>
      <c r="D627" s="58"/>
      <c r="E627" s="75"/>
      <c r="F627" s="75"/>
      <c r="G627" s="75"/>
      <c r="H627" s="75"/>
    </row>
    <row r="628" spans="3:8" s="8" customFormat="1">
      <c r="C628" s="7"/>
      <c r="D628" s="58"/>
      <c r="E628" s="75"/>
      <c r="F628" s="75"/>
      <c r="G628" s="75"/>
      <c r="H628" s="75"/>
    </row>
    <row r="629" spans="3:8" s="8" customFormat="1">
      <c r="C629" s="7"/>
      <c r="D629" s="58"/>
      <c r="E629" s="75"/>
      <c r="F629" s="75"/>
      <c r="G629" s="75"/>
      <c r="H629" s="75"/>
    </row>
    <row r="630" spans="3:8" s="8" customFormat="1">
      <c r="C630" s="7"/>
      <c r="D630" s="58"/>
      <c r="E630" s="75"/>
      <c r="F630" s="75"/>
      <c r="G630" s="75"/>
      <c r="H630" s="75"/>
    </row>
    <row r="631" spans="3:8" s="8" customFormat="1">
      <c r="C631" s="7"/>
      <c r="D631" s="58"/>
      <c r="E631" s="75"/>
      <c r="F631" s="75"/>
      <c r="G631" s="75"/>
      <c r="H631" s="75"/>
    </row>
    <row r="632" spans="3:8" s="8" customFormat="1">
      <c r="C632" s="7"/>
      <c r="D632" s="58"/>
      <c r="E632" s="75"/>
      <c r="F632" s="75"/>
      <c r="G632" s="75"/>
      <c r="H632" s="75"/>
    </row>
    <row r="633" spans="3:8" s="8" customFormat="1">
      <c r="C633" s="7"/>
      <c r="D633" s="58"/>
      <c r="E633" s="75"/>
      <c r="F633" s="75"/>
      <c r="G633" s="75"/>
      <c r="H633" s="75"/>
    </row>
    <row r="634" spans="3:8" s="8" customFormat="1">
      <c r="C634" s="7"/>
      <c r="D634" s="58"/>
      <c r="E634" s="75"/>
      <c r="F634" s="75"/>
      <c r="G634" s="75"/>
      <c r="H634" s="75"/>
    </row>
    <row r="635" spans="3:8" s="8" customFormat="1">
      <c r="C635" s="7"/>
      <c r="D635" s="58"/>
      <c r="E635" s="75"/>
      <c r="F635" s="75"/>
      <c r="G635" s="75"/>
      <c r="H635" s="75"/>
    </row>
    <row r="636" spans="3:8" s="8" customFormat="1">
      <c r="C636" s="7"/>
      <c r="D636" s="58"/>
      <c r="E636" s="75"/>
      <c r="F636" s="75"/>
      <c r="G636" s="75"/>
      <c r="H636" s="75"/>
    </row>
    <row r="637" spans="3:8" s="8" customFormat="1">
      <c r="C637" s="7"/>
      <c r="D637" s="58"/>
      <c r="E637" s="75"/>
      <c r="F637" s="75"/>
      <c r="G637" s="75"/>
      <c r="H637" s="75"/>
    </row>
    <row r="638" spans="3:8" s="8" customFormat="1">
      <c r="C638" s="7"/>
      <c r="D638" s="58"/>
      <c r="E638" s="75"/>
      <c r="F638" s="75"/>
      <c r="G638" s="75"/>
      <c r="H638" s="75"/>
    </row>
    <row r="639" spans="3:8" s="8" customFormat="1">
      <c r="C639" s="7"/>
      <c r="D639" s="58"/>
      <c r="E639" s="75"/>
      <c r="F639" s="75"/>
      <c r="G639" s="75"/>
      <c r="H639" s="75"/>
    </row>
    <row r="640" spans="3:8" s="8" customFormat="1">
      <c r="C640" s="7"/>
      <c r="D640" s="58"/>
      <c r="E640" s="75"/>
      <c r="F640" s="75"/>
      <c r="G640" s="75"/>
      <c r="H640" s="75"/>
    </row>
    <row r="641" spans="2:8" s="8" customFormat="1">
      <c r="C641" s="7"/>
      <c r="D641" s="58"/>
      <c r="E641" s="75"/>
      <c r="F641" s="75"/>
      <c r="G641" s="75"/>
      <c r="H641" s="75"/>
    </row>
    <row r="642" spans="2:8" s="8" customFormat="1">
      <c r="C642" s="7"/>
      <c r="D642" s="58"/>
      <c r="E642" s="75"/>
      <c r="F642" s="75"/>
      <c r="G642" s="75"/>
      <c r="H642" s="75"/>
    </row>
    <row r="643" spans="2:8" s="8" customFormat="1">
      <c r="C643" s="7"/>
      <c r="D643" s="58"/>
      <c r="E643" s="75"/>
      <c r="F643" s="75"/>
      <c r="G643" s="75"/>
      <c r="H643" s="75"/>
    </row>
    <row r="644" spans="2:8" s="8" customFormat="1">
      <c r="B644" s="1"/>
      <c r="C644" s="2"/>
      <c r="D644" s="60"/>
      <c r="E644" s="75"/>
      <c r="F644" s="75"/>
      <c r="G644" s="75"/>
      <c r="H644" s="75"/>
    </row>
    <row r="645" spans="2:8" s="8" customFormat="1">
      <c r="B645" s="1"/>
      <c r="C645" s="2"/>
      <c r="D645" s="60"/>
      <c r="E645" s="75"/>
      <c r="F645" s="75"/>
      <c r="G645" s="75"/>
      <c r="H645" s="75"/>
    </row>
    <row r="646" spans="2:8" s="8" customFormat="1">
      <c r="B646" s="1"/>
      <c r="C646" s="2"/>
      <c r="D646" s="60"/>
      <c r="E646" s="75"/>
      <c r="F646" s="75"/>
      <c r="G646" s="75"/>
      <c r="H646" s="75"/>
    </row>
    <row r="647" spans="2:8" s="8" customFormat="1">
      <c r="B647" s="1"/>
      <c r="C647" s="2"/>
      <c r="D647" s="60"/>
      <c r="E647" s="75"/>
      <c r="F647" s="75"/>
      <c r="G647" s="75"/>
      <c r="H647" s="75"/>
    </row>
    <row r="648" spans="2:8" s="8" customFormat="1">
      <c r="B648" s="1"/>
      <c r="C648" s="2"/>
      <c r="D648" s="60"/>
      <c r="E648" s="75"/>
      <c r="F648" s="75"/>
      <c r="G648" s="75"/>
      <c r="H648" s="75"/>
    </row>
    <row r="649" spans="2:8" s="8" customFormat="1">
      <c r="B649" s="1"/>
      <c r="C649" s="2"/>
      <c r="D649" s="60"/>
      <c r="E649" s="75"/>
      <c r="F649" s="75"/>
      <c r="G649" s="75"/>
      <c r="H649" s="75"/>
    </row>
    <row r="650" spans="2:8" s="8" customFormat="1">
      <c r="B650" s="1"/>
      <c r="C650" s="2"/>
      <c r="D650" s="60"/>
      <c r="E650" s="75"/>
      <c r="F650" s="75"/>
      <c r="G650" s="75"/>
      <c r="H650" s="75"/>
    </row>
    <row r="651" spans="2:8" s="8" customFormat="1">
      <c r="B651" s="1"/>
      <c r="C651" s="2"/>
      <c r="D651" s="60"/>
      <c r="E651" s="75"/>
      <c r="F651" s="75"/>
      <c r="G651" s="75"/>
      <c r="H651" s="75"/>
    </row>
  </sheetData>
  <sheetProtection algorithmName="SHA-512" hashValue="wPVG8L7AFTpiiYMAyPH4nuDpVF/zLzuRGQXTqsh+UUqnKHuvtRVa7pk4O3vuvvXbFBSNB46lmTWtoswTBeAz+g==" saltValue="MZD3BLZ4l5WWSzcnakRo9Q==" spinCount="100000" sheet="1" objects="1" scenarios="1"/>
  <mergeCells count="2">
    <mergeCell ref="B3:C3"/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1501"/>
  <sheetViews>
    <sheetView zoomScale="85" zoomScaleNormal="85" zoomScalePageLayoutView="85" workbookViewId="0">
      <selection activeCell="A2" sqref="A2"/>
    </sheetView>
  </sheetViews>
  <sheetFormatPr defaultColWidth="8.85546875" defaultRowHeight="15"/>
  <cols>
    <col min="2" max="2" width="21.7109375" style="64" customWidth="1"/>
    <col min="3" max="3" width="21.7109375" style="48" customWidth="1"/>
    <col min="4" max="4" width="45.7109375" style="89" customWidth="1"/>
  </cols>
  <sheetData>
    <row r="1" spans="2:8" ht="36.6" customHeight="1">
      <c r="B1" s="112"/>
      <c r="C1" s="291" t="s">
        <v>35</v>
      </c>
      <c r="D1" s="291"/>
      <c r="E1" s="291"/>
      <c r="F1" s="291"/>
      <c r="G1" s="88"/>
      <c r="H1" s="88"/>
    </row>
    <row r="2" spans="2:8">
      <c r="B2" s="113" t="s">
        <v>13</v>
      </c>
      <c r="C2" s="114">
        <f>SUM(C5:C1501)</f>
        <v>42760.059999999976</v>
      </c>
      <c r="D2" s="115"/>
      <c r="E2" s="116"/>
      <c r="F2" s="116"/>
      <c r="G2" s="92"/>
      <c r="H2" s="92"/>
    </row>
    <row r="3" spans="2:8">
      <c r="B3" s="117"/>
      <c r="C3" s="118"/>
      <c r="D3" s="115"/>
      <c r="E3" s="116"/>
      <c r="F3" s="116"/>
    </row>
    <row r="4" spans="2:8">
      <c r="B4" s="119" t="s">
        <v>9</v>
      </c>
      <c r="C4" s="120" t="s">
        <v>10</v>
      </c>
      <c r="D4" s="121" t="s">
        <v>11</v>
      </c>
      <c r="E4" s="116"/>
      <c r="F4" s="116"/>
      <c r="G4" s="92"/>
      <c r="H4" s="92"/>
    </row>
    <row r="5" spans="2:8">
      <c r="B5" s="194">
        <v>42522</v>
      </c>
      <c r="C5" s="190">
        <v>70</v>
      </c>
      <c r="D5" s="211" t="s">
        <v>178</v>
      </c>
      <c r="E5" s="116"/>
      <c r="F5" s="116"/>
      <c r="G5" s="92"/>
      <c r="H5" s="92"/>
    </row>
    <row r="6" spans="2:8">
      <c r="B6" s="194">
        <v>42522</v>
      </c>
      <c r="C6" s="190">
        <v>38.92</v>
      </c>
      <c r="D6" s="211" t="s">
        <v>179</v>
      </c>
      <c r="E6" s="116"/>
      <c r="F6" s="116"/>
      <c r="G6" s="92"/>
      <c r="H6" s="92"/>
    </row>
    <row r="7" spans="2:8">
      <c r="B7" s="194">
        <v>42522</v>
      </c>
      <c r="C7" s="190">
        <v>1.1399999999999999</v>
      </c>
      <c r="D7" s="211" t="s">
        <v>180</v>
      </c>
      <c r="E7" s="116"/>
      <c r="F7" s="116"/>
      <c r="G7" s="92"/>
      <c r="H7" s="92"/>
    </row>
    <row r="8" spans="2:8" s="92" customFormat="1">
      <c r="B8" s="194">
        <v>42522</v>
      </c>
      <c r="C8" s="190">
        <v>1.77</v>
      </c>
      <c r="D8" s="211" t="s">
        <v>181</v>
      </c>
      <c r="E8" s="116"/>
      <c r="F8" s="116"/>
    </row>
    <row r="9" spans="2:8" s="92" customFormat="1">
      <c r="B9" s="194">
        <v>42522</v>
      </c>
      <c r="C9" s="190">
        <v>250.1</v>
      </c>
      <c r="D9" s="211" t="s">
        <v>182</v>
      </c>
      <c r="E9" s="116"/>
      <c r="F9" s="116"/>
    </row>
    <row r="10" spans="2:8" s="92" customFormat="1">
      <c r="B10" s="194">
        <v>42522</v>
      </c>
      <c r="C10" s="190">
        <v>1.39</v>
      </c>
      <c r="D10" s="211" t="s">
        <v>183</v>
      </c>
      <c r="E10" s="116"/>
      <c r="F10" s="116"/>
    </row>
    <row r="11" spans="2:8" s="92" customFormat="1">
      <c r="B11" s="194">
        <v>42522</v>
      </c>
      <c r="C11" s="190">
        <v>100</v>
      </c>
      <c r="D11" s="211" t="s">
        <v>184</v>
      </c>
      <c r="E11" s="116"/>
      <c r="F11" s="116"/>
    </row>
    <row r="12" spans="2:8" s="92" customFormat="1">
      <c r="B12" s="194">
        <v>42522</v>
      </c>
      <c r="C12" s="190">
        <v>0.21</v>
      </c>
      <c r="D12" s="211" t="s">
        <v>185</v>
      </c>
      <c r="E12" s="116"/>
      <c r="F12" s="116"/>
    </row>
    <row r="13" spans="2:8" s="92" customFormat="1">
      <c r="B13" s="194">
        <v>42522</v>
      </c>
      <c r="C13" s="190">
        <v>0.04</v>
      </c>
      <c r="D13" s="211" t="s">
        <v>186</v>
      </c>
      <c r="E13" s="116"/>
      <c r="F13" s="116"/>
    </row>
    <row r="14" spans="2:8">
      <c r="B14" s="194">
        <v>42522</v>
      </c>
      <c r="C14" s="190">
        <v>0.04</v>
      </c>
      <c r="D14" s="211" t="s">
        <v>187</v>
      </c>
      <c r="E14" s="116"/>
      <c r="F14" s="116"/>
      <c r="G14" s="92"/>
      <c r="H14" s="92"/>
    </row>
    <row r="15" spans="2:8">
      <c r="B15" s="194">
        <v>42522</v>
      </c>
      <c r="C15" s="190">
        <v>36</v>
      </c>
      <c r="D15" s="211" t="s">
        <v>188</v>
      </c>
      <c r="E15" s="116"/>
      <c r="F15" s="116"/>
      <c r="G15" s="92"/>
      <c r="H15" s="92"/>
    </row>
    <row r="16" spans="2:8">
      <c r="B16" s="194">
        <v>42522</v>
      </c>
      <c r="C16" s="190">
        <v>0.06</v>
      </c>
      <c r="D16" s="211" t="s">
        <v>189</v>
      </c>
      <c r="E16" s="116"/>
      <c r="F16" s="116"/>
      <c r="G16" s="92"/>
      <c r="H16" s="92"/>
    </row>
    <row r="17" spans="2:8">
      <c r="B17" s="194">
        <v>42522</v>
      </c>
      <c r="C17" s="190">
        <v>0.27</v>
      </c>
      <c r="D17" s="211" t="s">
        <v>190</v>
      </c>
      <c r="E17" s="122"/>
      <c r="F17" s="116"/>
      <c r="G17" s="92"/>
      <c r="H17" s="92"/>
    </row>
    <row r="18" spans="2:8">
      <c r="B18" s="194">
        <v>42522</v>
      </c>
      <c r="C18" s="190">
        <v>0.08</v>
      </c>
      <c r="D18" s="211" t="s">
        <v>191</v>
      </c>
      <c r="E18" s="122"/>
      <c r="F18" s="116"/>
      <c r="G18" s="92"/>
      <c r="H18" s="92"/>
    </row>
    <row r="19" spans="2:8">
      <c r="B19" s="194">
        <v>42522</v>
      </c>
      <c r="C19" s="190">
        <v>260</v>
      </c>
      <c r="D19" s="211" t="s">
        <v>192</v>
      </c>
      <c r="E19" s="122"/>
      <c r="F19" s="116"/>
      <c r="G19" s="92"/>
      <c r="H19" s="92"/>
    </row>
    <row r="20" spans="2:8">
      <c r="B20" s="194">
        <v>42522</v>
      </c>
      <c r="C20" s="190">
        <v>0.76</v>
      </c>
      <c r="D20" s="211" t="s">
        <v>193</v>
      </c>
      <c r="E20" s="122"/>
      <c r="F20" s="116"/>
      <c r="G20" s="92"/>
      <c r="H20" s="92"/>
    </row>
    <row r="21" spans="2:8">
      <c r="B21" s="194">
        <v>42522</v>
      </c>
      <c r="C21" s="190">
        <v>25</v>
      </c>
      <c r="D21" s="211" t="s">
        <v>194</v>
      </c>
      <c r="E21" s="122"/>
      <c r="F21" s="116"/>
      <c r="G21" s="92"/>
      <c r="H21" s="92"/>
    </row>
    <row r="22" spans="2:8" s="92" customFormat="1">
      <c r="B22" s="194">
        <v>42522</v>
      </c>
      <c r="C22" s="190">
        <v>4.67</v>
      </c>
      <c r="D22" s="211" t="s">
        <v>195</v>
      </c>
      <c r="E22" s="122"/>
      <c r="F22" s="116"/>
    </row>
    <row r="23" spans="2:8" s="92" customFormat="1">
      <c r="B23" s="194">
        <v>42522</v>
      </c>
      <c r="C23" s="190">
        <v>157.83000000000001</v>
      </c>
      <c r="D23" s="211" t="s">
        <v>196</v>
      </c>
      <c r="E23" s="122"/>
      <c r="F23" s="116"/>
    </row>
    <row r="24" spans="2:8" s="92" customFormat="1">
      <c r="B24" s="194">
        <v>42522</v>
      </c>
      <c r="C24" s="190">
        <v>0.08</v>
      </c>
      <c r="D24" s="211" t="s">
        <v>197</v>
      </c>
      <c r="E24" s="122"/>
      <c r="F24" s="116"/>
    </row>
    <row r="25" spans="2:8" s="92" customFormat="1">
      <c r="B25" s="194">
        <v>42522</v>
      </c>
      <c r="C25" s="190">
        <v>0.32</v>
      </c>
      <c r="D25" s="211" t="s">
        <v>198</v>
      </c>
      <c r="E25" s="122"/>
      <c r="F25" s="116"/>
    </row>
    <row r="26" spans="2:8" s="92" customFormat="1">
      <c r="B26" s="194">
        <v>42522</v>
      </c>
      <c r="C26" s="190">
        <v>10.050000000000001</v>
      </c>
      <c r="D26" s="211" t="s">
        <v>199</v>
      </c>
      <c r="E26" s="122"/>
      <c r="F26" s="116"/>
    </row>
    <row r="27" spans="2:8" s="92" customFormat="1">
      <c r="B27" s="194">
        <v>42522</v>
      </c>
      <c r="C27" s="190">
        <v>17</v>
      </c>
      <c r="D27" s="211" t="s">
        <v>200</v>
      </c>
      <c r="E27" s="122"/>
      <c r="F27" s="116"/>
    </row>
    <row r="28" spans="2:8" s="92" customFormat="1">
      <c r="B28" s="194">
        <v>42522</v>
      </c>
      <c r="C28" s="190">
        <v>0.06</v>
      </c>
      <c r="D28" s="211" t="s">
        <v>201</v>
      </c>
      <c r="E28" s="122"/>
      <c r="F28" s="116"/>
    </row>
    <row r="29" spans="2:8" s="92" customFormat="1">
      <c r="B29" s="194">
        <v>42522</v>
      </c>
      <c r="C29" s="190">
        <v>0.91</v>
      </c>
      <c r="D29" s="211" t="s">
        <v>202</v>
      </c>
      <c r="E29" s="122"/>
      <c r="F29" s="116"/>
    </row>
    <row r="30" spans="2:8" s="92" customFormat="1">
      <c r="B30" s="194">
        <v>42522</v>
      </c>
      <c r="C30" s="190">
        <v>7.0000000000000007E-2</v>
      </c>
      <c r="D30" s="211" t="s">
        <v>203</v>
      </c>
      <c r="E30" s="122"/>
      <c r="F30" s="116"/>
    </row>
    <row r="31" spans="2:8" s="92" customFormat="1">
      <c r="B31" s="194">
        <v>42522</v>
      </c>
      <c r="C31" s="190">
        <v>0.03</v>
      </c>
      <c r="D31" s="211" t="s">
        <v>204</v>
      </c>
      <c r="E31" s="122"/>
      <c r="F31" s="116"/>
    </row>
    <row r="32" spans="2:8" s="92" customFormat="1">
      <c r="B32" s="194">
        <v>42522</v>
      </c>
      <c r="C32" s="190">
        <v>7.39</v>
      </c>
      <c r="D32" s="211" t="s">
        <v>205</v>
      </c>
      <c r="E32" s="122"/>
      <c r="F32" s="116"/>
    </row>
    <row r="33" spans="2:6" s="92" customFormat="1">
      <c r="B33" s="194">
        <v>42522</v>
      </c>
      <c r="C33" s="190">
        <v>3.12</v>
      </c>
      <c r="D33" s="211" t="s">
        <v>206</v>
      </c>
      <c r="E33" s="122"/>
      <c r="F33" s="116"/>
    </row>
    <row r="34" spans="2:6" s="92" customFormat="1">
      <c r="B34" s="194">
        <v>42522</v>
      </c>
      <c r="C34" s="190">
        <v>105</v>
      </c>
      <c r="D34" s="211" t="s">
        <v>207</v>
      </c>
      <c r="E34" s="122"/>
      <c r="F34" s="116"/>
    </row>
    <row r="35" spans="2:6" s="92" customFormat="1">
      <c r="B35" s="194">
        <v>42522</v>
      </c>
      <c r="C35" s="190">
        <v>0.4</v>
      </c>
      <c r="D35" s="211" t="s">
        <v>205</v>
      </c>
      <c r="E35" s="122"/>
      <c r="F35" s="116"/>
    </row>
    <row r="36" spans="2:6" s="92" customFormat="1">
      <c r="B36" s="194">
        <v>42522</v>
      </c>
      <c r="C36" s="190">
        <v>40.53</v>
      </c>
      <c r="D36" s="211" t="s">
        <v>208</v>
      </c>
      <c r="E36" s="122"/>
      <c r="F36" s="116"/>
    </row>
    <row r="37" spans="2:6" s="92" customFormat="1">
      <c r="B37" s="194">
        <v>42522</v>
      </c>
      <c r="C37" s="190">
        <v>3</v>
      </c>
      <c r="D37" s="211" t="s">
        <v>209</v>
      </c>
      <c r="E37" s="122"/>
      <c r="F37" s="116"/>
    </row>
    <row r="38" spans="2:6" s="92" customFormat="1">
      <c r="B38" s="194">
        <v>42522</v>
      </c>
      <c r="C38" s="190">
        <v>0.59</v>
      </c>
      <c r="D38" s="211" t="s">
        <v>210</v>
      </c>
      <c r="E38" s="122"/>
      <c r="F38" s="116"/>
    </row>
    <row r="39" spans="2:6" s="92" customFormat="1">
      <c r="B39" s="194">
        <v>42522</v>
      </c>
      <c r="C39" s="190">
        <v>16</v>
      </c>
      <c r="D39" s="211" t="s">
        <v>211</v>
      </c>
      <c r="E39" s="122"/>
      <c r="F39" s="116"/>
    </row>
    <row r="40" spans="2:6" s="92" customFormat="1">
      <c r="B40" s="194">
        <v>42522</v>
      </c>
      <c r="C40" s="190">
        <v>9.9</v>
      </c>
      <c r="D40" s="211" t="s">
        <v>212</v>
      </c>
      <c r="E40" s="122"/>
      <c r="F40" s="116"/>
    </row>
    <row r="41" spans="2:6" s="92" customFormat="1">
      <c r="B41" s="194">
        <v>42522</v>
      </c>
      <c r="C41" s="190">
        <v>1.1499999999999999</v>
      </c>
      <c r="D41" s="211" t="s">
        <v>213</v>
      </c>
      <c r="E41" s="122"/>
      <c r="F41" s="116"/>
    </row>
    <row r="42" spans="2:6" s="92" customFormat="1">
      <c r="B42" s="194">
        <v>42522</v>
      </c>
      <c r="C42" s="190">
        <v>110</v>
      </c>
      <c r="D42" s="211" t="s">
        <v>214</v>
      </c>
      <c r="E42" s="122"/>
      <c r="F42" s="116"/>
    </row>
    <row r="43" spans="2:6" s="92" customFormat="1">
      <c r="B43" s="194">
        <v>42522</v>
      </c>
      <c r="C43" s="190">
        <v>0.25</v>
      </c>
      <c r="D43" s="211" t="s">
        <v>215</v>
      </c>
      <c r="E43" s="122"/>
      <c r="F43" s="116"/>
    </row>
    <row r="44" spans="2:6" s="92" customFormat="1">
      <c r="B44" s="194">
        <v>42522</v>
      </c>
      <c r="C44" s="190">
        <v>0.16</v>
      </c>
      <c r="D44" s="211" t="s">
        <v>216</v>
      </c>
      <c r="E44" s="122"/>
      <c r="F44" s="116"/>
    </row>
    <row r="45" spans="2:6" s="92" customFormat="1">
      <c r="B45" s="194">
        <v>42522</v>
      </c>
      <c r="C45" s="190">
        <v>0.1</v>
      </c>
      <c r="D45" s="211" t="s">
        <v>217</v>
      </c>
      <c r="E45" s="122"/>
      <c r="F45" s="116"/>
    </row>
    <row r="46" spans="2:6" s="92" customFormat="1">
      <c r="B46" s="194">
        <v>42522</v>
      </c>
      <c r="C46" s="190">
        <v>20</v>
      </c>
      <c r="D46" s="211" t="s">
        <v>218</v>
      </c>
      <c r="E46" s="122"/>
      <c r="F46" s="116"/>
    </row>
    <row r="47" spans="2:6" s="92" customFormat="1">
      <c r="B47" s="194">
        <v>42522</v>
      </c>
      <c r="C47" s="190">
        <v>0.09</v>
      </c>
      <c r="D47" s="211" t="s">
        <v>219</v>
      </c>
      <c r="E47" s="122"/>
      <c r="F47" s="116"/>
    </row>
    <row r="48" spans="2:6" s="92" customFormat="1">
      <c r="B48" s="194">
        <v>42522</v>
      </c>
      <c r="C48" s="190">
        <v>0.09</v>
      </c>
      <c r="D48" s="211" t="s">
        <v>220</v>
      </c>
      <c r="E48" s="122"/>
      <c r="F48" s="116"/>
    </row>
    <row r="49" spans="2:6" s="92" customFormat="1">
      <c r="B49" s="194">
        <v>42522</v>
      </c>
      <c r="C49" s="190">
        <v>0.16</v>
      </c>
      <c r="D49" s="211" t="s">
        <v>221</v>
      </c>
      <c r="E49" s="122"/>
      <c r="F49" s="116"/>
    </row>
    <row r="50" spans="2:6" s="92" customFormat="1">
      <c r="B50" s="194">
        <v>42522</v>
      </c>
      <c r="C50" s="190">
        <v>0.06</v>
      </c>
      <c r="D50" s="211" t="s">
        <v>221</v>
      </c>
      <c r="E50" s="122"/>
      <c r="F50" s="116"/>
    </row>
    <row r="51" spans="2:6" s="92" customFormat="1">
      <c r="B51" s="194">
        <v>42522</v>
      </c>
      <c r="C51" s="190">
        <v>0.09</v>
      </c>
      <c r="D51" s="211" t="s">
        <v>222</v>
      </c>
      <c r="E51" s="122"/>
      <c r="F51" s="116"/>
    </row>
    <row r="52" spans="2:6" s="92" customFormat="1">
      <c r="B52" s="194">
        <v>42522</v>
      </c>
      <c r="C52" s="190">
        <v>1</v>
      </c>
      <c r="D52" s="211" t="s">
        <v>223</v>
      </c>
      <c r="E52" s="122"/>
      <c r="F52" s="116"/>
    </row>
    <row r="53" spans="2:6" s="92" customFormat="1">
      <c r="B53" s="194">
        <v>42522</v>
      </c>
      <c r="C53" s="190">
        <v>0.14000000000000001</v>
      </c>
      <c r="D53" s="211" t="s">
        <v>224</v>
      </c>
      <c r="E53" s="122"/>
      <c r="F53" s="116"/>
    </row>
    <row r="54" spans="2:6" s="92" customFormat="1">
      <c r="B54" s="194">
        <v>42522</v>
      </c>
      <c r="C54" s="190">
        <v>0.17</v>
      </c>
      <c r="D54" s="211" t="s">
        <v>225</v>
      </c>
      <c r="E54" s="122"/>
      <c r="F54" s="116"/>
    </row>
    <row r="55" spans="2:6" s="92" customFormat="1">
      <c r="B55" s="194">
        <v>42522</v>
      </c>
      <c r="C55" s="190">
        <v>0.13</v>
      </c>
      <c r="D55" s="211" t="s">
        <v>226</v>
      </c>
      <c r="E55" s="122"/>
      <c r="F55" s="116"/>
    </row>
    <row r="56" spans="2:6" s="92" customFormat="1">
      <c r="B56" s="194">
        <v>42522</v>
      </c>
      <c r="C56" s="190">
        <v>0.92</v>
      </c>
      <c r="D56" s="211" t="s">
        <v>227</v>
      </c>
      <c r="E56" s="122"/>
      <c r="F56" s="116"/>
    </row>
    <row r="57" spans="2:6" s="92" customFormat="1">
      <c r="B57" s="194">
        <v>42522</v>
      </c>
      <c r="C57" s="186" t="s">
        <v>3346</v>
      </c>
      <c r="D57" s="186" t="s">
        <v>3358</v>
      </c>
      <c r="E57" s="122"/>
      <c r="F57" s="116"/>
    </row>
    <row r="58" spans="2:6" s="92" customFormat="1">
      <c r="B58" s="194">
        <v>42522</v>
      </c>
      <c r="C58" s="186" t="s">
        <v>3347</v>
      </c>
      <c r="D58" s="186" t="s">
        <v>3359</v>
      </c>
      <c r="E58" s="122"/>
      <c r="F58" s="116"/>
    </row>
    <row r="59" spans="2:6" s="92" customFormat="1">
      <c r="B59" s="194">
        <v>42522</v>
      </c>
      <c r="C59" s="186" t="s">
        <v>3348</v>
      </c>
      <c r="D59" s="186" t="s">
        <v>3360</v>
      </c>
      <c r="E59" s="122"/>
      <c r="F59" s="116"/>
    </row>
    <row r="60" spans="2:6" s="92" customFormat="1">
      <c r="B60" s="194">
        <v>42522</v>
      </c>
      <c r="C60" s="186" t="s">
        <v>3349</v>
      </c>
      <c r="D60" s="186" t="s">
        <v>152</v>
      </c>
      <c r="E60" s="122"/>
      <c r="F60" s="116"/>
    </row>
    <row r="61" spans="2:6" s="92" customFormat="1">
      <c r="B61" s="194">
        <v>42522</v>
      </c>
      <c r="C61" s="186" t="s">
        <v>3350</v>
      </c>
      <c r="D61" s="186" t="s">
        <v>3356</v>
      </c>
      <c r="E61" s="122"/>
      <c r="F61" s="116"/>
    </row>
    <row r="62" spans="2:6" s="92" customFormat="1">
      <c r="B62" s="194">
        <v>42523</v>
      </c>
      <c r="C62" s="186" t="s">
        <v>3351</v>
      </c>
      <c r="D62" s="187" t="s">
        <v>3357</v>
      </c>
      <c r="E62" s="122"/>
      <c r="F62" s="116"/>
    </row>
    <row r="63" spans="2:6" s="92" customFormat="1">
      <c r="B63" s="194">
        <v>42523</v>
      </c>
      <c r="C63" s="186" t="s">
        <v>3352</v>
      </c>
      <c r="D63" s="186" t="s">
        <v>3361</v>
      </c>
      <c r="E63" s="122"/>
      <c r="F63" s="116"/>
    </row>
    <row r="64" spans="2:6" s="92" customFormat="1">
      <c r="B64" s="194">
        <v>42523</v>
      </c>
      <c r="C64" s="186" t="s">
        <v>3353</v>
      </c>
      <c r="D64" s="186" t="s">
        <v>3362</v>
      </c>
      <c r="E64" s="122"/>
      <c r="F64" s="116"/>
    </row>
    <row r="65" spans="2:8" s="92" customFormat="1">
      <c r="B65" s="194">
        <v>42523</v>
      </c>
      <c r="C65" s="186" t="s">
        <v>3354</v>
      </c>
      <c r="D65" s="186" t="s">
        <v>3363</v>
      </c>
      <c r="E65" s="122"/>
      <c r="F65" s="116"/>
    </row>
    <row r="66" spans="2:8" s="92" customFormat="1">
      <c r="B66" s="194">
        <v>42523</v>
      </c>
      <c r="C66" s="186" t="s">
        <v>3355</v>
      </c>
      <c r="D66" s="186" t="s">
        <v>152</v>
      </c>
      <c r="E66" s="122"/>
      <c r="F66" s="116"/>
    </row>
    <row r="67" spans="2:8">
      <c r="B67" s="194">
        <v>42523</v>
      </c>
      <c r="C67" s="190">
        <v>0.17</v>
      </c>
      <c r="D67" s="211" t="s">
        <v>228</v>
      </c>
      <c r="E67" s="116"/>
      <c r="F67" s="116"/>
      <c r="G67" s="92"/>
      <c r="H67" s="92"/>
    </row>
    <row r="68" spans="2:8">
      <c r="B68" s="194">
        <v>42523</v>
      </c>
      <c r="C68" s="190">
        <v>75</v>
      </c>
      <c r="D68" s="211" t="s">
        <v>229</v>
      </c>
      <c r="E68" s="122"/>
      <c r="F68" s="116"/>
    </row>
    <row r="69" spans="2:8">
      <c r="B69" s="194">
        <v>42523</v>
      </c>
      <c r="C69" s="190">
        <v>0.4</v>
      </c>
      <c r="D69" s="211" t="s">
        <v>230</v>
      </c>
      <c r="E69" s="122"/>
      <c r="F69" s="116"/>
    </row>
    <row r="70" spans="2:8">
      <c r="B70" s="194">
        <v>42523</v>
      </c>
      <c r="C70" s="190">
        <v>0.98</v>
      </c>
      <c r="D70" s="211" t="s">
        <v>231</v>
      </c>
      <c r="E70" s="123"/>
      <c r="F70" s="116"/>
    </row>
    <row r="71" spans="2:8">
      <c r="B71" s="194">
        <v>42523</v>
      </c>
      <c r="C71" s="190">
        <v>8.84</v>
      </c>
      <c r="D71" s="211" t="s">
        <v>230</v>
      </c>
      <c r="E71" s="122"/>
      <c r="F71" s="116"/>
    </row>
    <row r="72" spans="2:8">
      <c r="B72" s="194">
        <v>42523</v>
      </c>
      <c r="C72" s="190">
        <v>2.4700000000000002</v>
      </c>
      <c r="D72" s="211" t="s">
        <v>181</v>
      </c>
      <c r="E72" s="122"/>
      <c r="F72" s="116"/>
    </row>
    <row r="73" spans="2:8">
      <c r="B73" s="194">
        <v>42523</v>
      </c>
      <c r="C73" s="190">
        <v>0.6</v>
      </c>
      <c r="D73" s="211" t="s">
        <v>230</v>
      </c>
      <c r="E73" s="122"/>
      <c r="F73" s="116"/>
    </row>
    <row r="74" spans="2:8" s="92" customFormat="1">
      <c r="B74" s="194">
        <v>42523</v>
      </c>
      <c r="C74" s="190">
        <v>162</v>
      </c>
      <c r="D74" s="211" t="s">
        <v>232</v>
      </c>
      <c r="E74" s="122"/>
      <c r="F74" s="116"/>
    </row>
    <row r="75" spans="2:8" s="92" customFormat="1">
      <c r="B75" s="194">
        <v>42523</v>
      </c>
      <c r="C75" s="190">
        <v>5.4</v>
      </c>
      <c r="D75" s="225" t="s">
        <v>152</v>
      </c>
      <c r="E75" s="122"/>
      <c r="F75" s="116"/>
    </row>
    <row r="76" spans="2:8" s="92" customFormat="1">
      <c r="B76" s="194">
        <v>42523</v>
      </c>
      <c r="C76" s="190">
        <v>0.03</v>
      </c>
      <c r="D76" s="211" t="s">
        <v>233</v>
      </c>
      <c r="E76" s="122"/>
      <c r="F76" s="116"/>
    </row>
    <row r="77" spans="2:8" s="92" customFormat="1">
      <c r="B77" s="194">
        <v>42523</v>
      </c>
      <c r="C77" s="190">
        <v>2.0099999999999998</v>
      </c>
      <c r="D77" s="211" t="s">
        <v>234</v>
      </c>
      <c r="E77" s="122"/>
      <c r="F77" s="116"/>
    </row>
    <row r="78" spans="2:8" s="92" customFormat="1">
      <c r="B78" s="194">
        <v>42523</v>
      </c>
      <c r="C78" s="190">
        <v>0.19</v>
      </c>
      <c r="D78" s="211" t="s">
        <v>235</v>
      </c>
      <c r="E78" s="122"/>
      <c r="F78" s="116"/>
    </row>
    <row r="79" spans="2:8" s="92" customFormat="1">
      <c r="B79" s="194">
        <v>42523</v>
      </c>
      <c r="C79" s="190">
        <v>0.62</v>
      </c>
      <c r="D79" s="211" t="s">
        <v>236</v>
      </c>
      <c r="E79" s="122"/>
      <c r="F79" s="116"/>
    </row>
    <row r="80" spans="2:8" s="92" customFormat="1">
      <c r="B80" s="194">
        <v>42523</v>
      </c>
      <c r="C80" s="190">
        <v>0.18</v>
      </c>
      <c r="D80" s="211" t="s">
        <v>237</v>
      </c>
      <c r="E80" s="122"/>
      <c r="F80" s="116"/>
    </row>
    <row r="81" spans="2:6" s="92" customFormat="1">
      <c r="B81" s="194">
        <v>42523</v>
      </c>
      <c r="C81" s="190">
        <v>0.19</v>
      </c>
      <c r="D81" s="211" t="s">
        <v>196</v>
      </c>
      <c r="E81" s="122"/>
      <c r="F81" s="116"/>
    </row>
    <row r="82" spans="2:6">
      <c r="B82" s="194">
        <v>42523</v>
      </c>
      <c r="C82" s="190">
        <v>5.71</v>
      </c>
      <c r="D82" s="211" t="s">
        <v>238</v>
      </c>
      <c r="E82" s="122"/>
      <c r="F82" s="116"/>
    </row>
    <row r="83" spans="2:6">
      <c r="B83" s="194">
        <v>42523</v>
      </c>
      <c r="C83" s="190">
        <v>3.36</v>
      </c>
      <c r="D83" s="211" t="s">
        <v>239</v>
      </c>
      <c r="E83" s="122"/>
      <c r="F83" s="116"/>
    </row>
    <row r="84" spans="2:6">
      <c r="B84" s="194">
        <v>42523</v>
      </c>
      <c r="C84" s="190">
        <v>9.64</v>
      </c>
      <c r="D84" s="211" t="s">
        <v>240</v>
      </c>
      <c r="E84" s="122"/>
      <c r="F84" s="116"/>
    </row>
    <row r="85" spans="2:6">
      <c r="B85" s="194">
        <v>42523</v>
      </c>
      <c r="C85" s="190">
        <v>1.89</v>
      </c>
      <c r="D85" s="211" t="s">
        <v>241</v>
      </c>
      <c r="E85" s="122"/>
      <c r="F85" s="116"/>
    </row>
    <row r="86" spans="2:6">
      <c r="B86" s="194">
        <v>42523</v>
      </c>
      <c r="C86" s="190">
        <v>0.14000000000000001</v>
      </c>
      <c r="D86" s="211" t="s">
        <v>242</v>
      </c>
      <c r="E86" s="122"/>
      <c r="F86" s="116"/>
    </row>
    <row r="87" spans="2:6">
      <c r="B87" s="194">
        <v>42523</v>
      </c>
      <c r="C87" s="190">
        <v>17.03</v>
      </c>
      <c r="D87" s="211" t="s">
        <v>243</v>
      </c>
      <c r="E87" s="122"/>
      <c r="F87" s="116"/>
    </row>
    <row r="88" spans="2:6">
      <c r="B88" s="194">
        <v>42523</v>
      </c>
      <c r="C88" s="190">
        <v>15</v>
      </c>
      <c r="D88" s="211" t="s">
        <v>244</v>
      </c>
      <c r="E88" s="122"/>
      <c r="F88" s="116"/>
    </row>
    <row r="89" spans="2:6" s="92" customFormat="1">
      <c r="B89" s="194">
        <v>42523</v>
      </c>
      <c r="C89" s="190">
        <v>0.35</v>
      </c>
      <c r="D89" s="211" t="s">
        <v>245</v>
      </c>
      <c r="E89" s="122"/>
      <c r="F89" s="116"/>
    </row>
    <row r="90" spans="2:6" s="92" customFormat="1">
      <c r="B90" s="194">
        <v>42523</v>
      </c>
      <c r="C90" s="190">
        <v>9.2100000000000009</v>
      </c>
      <c r="D90" s="211" t="s">
        <v>246</v>
      </c>
      <c r="E90" s="122"/>
      <c r="F90" s="116"/>
    </row>
    <row r="91" spans="2:6" s="92" customFormat="1">
      <c r="B91" s="194">
        <v>42523</v>
      </c>
      <c r="C91" s="190">
        <v>25</v>
      </c>
      <c r="D91" s="211" t="s">
        <v>247</v>
      </c>
      <c r="E91" s="122"/>
      <c r="F91" s="116"/>
    </row>
    <row r="92" spans="2:6" s="92" customFormat="1">
      <c r="B92" s="194">
        <v>42523</v>
      </c>
      <c r="C92" s="190">
        <v>25</v>
      </c>
      <c r="D92" s="211" t="s">
        <v>248</v>
      </c>
      <c r="E92" s="122"/>
      <c r="F92" s="116"/>
    </row>
    <row r="93" spans="2:6" s="92" customFormat="1">
      <c r="B93" s="194">
        <v>42523</v>
      </c>
      <c r="C93" s="190">
        <v>0.13</v>
      </c>
      <c r="D93" s="211" t="s">
        <v>249</v>
      </c>
      <c r="E93" s="122"/>
      <c r="F93" s="116"/>
    </row>
    <row r="94" spans="2:6" s="92" customFormat="1">
      <c r="B94" s="194">
        <v>42523</v>
      </c>
      <c r="C94" s="190">
        <v>3.65</v>
      </c>
      <c r="D94" s="211" t="s">
        <v>250</v>
      </c>
      <c r="E94" s="122"/>
      <c r="F94" s="116"/>
    </row>
    <row r="95" spans="2:6" s="92" customFormat="1">
      <c r="B95" s="194">
        <v>42523</v>
      </c>
      <c r="C95" s="190">
        <v>0.27</v>
      </c>
      <c r="D95" s="211" t="s">
        <v>251</v>
      </c>
      <c r="E95" s="122"/>
      <c r="F95" s="116"/>
    </row>
    <row r="96" spans="2:6" s="92" customFormat="1">
      <c r="B96" s="194">
        <v>42523</v>
      </c>
      <c r="C96" s="190">
        <v>0.05</v>
      </c>
      <c r="D96" s="211" t="s">
        <v>252</v>
      </c>
      <c r="E96" s="122"/>
      <c r="F96" s="116"/>
    </row>
    <row r="97" spans="2:6" s="92" customFormat="1">
      <c r="B97" s="194">
        <v>42523</v>
      </c>
      <c r="C97" s="190">
        <v>0.06</v>
      </c>
      <c r="D97" s="211" t="s">
        <v>253</v>
      </c>
      <c r="E97" s="122"/>
      <c r="F97" s="116"/>
    </row>
    <row r="98" spans="2:6" s="92" customFormat="1">
      <c r="B98" s="194">
        <v>42523</v>
      </c>
      <c r="C98" s="190">
        <v>0.18</v>
      </c>
      <c r="D98" s="225" t="s">
        <v>152</v>
      </c>
      <c r="E98" s="122"/>
      <c r="F98" s="116"/>
    </row>
    <row r="99" spans="2:6" s="92" customFormat="1">
      <c r="B99" s="194">
        <v>42523</v>
      </c>
      <c r="C99" s="190">
        <v>0.22</v>
      </c>
      <c r="D99" s="225" t="s">
        <v>152</v>
      </c>
      <c r="E99" s="122"/>
      <c r="F99" s="116"/>
    </row>
    <row r="100" spans="2:6" s="92" customFormat="1">
      <c r="B100" s="194">
        <v>42523</v>
      </c>
      <c r="C100" s="190">
        <v>22</v>
      </c>
      <c r="D100" s="211" t="s">
        <v>254</v>
      </c>
      <c r="E100" s="122"/>
      <c r="F100" s="116"/>
    </row>
    <row r="101" spans="2:6" s="92" customFormat="1">
      <c r="B101" s="194">
        <v>42523</v>
      </c>
      <c r="C101" s="190">
        <v>10</v>
      </c>
      <c r="D101" s="211" t="s">
        <v>255</v>
      </c>
      <c r="E101" s="122"/>
      <c r="F101" s="116"/>
    </row>
    <row r="102" spans="2:6" s="92" customFormat="1">
      <c r="B102" s="194">
        <v>42523</v>
      </c>
      <c r="C102" s="190">
        <v>28.08</v>
      </c>
      <c r="D102" s="211" t="s">
        <v>256</v>
      </c>
      <c r="E102" s="122"/>
      <c r="F102" s="116"/>
    </row>
    <row r="103" spans="2:6" s="92" customFormat="1">
      <c r="B103" s="194">
        <v>42523</v>
      </c>
      <c r="C103" s="190">
        <v>37.1</v>
      </c>
      <c r="D103" s="211" t="s">
        <v>257</v>
      </c>
      <c r="E103" s="122"/>
      <c r="F103" s="116"/>
    </row>
    <row r="104" spans="2:6" s="92" customFormat="1">
      <c r="B104" s="194">
        <v>42523</v>
      </c>
      <c r="C104" s="190">
        <v>0.04</v>
      </c>
      <c r="D104" s="211" t="s">
        <v>258</v>
      </c>
      <c r="E104" s="122"/>
      <c r="F104" s="116"/>
    </row>
    <row r="105" spans="2:6" s="92" customFormat="1">
      <c r="B105" s="194">
        <v>42523</v>
      </c>
      <c r="C105" s="190">
        <v>0.05</v>
      </c>
      <c r="D105" s="211" t="s">
        <v>259</v>
      </c>
      <c r="E105" s="122"/>
      <c r="F105" s="116"/>
    </row>
    <row r="106" spans="2:6" s="92" customFormat="1">
      <c r="B106" s="194">
        <v>42523</v>
      </c>
      <c r="C106" s="190">
        <v>1</v>
      </c>
      <c r="D106" s="211" t="s">
        <v>260</v>
      </c>
      <c r="E106" s="122"/>
      <c r="F106" s="116"/>
    </row>
    <row r="107" spans="2:6" s="92" customFormat="1">
      <c r="B107" s="194">
        <v>42523</v>
      </c>
      <c r="C107" s="190">
        <v>0.02</v>
      </c>
      <c r="D107" s="211" t="s">
        <v>261</v>
      </c>
      <c r="E107" s="122"/>
      <c r="F107" s="116"/>
    </row>
    <row r="108" spans="2:6" s="92" customFormat="1">
      <c r="B108" s="194">
        <v>42523</v>
      </c>
      <c r="C108" s="190">
        <v>0.09</v>
      </c>
      <c r="D108" s="211" t="s">
        <v>262</v>
      </c>
      <c r="E108" s="122"/>
      <c r="F108" s="116"/>
    </row>
    <row r="109" spans="2:6" s="92" customFormat="1">
      <c r="B109" s="194">
        <v>42523</v>
      </c>
      <c r="C109" s="190">
        <v>0.08</v>
      </c>
      <c r="D109" s="211" t="s">
        <v>263</v>
      </c>
      <c r="E109" s="122"/>
      <c r="F109" s="116"/>
    </row>
    <row r="110" spans="2:6" s="92" customFormat="1">
      <c r="B110" s="194">
        <v>42523</v>
      </c>
      <c r="C110" s="190">
        <v>0.52</v>
      </c>
      <c r="D110" s="211" t="s">
        <v>264</v>
      </c>
      <c r="E110" s="122"/>
      <c r="F110" s="116"/>
    </row>
    <row r="111" spans="2:6" s="92" customFormat="1">
      <c r="B111" s="194">
        <v>42523</v>
      </c>
      <c r="C111" s="190">
        <v>0.09</v>
      </c>
      <c r="D111" s="211" t="s">
        <v>265</v>
      </c>
      <c r="E111" s="122"/>
      <c r="F111" s="116"/>
    </row>
    <row r="112" spans="2:6" s="92" customFormat="1">
      <c r="B112" s="194">
        <v>42523</v>
      </c>
      <c r="C112" s="190">
        <v>0.03</v>
      </c>
      <c r="D112" s="211" t="s">
        <v>266</v>
      </c>
      <c r="E112" s="122"/>
      <c r="F112" s="116"/>
    </row>
    <row r="113" spans="2:6" s="92" customFormat="1">
      <c r="B113" s="194">
        <v>42523</v>
      </c>
      <c r="C113" s="190">
        <v>0.15</v>
      </c>
      <c r="D113" s="211" t="s">
        <v>267</v>
      </c>
      <c r="E113" s="122"/>
      <c r="F113" s="116"/>
    </row>
    <row r="114" spans="2:6" s="92" customFormat="1">
      <c r="B114" s="194">
        <v>42523</v>
      </c>
      <c r="C114" s="190">
        <v>0.02</v>
      </c>
      <c r="D114" s="211" t="s">
        <v>268</v>
      </c>
      <c r="E114" s="122"/>
      <c r="F114" s="116"/>
    </row>
    <row r="115" spans="2:6" s="92" customFormat="1">
      <c r="B115" s="194">
        <v>42523</v>
      </c>
      <c r="C115" s="190">
        <v>0.01</v>
      </c>
      <c r="D115" s="211" t="s">
        <v>269</v>
      </c>
      <c r="E115" s="122"/>
      <c r="F115" s="116"/>
    </row>
    <row r="116" spans="2:6">
      <c r="B116" s="194">
        <v>42523</v>
      </c>
      <c r="C116" s="190">
        <v>2.84</v>
      </c>
      <c r="D116" s="211" t="s">
        <v>270</v>
      </c>
      <c r="E116" s="122"/>
      <c r="F116" s="116"/>
    </row>
    <row r="117" spans="2:6">
      <c r="B117" s="194">
        <v>42523</v>
      </c>
      <c r="C117" s="190">
        <v>0.05</v>
      </c>
      <c r="D117" s="211" t="s">
        <v>271</v>
      </c>
      <c r="E117" s="122"/>
      <c r="F117" s="116"/>
    </row>
    <row r="118" spans="2:6">
      <c r="B118" s="194">
        <v>42523</v>
      </c>
      <c r="C118" s="190">
        <v>7.0000000000000007E-2</v>
      </c>
      <c r="D118" s="211" t="s">
        <v>272</v>
      </c>
      <c r="E118" s="122"/>
      <c r="F118" s="116"/>
    </row>
    <row r="119" spans="2:6">
      <c r="B119" s="194">
        <v>42524</v>
      </c>
      <c r="C119" s="190">
        <v>21.2</v>
      </c>
      <c r="D119" s="211" t="s">
        <v>273</v>
      </c>
      <c r="E119" s="122"/>
      <c r="F119" s="116"/>
    </row>
    <row r="120" spans="2:6" s="92" customFormat="1">
      <c r="B120" s="194">
        <v>42524</v>
      </c>
      <c r="C120" s="190">
        <v>98.56</v>
      </c>
      <c r="D120" s="211" t="s">
        <v>274</v>
      </c>
      <c r="E120" s="122"/>
      <c r="F120" s="116"/>
    </row>
    <row r="121" spans="2:6" s="92" customFormat="1">
      <c r="B121" s="194">
        <v>42524</v>
      </c>
      <c r="C121" s="190">
        <v>0.74</v>
      </c>
      <c r="D121" s="211" t="s">
        <v>275</v>
      </c>
      <c r="E121" s="122"/>
      <c r="F121" s="116"/>
    </row>
    <row r="122" spans="2:6" s="92" customFormat="1">
      <c r="B122" s="194">
        <v>42524</v>
      </c>
      <c r="C122" s="190">
        <v>96</v>
      </c>
      <c r="D122" s="211" t="s">
        <v>276</v>
      </c>
      <c r="E122" s="122"/>
      <c r="F122" s="116"/>
    </row>
    <row r="123" spans="2:6">
      <c r="B123" s="194">
        <v>42524</v>
      </c>
      <c r="C123" s="190">
        <v>1</v>
      </c>
      <c r="D123" s="211" t="s">
        <v>277</v>
      </c>
      <c r="E123" s="122"/>
      <c r="F123" s="116"/>
    </row>
    <row r="124" spans="2:6">
      <c r="B124" s="194">
        <v>42524</v>
      </c>
      <c r="C124" s="190">
        <v>0.22</v>
      </c>
      <c r="D124" s="225" t="s">
        <v>152</v>
      </c>
      <c r="E124" s="122"/>
      <c r="F124" s="116"/>
    </row>
    <row r="125" spans="2:6">
      <c r="B125" s="194">
        <v>42524</v>
      </c>
      <c r="C125" s="190">
        <v>0.32</v>
      </c>
      <c r="D125" s="211" t="s">
        <v>278</v>
      </c>
      <c r="E125" s="122"/>
      <c r="F125" s="116"/>
    </row>
    <row r="126" spans="2:6">
      <c r="B126" s="194">
        <v>42524</v>
      </c>
      <c r="C126" s="190">
        <v>1.1599999999999999</v>
      </c>
      <c r="D126" s="211" t="s">
        <v>248</v>
      </c>
      <c r="E126" s="122"/>
      <c r="F126" s="116"/>
    </row>
    <row r="127" spans="2:6">
      <c r="B127" s="194">
        <v>42524</v>
      </c>
      <c r="C127" s="190">
        <v>2.7</v>
      </c>
      <c r="D127" s="211" t="s">
        <v>247</v>
      </c>
      <c r="E127" s="122"/>
      <c r="F127" s="116"/>
    </row>
    <row r="128" spans="2:6">
      <c r="B128" s="194">
        <v>42524</v>
      </c>
      <c r="C128" s="190">
        <v>0.3</v>
      </c>
      <c r="D128" s="211" t="s">
        <v>279</v>
      </c>
      <c r="E128" s="122"/>
      <c r="F128" s="116"/>
    </row>
    <row r="129" spans="2:6">
      <c r="B129" s="194">
        <v>42524</v>
      </c>
      <c r="C129" s="190">
        <v>8.0500000000000007</v>
      </c>
      <c r="D129" s="211" t="s">
        <v>280</v>
      </c>
      <c r="E129" s="122"/>
      <c r="F129" s="116"/>
    </row>
    <row r="130" spans="2:6">
      <c r="B130" s="194">
        <v>42524</v>
      </c>
      <c r="C130" s="190">
        <v>7.61</v>
      </c>
      <c r="D130" s="211" t="s">
        <v>281</v>
      </c>
      <c r="E130" s="122"/>
      <c r="F130" s="116"/>
    </row>
    <row r="131" spans="2:6">
      <c r="B131" s="194">
        <v>42524</v>
      </c>
      <c r="C131" s="190">
        <v>7.0000000000000007E-2</v>
      </c>
      <c r="D131" s="211" t="s">
        <v>282</v>
      </c>
      <c r="E131" s="122"/>
      <c r="F131" s="116"/>
    </row>
    <row r="132" spans="2:6">
      <c r="B132" s="194">
        <v>42524</v>
      </c>
      <c r="C132" s="190">
        <v>35.299999999999997</v>
      </c>
      <c r="D132" s="211" t="s">
        <v>283</v>
      </c>
      <c r="E132" s="122"/>
      <c r="F132" s="116"/>
    </row>
    <row r="133" spans="2:6">
      <c r="B133" s="194">
        <v>42524</v>
      </c>
      <c r="C133" s="190">
        <v>50</v>
      </c>
      <c r="D133" s="211" t="s">
        <v>284</v>
      </c>
      <c r="E133" s="122"/>
      <c r="F133" s="116"/>
    </row>
    <row r="134" spans="2:6">
      <c r="B134" s="194">
        <v>42524</v>
      </c>
      <c r="C134" s="190">
        <v>38.840000000000003</v>
      </c>
      <c r="D134" s="211" t="s">
        <v>285</v>
      </c>
      <c r="E134" s="122"/>
      <c r="F134" s="116"/>
    </row>
    <row r="135" spans="2:6">
      <c r="B135" s="194">
        <v>42524</v>
      </c>
      <c r="C135" s="190">
        <v>20.23</v>
      </c>
      <c r="D135" s="211" t="s">
        <v>286</v>
      </c>
      <c r="E135" s="122"/>
      <c r="F135" s="116"/>
    </row>
    <row r="136" spans="2:6">
      <c r="B136" s="194">
        <v>42524</v>
      </c>
      <c r="C136" s="190">
        <v>10</v>
      </c>
      <c r="D136" s="211" t="s">
        <v>287</v>
      </c>
      <c r="E136" s="122"/>
      <c r="F136" s="116"/>
    </row>
    <row r="137" spans="2:6" s="92" customFormat="1">
      <c r="B137" s="194">
        <v>42524</v>
      </c>
      <c r="C137" s="190">
        <v>0.37</v>
      </c>
      <c r="D137" s="211" t="s">
        <v>288</v>
      </c>
      <c r="E137" s="122"/>
      <c r="F137" s="116"/>
    </row>
    <row r="138" spans="2:6" s="92" customFormat="1">
      <c r="B138" s="194">
        <v>42524</v>
      </c>
      <c r="C138" s="190">
        <v>0.35</v>
      </c>
      <c r="D138" s="211" t="s">
        <v>289</v>
      </c>
      <c r="E138" s="122"/>
      <c r="F138" s="116"/>
    </row>
    <row r="139" spans="2:6" s="92" customFormat="1">
      <c r="B139" s="194">
        <v>42524</v>
      </c>
      <c r="C139" s="190">
        <v>0.05</v>
      </c>
      <c r="D139" s="211" t="s">
        <v>290</v>
      </c>
      <c r="E139" s="122"/>
      <c r="F139" s="116"/>
    </row>
    <row r="140" spans="2:6" s="92" customFormat="1">
      <c r="B140" s="194">
        <v>42524</v>
      </c>
      <c r="C140" s="190">
        <v>0.33</v>
      </c>
      <c r="D140" s="211" t="s">
        <v>291</v>
      </c>
      <c r="E140" s="122"/>
      <c r="F140" s="116"/>
    </row>
    <row r="141" spans="2:6" s="92" customFormat="1">
      <c r="B141" s="194">
        <v>42524</v>
      </c>
      <c r="C141" s="186" t="s">
        <v>3364</v>
      </c>
      <c r="D141" s="186" t="s">
        <v>3365</v>
      </c>
      <c r="E141" s="122"/>
      <c r="F141" s="116"/>
    </row>
    <row r="142" spans="2:6" s="92" customFormat="1">
      <c r="B142" s="194">
        <v>42524</v>
      </c>
      <c r="C142" s="190">
        <v>30.36</v>
      </c>
      <c r="D142" s="211" t="s">
        <v>292</v>
      </c>
      <c r="E142" s="122"/>
      <c r="F142" s="116"/>
    </row>
    <row r="143" spans="2:6" s="92" customFormat="1">
      <c r="B143" s="194">
        <v>42524</v>
      </c>
      <c r="C143" s="190">
        <v>0.27</v>
      </c>
      <c r="D143" s="211" t="s">
        <v>293</v>
      </c>
      <c r="E143" s="116"/>
      <c r="F143" s="116"/>
    </row>
    <row r="144" spans="2:6" s="92" customFormat="1">
      <c r="B144" s="194">
        <v>42524</v>
      </c>
      <c r="C144" s="190">
        <v>0.02</v>
      </c>
      <c r="D144" s="211" t="s">
        <v>294</v>
      </c>
      <c r="E144" s="122"/>
      <c r="F144" s="116"/>
    </row>
    <row r="145" spans="2:6" s="92" customFormat="1">
      <c r="B145" s="194">
        <v>42524</v>
      </c>
      <c r="C145" s="190">
        <v>0.76</v>
      </c>
      <c r="D145" s="211" t="s">
        <v>295</v>
      </c>
      <c r="E145" s="122"/>
      <c r="F145" s="116"/>
    </row>
    <row r="146" spans="2:6" s="92" customFormat="1">
      <c r="B146" s="194">
        <v>42524</v>
      </c>
      <c r="C146" s="190">
        <v>0.03</v>
      </c>
      <c r="D146" s="211" t="s">
        <v>296</v>
      </c>
      <c r="E146" s="123"/>
      <c r="F146" s="116"/>
    </row>
    <row r="147" spans="2:6" s="92" customFormat="1">
      <c r="B147" s="194">
        <v>42524</v>
      </c>
      <c r="C147" s="190">
        <v>0.04</v>
      </c>
      <c r="D147" s="211" t="s">
        <v>297</v>
      </c>
      <c r="E147" s="122"/>
      <c r="F147" s="116"/>
    </row>
    <row r="148" spans="2:6" s="92" customFormat="1">
      <c r="B148" s="194">
        <v>42524</v>
      </c>
      <c r="C148" s="190">
        <v>1.38</v>
      </c>
      <c r="D148" s="211" t="s">
        <v>298</v>
      </c>
      <c r="E148" s="122"/>
      <c r="F148" s="116"/>
    </row>
    <row r="149" spans="2:6" s="92" customFormat="1">
      <c r="B149" s="194">
        <v>42524</v>
      </c>
      <c r="C149" s="190">
        <v>0.05</v>
      </c>
      <c r="D149" s="211" t="s">
        <v>299</v>
      </c>
      <c r="E149" s="122"/>
      <c r="F149" s="116"/>
    </row>
    <row r="150" spans="2:6" s="92" customFormat="1">
      <c r="B150" s="194">
        <v>42524</v>
      </c>
      <c r="C150" s="190">
        <v>1.79</v>
      </c>
      <c r="D150" s="211" t="s">
        <v>300</v>
      </c>
      <c r="E150" s="122"/>
      <c r="F150" s="116"/>
    </row>
    <row r="151" spans="2:6" s="92" customFormat="1">
      <c r="B151" s="194">
        <v>42524</v>
      </c>
      <c r="C151" s="190">
        <v>0.05</v>
      </c>
      <c r="D151" s="211" t="s">
        <v>301</v>
      </c>
      <c r="E151" s="122"/>
      <c r="F151" s="116"/>
    </row>
    <row r="152" spans="2:6" s="92" customFormat="1">
      <c r="B152" s="194">
        <v>42524</v>
      </c>
      <c r="C152" s="190">
        <v>0.1</v>
      </c>
      <c r="D152" s="211" t="s">
        <v>302</v>
      </c>
      <c r="E152" s="122"/>
      <c r="F152" s="116"/>
    </row>
    <row r="153" spans="2:6" s="92" customFormat="1">
      <c r="B153" s="194">
        <v>42524</v>
      </c>
      <c r="C153" s="190">
        <v>41.04</v>
      </c>
      <c r="D153" s="211" t="s">
        <v>303</v>
      </c>
      <c r="E153" s="122"/>
      <c r="F153" s="116"/>
    </row>
    <row r="154" spans="2:6" s="92" customFormat="1">
      <c r="B154" s="194">
        <v>42524</v>
      </c>
      <c r="C154" s="190">
        <v>0.31</v>
      </c>
      <c r="D154" s="211" t="s">
        <v>304</v>
      </c>
      <c r="E154" s="122"/>
      <c r="F154" s="116"/>
    </row>
    <row r="155" spans="2:6" s="92" customFormat="1">
      <c r="B155" s="194">
        <v>42524</v>
      </c>
      <c r="C155" s="190">
        <v>39.340000000000003</v>
      </c>
      <c r="D155" s="211" t="s">
        <v>305</v>
      </c>
      <c r="E155" s="122"/>
      <c r="F155" s="116"/>
    </row>
    <row r="156" spans="2:6" s="92" customFormat="1">
      <c r="B156" s="194">
        <v>42524</v>
      </c>
      <c r="C156" s="190">
        <v>0.33</v>
      </c>
      <c r="D156" s="211" t="s">
        <v>306</v>
      </c>
      <c r="E156" s="122"/>
      <c r="F156" s="116"/>
    </row>
    <row r="157" spans="2:6" s="92" customFormat="1">
      <c r="B157" s="194">
        <v>42524</v>
      </c>
      <c r="C157" s="190">
        <v>0.05</v>
      </c>
      <c r="D157" s="211" t="s">
        <v>307</v>
      </c>
      <c r="E157" s="122"/>
      <c r="F157" s="116"/>
    </row>
    <row r="158" spans="2:6" s="92" customFormat="1">
      <c r="B158" s="194">
        <v>42524</v>
      </c>
      <c r="C158" s="190">
        <v>4.7699999999999996</v>
      </c>
      <c r="D158" s="211" t="s">
        <v>308</v>
      </c>
      <c r="E158" s="122"/>
      <c r="F158" s="116"/>
    </row>
    <row r="159" spans="2:6" s="92" customFormat="1">
      <c r="B159" s="194">
        <v>42524</v>
      </c>
      <c r="C159" s="190">
        <v>0.01</v>
      </c>
      <c r="D159" s="211" t="s">
        <v>309</v>
      </c>
      <c r="E159" s="122"/>
      <c r="F159" s="116"/>
    </row>
    <row r="160" spans="2:6" s="92" customFormat="1">
      <c r="B160" s="194">
        <v>42524</v>
      </c>
      <c r="C160" s="190">
        <v>0.04</v>
      </c>
      <c r="D160" s="211" t="s">
        <v>310</v>
      </c>
      <c r="E160" s="122"/>
      <c r="F160" s="116"/>
    </row>
    <row r="161" spans="2:6" s="92" customFormat="1">
      <c r="B161" s="194">
        <v>42524</v>
      </c>
      <c r="C161" s="190">
        <v>3.64</v>
      </c>
      <c r="D161" s="211" t="s">
        <v>311</v>
      </c>
      <c r="E161" s="122"/>
      <c r="F161" s="116"/>
    </row>
    <row r="162" spans="2:6" s="92" customFormat="1">
      <c r="B162" s="194">
        <v>42524</v>
      </c>
      <c r="C162" s="190">
        <v>0.89</v>
      </c>
      <c r="D162" s="211" t="s">
        <v>312</v>
      </c>
      <c r="E162" s="122"/>
      <c r="F162" s="116"/>
    </row>
    <row r="163" spans="2:6" s="92" customFormat="1">
      <c r="B163" s="194">
        <v>42524</v>
      </c>
      <c r="C163" s="190">
        <v>0.56999999999999995</v>
      </c>
      <c r="D163" s="211" t="s">
        <v>313</v>
      </c>
      <c r="E163" s="122"/>
      <c r="F163" s="116"/>
    </row>
    <row r="164" spans="2:6" s="92" customFormat="1">
      <c r="B164" s="194">
        <v>42524</v>
      </c>
      <c r="C164" s="190">
        <v>0.03</v>
      </c>
      <c r="D164" s="211" t="s">
        <v>314</v>
      </c>
      <c r="E164" s="122"/>
      <c r="F164" s="116"/>
    </row>
    <row r="165" spans="2:6" s="92" customFormat="1">
      <c r="B165" s="194">
        <v>42524</v>
      </c>
      <c r="C165" s="190">
        <v>0.46</v>
      </c>
      <c r="D165" s="211" t="s">
        <v>217</v>
      </c>
      <c r="E165" s="122"/>
      <c r="F165" s="116"/>
    </row>
    <row r="166" spans="2:6" s="92" customFormat="1">
      <c r="B166" s="194">
        <v>42524</v>
      </c>
      <c r="C166" s="190">
        <v>1.01</v>
      </c>
      <c r="D166" s="211" t="s">
        <v>315</v>
      </c>
      <c r="E166" s="122"/>
      <c r="F166" s="116"/>
    </row>
    <row r="167" spans="2:6" s="92" customFormat="1">
      <c r="B167" s="194">
        <v>42524</v>
      </c>
      <c r="C167" s="190">
        <v>0.03</v>
      </c>
      <c r="D167" s="211" t="s">
        <v>316</v>
      </c>
      <c r="E167" s="122"/>
      <c r="F167" s="116"/>
    </row>
    <row r="168" spans="2:6" s="92" customFormat="1">
      <c r="B168" s="194">
        <v>42524</v>
      </c>
      <c r="C168" s="190">
        <v>0.37</v>
      </c>
      <c r="D168" s="211" t="s">
        <v>317</v>
      </c>
      <c r="E168" s="122"/>
      <c r="F168" s="116"/>
    </row>
    <row r="169" spans="2:6" s="92" customFormat="1">
      <c r="B169" s="194">
        <v>42524</v>
      </c>
      <c r="C169" s="190">
        <v>0.14000000000000001</v>
      </c>
      <c r="D169" s="211" t="s">
        <v>318</v>
      </c>
      <c r="E169" s="122"/>
      <c r="F169" s="116"/>
    </row>
    <row r="170" spans="2:6" s="92" customFormat="1">
      <c r="B170" s="194">
        <v>42524</v>
      </c>
      <c r="C170" s="190">
        <v>0.06</v>
      </c>
      <c r="D170" s="211" t="s">
        <v>319</v>
      </c>
      <c r="E170" s="122"/>
      <c r="F170" s="116"/>
    </row>
    <row r="171" spans="2:6" s="92" customFormat="1">
      <c r="B171" s="194">
        <v>42524</v>
      </c>
      <c r="C171" s="190">
        <v>5.64</v>
      </c>
      <c r="D171" s="211" t="s">
        <v>320</v>
      </c>
      <c r="E171" s="122"/>
      <c r="F171" s="116"/>
    </row>
    <row r="172" spans="2:6" s="92" customFormat="1">
      <c r="B172" s="194">
        <v>42524</v>
      </c>
      <c r="C172" s="190">
        <v>1.37</v>
      </c>
      <c r="D172" s="211" t="s">
        <v>321</v>
      </c>
      <c r="E172" s="122"/>
      <c r="F172" s="116"/>
    </row>
    <row r="173" spans="2:6" s="92" customFormat="1">
      <c r="B173" s="194">
        <v>42524</v>
      </c>
      <c r="C173" s="190">
        <v>0.9</v>
      </c>
      <c r="D173" s="211" t="s">
        <v>322</v>
      </c>
      <c r="E173" s="122"/>
      <c r="F173" s="116"/>
    </row>
    <row r="174" spans="2:6" s="92" customFormat="1">
      <c r="B174" s="194">
        <v>42524</v>
      </c>
      <c r="C174" s="190">
        <v>7.0000000000000007E-2</v>
      </c>
      <c r="D174" s="211" t="s">
        <v>323</v>
      </c>
      <c r="E174" s="122"/>
      <c r="F174" s="116"/>
    </row>
    <row r="175" spans="2:6" s="92" customFormat="1">
      <c r="B175" s="194">
        <v>42524</v>
      </c>
      <c r="C175" s="190">
        <v>0.06</v>
      </c>
      <c r="D175" s="211" t="s">
        <v>324</v>
      </c>
      <c r="E175" s="122"/>
      <c r="F175" s="116"/>
    </row>
    <row r="176" spans="2:6" s="92" customFormat="1">
      <c r="B176" s="194">
        <v>42524</v>
      </c>
      <c r="C176" s="190">
        <v>0.06</v>
      </c>
      <c r="D176" s="211" t="s">
        <v>325</v>
      </c>
      <c r="E176" s="122"/>
      <c r="F176" s="116"/>
    </row>
    <row r="177" spans="2:6" s="92" customFormat="1">
      <c r="B177" s="194">
        <v>42524</v>
      </c>
      <c r="C177" s="190">
        <v>0.09</v>
      </c>
      <c r="D177" s="211" t="s">
        <v>326</v>
      </c>
      <c r="E177" s="122"/>
      <c r="F177" s="116"/>
    </row>
    <row r="178" spans="2:6" s="92" customFormat="1">
      <c r="B178" s="194">
        <v>42524</v>
      </c>
      <c r="C178" s="190">
        <v>48</v>
      </c>
      <c r="D178" s="211" t="s">
        <v>327</v>
      </c>
      <c r="E178" s="122"/>
      <c r="F178" s="116"/>
    </row>
    <row r="179" spans="2:6" s="92" customFormat="1">
      <c r="B179" s="194">
        <v>42524</v>
      </c>
      <c r="C179" s="190">
        <v>0.09</v>
      </c>
      <c r="D179" s="211" t="s">
        <v>328</v>
      </c>
      <c r="E179" s="122"/>
      <c r="F179" s="116"/>
    </row>
    <row r="180" spans="2:6" s="92" customFormat="1">
      <c r="B180" s="194">
        <v>42524</v>
      </c>
      <c r="C180" s="190">
        <v>0.03</v>
      </c>
      <c r="D180" s="211" t="s">
        <v>329</v>
      </c>
      <c r="E180" s="122"/>
      <c r="F180" s="116"/>
    </row>
    <row r="181" spans="2:6" s="92" customFormat="1">
      <c r="B181" s="194">
        <v>42524</v>
      </c>
      <c r="C181" s="190">
        <v>0.12</v>
      </c>
      <c r="D181" s="211" t="s">
        <v>330</v>
      </c>
      <c r="E181" s="122"/>
      <c r="F181" s="116"/>
    </row>
    <row r="182" spans="2:6" s="92" customFormat="1">
      <c r="B182" s="194">
        <v>42524</v>
      </c>
      <c r="C182" s="190">
        <v>0.23</v>
      </c>
      <c r="D182" s="211" t="s">
        <v>331</v>
      </c>
      <c r="E182" s="122"/>
      <c r="F182" s="116"/>
    </row>
    <row r="183" spans="2:6" s="92" customFormat="1">
      <c r="B183" s="194">
        <v>42524</v>
      </c>
      <c r="C183" s="190">
        <v>0.08</v>
      </c>
      <c r="D183" s="211" t="s">
        <v>332</v>
      </c>
      <c r="E183" s="122"/>
      <c r="F183" s="116"/>
    </row>
    <row r="184" spans="2:6" s="92" customFormat="1">
      <c r="B184" s="194">
        <v>42524</v>
      </c>
      <c r="C184" s="190">
        <v>0.13</v>
      </c>
      <c r="D184" s="211" t="s">
        <v>227</v>
      </c>
      <c r="E184" s="122"/>
      <c r="F184" s="116"/>
    </row>
    <row r="185" spans="2:6" s="92" customFormat="1">
      <c r="B185" s="194">
        <v>42524</v>
      </c>
      <c r="C185" s="190">
        <v>0.28999999999999998</v>
      </c>
      <c r="D185" s="211" t="s">
        <v>227</v>
      </c>
      <c r="E185" s="122"/>
      <c r="F185" s="116"/>
    </row>
    <row r="186" spans="2:6" s="92" customFormat="1">
      <c r="B186" s="194">
        <v>42524</v>
      </c>
      <c r="C186" s="190">
        <v>0.1</v>
      </c>
      <c r="D186" s="211" t="s">
        <v>272</v>
      </c>
      <c r="E186" s="122"/>
      <c r="F186" s="116"/>
    </row>
    <row r="187" spans="2:6">
      <c r="B187" s="194">
        <v>42524</v>
      </c>
      <c r="C187" s="190">
        <v>0.28000000000000003</v>
      </c>
      <c r="D187" s="211" t="s">
        <v>272</v>
      </c>
      <c r="E187" s="122"/>
      <c r="F187" s="116"/>
    </row>
    <row r="188" spans="2:6">
      <c r="B188" s="194">
        <v>42525</v>
      </c>
      <c r="C188" s="190">
        <v>0.02</v>
      </c>
      <c r="D188" s="211" t="s">
        <v>333</v>
      </c>
      <c r="E188" s="122"/>
      <c r="F188" s="116"/>
    </row>
    <row r="189" spans="2:6">
      <c r="B189" s="194">
        <v>42525</v>
      </c>
      <c r="C189" s="190">
        <v>0.05</v>
      </c>
      <c r="D189" s="211" t="s">
        <v>334</v>
      </c>
      <c r="E189" s="122"/>
      <c r="F189" s="116"/>
    </row>
    <row r="190" spans="2:6">
      <c r="B190" s="194">
        <v>42525</v>
      </c>
      <c r="C190" s="190">
        <v>24.8</v>
      </c>
      <c r="D190" s="211" t="s">
        <v>335</v>
      </c>
      <c r="E190" s="122"/>
      <c r="F190" s="116"/>
    </row>
    <row r="191" spans="2:6">
      <c r="B191" s="194">
        <v>42525</v>
      </c>
      <c r="C191" s="190">
        <v>0.52</v>
      </c>
      <c r="D191" s="211" t="s">
        <v>336</v>
      </c>
      <c r="E191" s="122"/>
      <c r="F191" s="116"/>
    </row>
    <row r="192" spans="2:6">
      <c r="B192" s="194">
        <v>42525</v>
      </c>
      <c r="C192" s="190">
        <v>0.52</v>
      </c>
      <c r="D192" s="211" t="s">
        <v>337</v>
      </c>
      <c r="E192" s="122"/>
      <c r="F192" s="116"/>
    </row>
    <row r="193" spans="2:6">
      <c r="B193" s="194">
        <v>42527</v>
      </c>
      <c r="C193" s="190">
        <v>0.2</v>
      </c>
      <c r="D193" s="211" t="s">
        <v>338</v>
      </c>
      <c r="E193" s="122"/>
      <c r="F193" s="116"/>
    </row>
    <row r="194" spans="2:6">
      <c r="B194" s="194">
        <v>42527</v>
      </c>
      <c r="C194" s="190">
        <v>0.21</v>
      </c>
      <c r="D194" s="211" t="s">
        <v>339</v>
      </c>
      <c r="E194" s="122"/>
      <c r="F194" s="116"/>
    </row>
    <row r="195" spans="2:6">
      <c r="B195" s="194">
        <v>42527</v>
      </c>
      <c r="C195" s="190">
        <v>2.16</v>
      </c>
      <c r="D195" s="211" t="s">
        <v>185</v>
      </c>
      <c r="E195" s="122"/>
      <c r="F195" s="116"/>
    </row>
    <row r="196" spans="2:6">
      <c r="B196" s="194">
        <v>42527</v>
      </c>
      <c r="C196" s="190">
        <v>0.84</v>
      </c>
      <c r="D196" s="211" t="s">
        <v>340</v>
      </c>
      <c r="E196" s="122"/>
      <c r="F196" s="116"/>
    </row>
    <row r="197" spans="2:6">
      <c r="B197" s="194">
        <v>42527</v>
      </c>
      <c r="C197" s="190">
        <v>1000</v>
      </c>
      <c r="D197" s="211" t="s">
        <v>341</v>
      </c>
      <c r="E197" s="116"/>
      <c r="F197" s="116"/>
    </row>
    <row r="198" spans="2:6">
      <c r="B198" s="194">
        <v>42527</v>
      </c>
      <c r="C198" s="190">
        <v>3.73</v>
      </c>
      <c r="D198" s="211" t="s">
        <v>180</v>
      </c>
      <c r="E198" s="116"/>
      <c r="F198" s="116"/>
    </row>
    <row r="199" spans="2:6">
      <c r="B199" s="194">
        <v>42527</v>
      </c>
      <c r="C199" s="190">
        <v>9.44</v>
      </c>
      <c r="D199" s="211" t="s">
        <v>342</v>
      </c>
      <c r="E199" s="116"/>
      <c r="F199" s="116"/>
    </row>
    <row r="200" spans="2:6">
      <c r="B200" s="194">
        <v>42527</v>
      </c>
      <c r="C200" s="190">
        <v>0.1</v>
      </c>
      <c r="D200" s="211" t="s">
        <v>343</v>
      </c>
      <c r="E200" s="116"/>
      <c r="F200" s="116"/>
    </row>
    <row r="201" spans="2:6">
      <c r="B201" s="194">
        <v>42527</v>
      </c>
      <c r="C201" s="190">
        <v>0.02</v>
      </c>
      <c r="D201" s="211" t="s">
        <v>344</v>
      </c>
      <c r="E201" s="116"/>
      <c r="F201" s="116"/>
    </row>
    <row r="202" spans="2:6">
      <c r="B202" s="194">
        <v>42527</v>
      </c>
      <c r="C202" s="190">
        <v>0.08</v>
      </c>
      <c r="D202" s="211" t="s">
        <v>345</v>
      </c>
      <c r="E202" s="116"/>
      <c r="F202" s="116"/>
    </row>
    <row r="203" spans="2:6">
      <c r="B203" s="194">
        <v>42527</v>
      </c>
      <c r="C203" s="190">
        <v>0.28000000000000003</v>
      </c>
      <c r="D203" s="211" t="s">
        <v>346</v>
      </c>
      <c r="E203" s="116"/>
      <c r="F203" s="116"/>
    </row>
    <row r="204" spans="2:6">
      <c r="B204" s="194">
        <v>42527</v>
      </c>
      <c r="C204" s="190">
        <v>0.08</v>
      </c>
      <c r="D204" s="211" t="s">
        <v>347</v>
      </c>
      <c r="E204" s="116"/>
      <c r="F204" s="116"/>
    </row>
    <row r="205" spans="2:6">
      <c r="B205" s="194">
        <v>42527</v>
      </c>
      <c r="C205" s="190">
        <v>0.14000000000000001</v>
      </c>
      <c r="D205" s="211" t="s">
        <v>348</v>
      </c>
      <c r="E205" s="116"/>
      <c r="F205" s="116"/>
    </row>
    <row r="206" spans="2:6">
      <c r="B206" s="194">
        <v>42527</v>
      </c>
      <c r="C206" s="190">
        <v>0.25</v>
      </c>
      <c r="D206" s="211" t="s">
        <v>349</v>
      </c>
      <c r="E206" s="116"/>
      <c r="F206" s="116"/>
    </row>
    <row r="207" spans="2:6">
      <c r="B207" s="194">
        <v>42527</v>
      </c>
      <c r="C207" s="190">
        <v>0.02</v>
      </c>
      <c r="D207" s="211" t="s">
        <v>350</v>
      </c>
      <c r="E207" s="116"/>
      <c r="F207" s="116"/>
    </row>
    <row r="208" spans="2:6">
      <c r="B208" s="194">
        <v>42527</v>
      </c>
      <c r="C208" s="190">
        <v>0.15</v>
      </c>
      <c r="D208" s="211" t="s">
        <v>351</v>
      </c>
      <c r="E208" s="116"/>
      <c r="F208" s="116"/>
    </row>
    <row r="209" spans="2:6">
      <c r="B209" s="194">
        <v>42527</v>
      </c>
      <c r="C209" s="190">
        <v>0.02</v>
      </c>
      <c r="D209" s="211" t="s">
        <v>352</v>
      </c>
      <c r="E209" s="116"/>
      <c r="F209" s="116"/>
    </row>
    <row r="210" spans="2:6">
      <c r="B210" s="194">
        <v>42527</v>
      </c>
      <c r="C210" s="190">
        <v>0.13</v>
      </c>
      <c r="D210" s="211" t="s">
        <v>353</v>
      </c>
      <c r="E210" s="116"/>
      <c r="F210" s="116"/>
    </row>
    <row r="211" spans="2:6">
      <c r="B211" s="194">
        <v>42527</v>
      </c>
      <c r="C211" s="190">
        <v>0.1</v>
      </c>
      <c r="D211" s="211" t="s">
        <v>354</v>
      </c>
      <c r="E211" s="116"/>
      <c r="F211" s="116"/>
    </row>
    <row r="212" spans="2:6">
      <c r="B212" s="194">
        <v>42527</v>
      </c>
      <c r="C212" s="190">
        <v>1.39</v>
      </c>
      <c r="D212" s="211" t="s">
        <v>227</v>
      </c>
      <c r="E212" s="116"/>
      <c r="F212" s="116"/>
    </row>
    <row r="213" spans="2:6">
      <c r="B213" s="194">
        <v>42527</v>
      </c>
      <c r="C213" s="190">
        <v>1.86</v>
      </c>
      <c r="D213" s="211" t="s">
        <v>355</v>
      </c>
      <c r="E213" s="116"/>
      <c r="F213" s="116"/>
    </row>
    <row r="214" spans="2:6">
      <c r="B214" s="194">
        <v>42527</v>
      </c>
      <c r="C214" s="190">
        <v>7.0000000000000007E-2</v>
      </c>
      <c r="D214" s="211" t="s">
        <v>356</v>
      </c>
      <c r="E214" s="116"/>
      <c r="F214" s="116"/>
    </row>
    <row r="215" spans="2:6">
      <c r="B215" s="194">
        <v>42527</v>
      </c>
      <c r="C215" s="190">
        <v>0.05</v>
      </c>
      <c r="D215" s="211" t="s">
        <v>357</v>
      </c>
      <c r="E215" s="116"/>
      <c r="F215" s="116"/>
    </row>
    <row r="216" spans="2:6">
      <c r="B216" s="194">
        <v>42527</v>
      </c>
      <c r="C216" s="190">
        <v>7.0000000000000007E-2</v>
      </c>
      <c r="D216" s="211" t="s">
        <v>358</v>
      </c>
      <c r="E216" s="116"/>
      <c r="F216" s="116"/>
    </row>
    <row r="217" spans="2:6">
      <c r="B217" s="194">
        <v>42527</v>
      </c>
      <c r="C217" s="190">
        <v>0.79</v>
      </c>
      <c r="D217" s="211" t="s">
        <v>359</v>
      </c>
      <c r="E217" s="116"/>
      <c r="F217" s="116"/>
    </row>
    <row r="218" spans="2:6">
      <c r="B218" s="194">
        <v>42527</v>
      </c>
      <c r="C218" s="190">
        <v>0.96</v>
      </c>
      <c r="D218" s="211" t="s">
        <v>360</v>
      </c>
      <c r="E218" s="116"/>
      <c r="F218" s="116"/>
    </row>
    <row r="219" spans="2:6">
      <c r="B219" s="194">
        <v>42527</v>
      </c>
      <c r="C219" s="190">
        <v>0.27</v>
      </c>
      <c r="D219" s="211" t="s">
        <v>361</v>
      </c>
      <c r="E219" s="116"/>
      <c r="F219" s="116"/>
    </row>
    <row r="220" spans="2:6">
      <c r="B220" s="194">
        <v>42527</v>
      </c>
      <c r="C220" s="190">
        <v>0.11</v>
      </c>
      <c r="D220" s="211" t="s">
        <v>258</v>
      </c>
      <c r="E220" s="116"/>
      <c r="F220" s="116"/>
    </row>
    <row r="221" spans="2:6">
      <c r="B221" s="194">
        <v>42527</v>
      </c>
      <c r="C221" s="190">
        <v>0.42</v>
      </c>
      <c r="D221" s="211" t="s">
        <v>362</v>
      </c>
      <c r="E221" s="116"/>
      <c r="F221" s="116"/>
    </row>
    <row r="222" spans="2:6">
      <c r="B222" s="194">
        <v>42527</v>
      </c>
      <c r="C222" s="190">
        <v>0.66</v>
      </c>
      <c r="D222" s="211" t="s">
        <v>363</v>
      </c>
      <c r="E222" s="116"/>
      <c r="F222" s="116"/>
    </row>
    <row r="223" spans="2:6">
      <c r="B223" s="194">
        <v>42527</v>
      </c>
      <c r="C223" s="190">
        <v>0.05</v>
      </c>
      <c r="D223" s="211" t="s">
        <v>364</v>
      </c>
      <c r="E223" s="116"/>
      <c r="F223" s="116"/>
    </row>
    <row r="224" spans="2:6">
      <c r="B224" s="194">
        <v>42527</v>
      </c>
      <c r="C224" s="190">
        <v>0.67</v>
      </c>
      <c r="D224" s="211" t="s">
        <v>365</v>
      </c>
      <c r="E224" s="116"/>
      <c r="F224" s="116"/>
    </row>
    <row r="225" spans="2:6">
      <c r="B225" s="194">
        <v>42527</v>
      </c>
      <c r="C225" s="190">
        <v>5</v>
      </c>
      <c r="D225" s="211" t="s">
        <v>366</v>
      </c>
      <c r="E225" s="116"/>
      <c r="F225" s="116"/>
    </row>
    <row r="226" spans="2:6">
      <c r="B226" s="194">
        <v>42527</v>
      </c>
      <c r="C226" s="190">
        <v>0.89</v>
      </c>
      <c r="D226" s="211" t="s">
        <v>367</v>
      </c>
      <c r="E226" s="116"/>
      <c r="F226" s="116"/>
    </row>
    <row r="227" spans="2:6">
      <c r="B227" s="194">
        <v>42527</v>
      </c>
      <c r="C227" s="190">
        <v>0.02</v>
      </c>
      <c r="D227" s="211" t="s">
        <v>200</v>
      </c>
      <c r="E227" s="116"/>
      <c r="F227" s="116"/>
    </row>
    <row r="228" spans="2:6">
      <c r="B228" s="194">
        <v>42527</v>
      </c>
      <c r="C228" s="190">
        <v>30.86</v>
      </c>
      <c r="D228" s="211" t="s">
        <v>368</v>
      </c>
      <c r="E228" s="116"/>
      <c r="F228" s="116"/>
    </row>
    <row r="229" spans="2:6">
      <c r="B229" s="194">
        <v>42527</v>
      </c>
      <c r="C229" s="190">
        <v>0.19</v>
      </c>
      <c r="D229" s="211" t="s">
        <v>369</v>
      </c>
      <c r="E229" s="116"/>
      <c r="F229" s="116"/>
    </row>
    <row r="230" spans="2:6">
      <c r="B230" s="194">
        <v>42527</v>
      </c>
      <c r="C230" s="190">
        <v>7.9</v>
      </c>
      <c r="D230" s="211" t="s">
        <v>370</v>
      </c>
      <c r="E230" s="116"/>
      <c r="F230" s="116"/>
    </row>
    <row r="231" spans="2:6">
      <c r="B231" s="194">
        <v>42527</v>
      </c>
      <c r="C231" s="190">
        <v>0.65</v>
      </c>
      <c r="D231" s="211" t="s">
        <v>371</v>
      </c>
      <c r="E231" s="116"/>
      <c r="F231" s="116"/>
    </row>
    <row r="232" spans="2:6">
      <c r="B232" s="194">
        <v>42527</v>
      </c>
      <c r="C232" s="190">
        <v>0.11</v>
      </c>
      <c r="D232" s="211" t="s">
        <v>372</v>
      </c>
      <c r="E232" s="116"/>
      <c r="F232" s="116"/>
    </row>
    <row r="233" spans="2:6">
      <c r="B233" s="194">
        <v>42527</v>
      </c>
      <c r="C233" s="190">
        <v>0.3</v>
      </c>
      <c r="D233" s="211" t="s">
        <v>373</v>
      </c>
      <c r="E233" s="116"/>
      <c r="F233" s="116"/>
    </row>
    <row r="234" spans="2:6">
      <c r="B234" s="194">
        <v>42527</v>
      </c>
      <c r="C234" s="190">
        <v>73.09</v>
      </c>
      <c r="D234" s="211" t="s">
        <v>374</v>
      </c>
      <c r="E234" s="116"/>
      <c r="F234" s="116"/>
    </row>
    <row r="235" spans="2:6">
      <c r="B235" s="194">
        <v>42527</v>
      </c>
      <c r="C235" s="190">
        <v>0.15</v>
      </c>
      <c r="D235" s="211" t="s">
        <v>375</v>
      </c>
      <c r="E235" s="116"/>
      <c r="F235" s="116"/>
    </row>
    <row r="236" spans="2:6">
      <c r="B236" s="194">
        <v>42527</v>
      </c>
      <c r="C236" s="190">
        <v>0.05</v>
      </c>
      <c r="D236" s="211" t="s">
        <v>376</v>
      </c>
      <c r="E236" s="116"/>
      <c r="F236" s="116"/>
    </row>
    <row r="237" spans="2:6">
      <c r="B237" s="194">
        <v>42527</v>
      </c>
      <c r="C237" s="190">
        <v>0.14000000000000001</v>
      </c>
      <c r="D237" s="211" t="s">
        <v>377</v>
      </c>
      <c r="E237" s="116"/>
      <c r="F237" s="116"/>
    </row>
    <row r="238" spans="2:6">
      <c r="B238" s="194">
        <v>42527</v>
      </c>
      <c r="C238" s="190">
        <v>0.37</v>
      </c>
      <c r="D238" s="211" t="s">
        <v>378</v>
      </c>
      <c r="E238" s="116"/>
      <c r="F238" s="116"/>
    </row>
    <row r="239" spans="2:6">
      <c r="B239" s="194">
        <v>42527</v>
      </c>
      <c r="C239" s="190">
        <v>3.84</v>
      </c>
      <c r="D239" s="211" t="s">
        <v>379</v>
      </c>
      <c r="E239" s="116"/>
      <c r="F239" s="116"/>
    </row>
    <row r="240" spans="2:6">
      <c r="B240" s="194">
        <v>42527</v>
      </c>
      <c r="C240" s="190">
        <v>0.14000000000000001</v>
      </c>
      <c r="D240" s="211" t="s">
        <v>380</v>
      </c>
      <c r="E240" s="116"/>
      <c r="F240" s="116"/>
    </row>
    <row r="241" spans="2:6">
      <c r="B241" s="194">
        <v>42527</v>
      </c>
      <c r="C241" s="190">
        <v>2.92</v>
      </c>
      <c r="D241" s="211" t="s">
        <v>381</v>
      </c>
      <c r="E241" s="116"/>
      <c r="F241" s="116"/>
    </row>
    <row r="242" spans="2:6">
      <c r="B242" s="194">
        <v>42527</v>
      </c>
      <c r="C242" s="190">
        <v>50.63</v>
      </c>
      <c r="D242" s="211" t="s">
        <v>308</v>
      </c>
      <c r="E242" s="116"/>
      <c r="F242" s="116"/>
    </row>
    <row r="243" spans="2:6">
      <c r="B243" s="194">
        <v>42527</v>
      </c>
      <c r="C243" s="190">
        <v>0.06</v>
      </c>
      <c r="D243" s="211" t="s">
        <v>382</v>
      </c>
      <c r="E243" s="116"/>
      <c r="F243" s="116"/>
    </row>
    <row r="244" spans="2:6">
      <c r="B244" s="194">
        <v>42527</v>
      </c>
      <c r="C244" s="190">
        <v>0.06</v>
      </c>
      <c r="D244" s="211" t="s">
        <v>383</v>
      </c>
      <c r="E244" s="116"/>
      <c r="F244" s="116"/>
    </row>
    <row r="245" spans="2:6">
      <c r="B245" s="194">
        <v>42527</v>
      </c>
      <c r="C245" s="190">
        <v>0.08</v>
      </c>
      <c r="D245" s="211" t="s">
        <v>384</v>
      </c>
      <c r="E245" s="116"/>
      <c r="F245" s="116"/>
    </row>
    <row r="246" spans="2:6">
      <c r="B246" s="194">
        <v>42527</v>
      </c>
      <c r="C246" s="190">
        <v>0.03</v>
      </c>
      <c r="D246" s="211" t="s">
        <v>316</v>
      </c>
      <c r="E246" s="116"/>
      <c r="F246" s="116"/>
    </row>
    <row r="247" spans="2:6">
      <c r="B247" s="194">
        <v>42527</v>
      </c>
      <c r="C247" s="190">
        <v>0.53</v>
      </c>
      <c r="D247" s="211" t="s">
        <v>385</v>
      </c>
      <c r="E247" s="116"/>
      <c r="F247" s="116"/>
    </row>
    <row r="248" spans="2:6" s="92" customFormat="1">
      <c r="B248" s="194">
        <v>42527</v>
      </c>
      <c r="C248" s="190">
        <v>0.01</v>
      </c>
      <c r="D248" s="211" t="s">
        <v>386</v>
      </c>
      <c r="E248" s="116"/>
      <c r="F248" s="116"/>
    </row>
    <row r="249" spans="2:6" s="92" customFormat="1">
      <c r="B249" s="194">
        <v>42527</v>
      </c>
      <c r="C249" s="190">
        <v>10</v>
      </c>
      <c r="D249" s="225" t="s">
        <v>152</v>
      </c>
      <c r="E249" s="116"/>
      <c r="F249" s="116"/>
    </row>
    <row r="250" spans="2:6">
      <c r="B250" s="194">
        <v>42527</v>
      </c>
      <c r="C250" s="190">
        <v>0.5</v>
      </c>
      <c r="D250" s="211" t="s">
        <v>215</v>
      </c>
      <c r="E250" s="116"/>
      <c r="F250" s="116"/>
    </row>
    <row r="251" spans="2:6">
      <c r="B251" s="194">
        <v>42527</v>
      </c>
      <c r="C251" s="190">
        <v>7.0000000000000007E-2</v>
      </c>
      <c r="D251" s="211" t="s">
        <v>387</v>
      </c>
      <c r="E251" s="116"/>
      <c r="F251" s="116"/>
    </row>
    <row r="252" spans="2:6">
      <c r="B252" s="194">
        <v>42527</v>
      </c>
      <c r="C252" s="190">
        <v>6</v>
      </c>
      <c r="D252" s="211" t="s">
        <v>388</v>
      </c>
      <c r="E252" s="116"/>
      <c r="F252" s="116"/>
    </row>
    <row r="253" spans="2:6">
      <c r="B253" s="194">
        <v>42527</v>
      </c>
      <c r="C253" s="190">
        <v>76</v>
      </c>
      <c r="D253" s="211" t="s">
        <v>389</v>
      </c>
      <c r="E253" s="116"/>
      <c r="F253" s="116"/>
    </row>
    <row r="254" spans="2:6">
      <c r="B254" s="194">
        <v>42527</v>
      </c>
      <c r="C254" s="190">
        <v>100</v>
      </c>
      <c r="D254" s="211" t="s">
        <v>390</v>
      </c>
      <c r="E254" s="116"/>
      <c r="F254" s="116"/>
    </row>
    <row r="255" spans="2:6">
      <c r="B255" s="194">
        <v>42527</v>
      </c>
      <c r="C255" s="190">
        <v>100</v>
      </c>
      <c r="D255" s="211" t="s">
        <v>391</v>
      </c>
      <c r="E255" s="116"/>
      <c r="F255" s="116"/>
    </row>
    <row r="256" spans="2:6">
      <c r="B256" s="194">
        <v>42527</v>
      </c>
      <c r="C256" s="190">
        <v>0.1</v>
      </c>
      <c r="D256" s="211" t="s">
        <v>343</v>
      </c>
      <c r="E256" s="116"/>
      <c r="F256" s="116"/>
    </row>
    <row r="257" spans="1:6">
      <c r="B257" s="194">
        <v>42527</v>
      </c>
      <c r="C257" s="190">
        <v>0.02</v>
      </c>
      <c r="D257" s="211" t="s">
        <v>344</v>
      </c>
      <c r="E257" s="116"/>
      <c r="F257" s="116"/>
    </row>
    <row r="258" spans="1:6">
      <c r="B258" s="194">
        <v>42527</v>
      </c>
      <c r="C258" s="190">
        <v>0.08</v>
      </c>
      <c r="D258" s="211" t="s">
        <v>345</v>
      </c>
      <c r="E258" s="116"/>
      <c r="F258" s="116"/>
    </row>
    <row r="259" spans="1:6">
      <c r="B259" s="194">
        <v>42527</v>
      </c>
      <c r="C259" s="190">
        <v>0.28000000000000003</v>
      </c>
      <c r="D259" s="211" t="s">
        <v>346</v>
      </c>
      <c r="E259" s="116"/>
      <c r="F259" s="116"/>
    </row>
    <row r="260" spans="1:6">
      <c r="B260" s="194">
        <v>42527</v>
      </c>
      <c r="C260" s="190">
        <v>0.08</v>
      </c>
      <c r="D260" s="211" t="s">
        <v>347</v>
      </c>
      <c r="E260" s="116"/>
      <c r="F260" s="116"/>
    </row>
    <row r="261" spans="1:6">
      <c r="B261" s="194">
        <v>42527</v>
      </c>
      <c r="C261" s="190">
        <v>0.14000000000000001</v>
      </c>
      <c r="D261" s="211" t="s">
        <v>348</v>
      </c>
      <c r="E261" s="116"/>
      <c r="F261" s="116"/>
    </row>
    <row r="262" spans="1:6">
      <c r="B262" s="194">
        <v>42527</v>
      </c>
      <c r="C262" s="190">
        <v>0.25</v>
      </c>
      <c r="D262" s="211" t="s">
        <v>349</v>
      </c>
      <c r="E262" s="116"/>
      <c r="F262" s="116"/>
    </row>
    <row r="263" spans="1:6" s="92" customFormat="1">
      <c r="B263" s="194">
        <v>42527</v>
      </c>
      <c r="C263" s="190">
        <v>0.02</v>
      </c>
      <c r="D263" s="211" t="s">
        <v>350</v>
      </c>
      <c r="E263" s="116"/>
      <c r="F263" s="116"/>
    </row>
    <row r="264" spans="1:6" s="92" customFormat="1">
      <c r="B264" s="194">
        <v>42527</v>
      </c>
      <c r="C264" s="190">
        <v>0.15</v>
      </c>
      <c r="D264" s="211" t="s">
        <v>351</v>
      </c>
      <c r="E264" s="116"/>
      <c r="F264" s="116"/>
    </row>
    <row r="265" spans="1:6" s="92" customFormat="1">
      <c r="B265" s="194">
        <v>42527</v>
      </c>
      <c r="C265" s="190">
        <v>0.02</v>
      </c>
      <c r="D265" s="211" t="s">
        <v>352</v>
      </c>
      <c r="E265" s="116"/>
      <c r="F265" s="116"/>
    </row>
    <row r="266" spans="1:6" s="92" customFormat="1">
      <c r="B266" s="194">
        <v>42527</v>
      </c>
      <c r="C266" s="190">
        <v>0.13</v>
      </c>
      <c r="D266" s="211" t="s">
        <v>353</v>
      </c>
      <c r="E266" s="116"/>
      <c r="F266" s="116"/>
    </row>
    <row r="267" spans="1:6" s="92" customFormat="1">
      <c r="B267" s="194">
        <v>42527</v>
      </c>
      <c r="C267" s="190">
        <v>0.1</v>
      </c>
      <c r="D267" s="211" t="s">
        <v>354</v>
      </c>
      <c r="E267" s="116"/>
      <c r="F267" s="116"/>
    </row>
    <row r="268" spans="1:6" s="92" customFormat="1">
      <c r="B268" s="194">
        <v>42527</v>
      </c>
      <c r="C268" s="190">
        <v>1.39</v>
      </c>
      <c r="D268" s="211" t="s">
        <v>227</v>
      </c>
      <c r="E268" s="116"/>
      <c r="F268" s="116"/>
    </row>
    <row r="269" spans="1:6" s="92" customFormat="1">
      <c r="A269" s="188"/>
      <c r="B269" s="194">
        <v>42527</v>
      </c>
      <c r="C269" s="186" t="s">
        <v>3366</v>
      </c>
      <c r="D269" s="186" t="s">
        <v>3374</v>
      </c>
      <c r="E269" s="116"/>
      <c r="F269" s="116"/>
    </row>
    <row r="270" spans="1:6" s="92" customFormat="1">
      <c r="A270" s="188"/>
      <c r="B270" s="194">
        <v>42527</v>
      </c>
      <c r="C270" s="186" t="s">
        <v>3367</v>
      </c>
      <c r="D270" s="186" t="s">
        <v>3372</v>
      </c>
      <c r="E270" s="116"/>
      <c r="F270" s="116"/>
    </row>
    <row r="271" spans="1:6" s="92" customFormat="1">
      <c r="A271" s="188"/>
      <c r="B271" s="194">
        <v>42527</v>
      </c>
      <c r="C271" s="186" t="s">
        <v>3368</v>
      </c>
      <c r="D271" s="186" t="s">
        <v>152</v>
      </c>
      <c r="E271" s="116"/>
      <c r="F271" s="116"/>
    </row>
    <row r="272" spans="1:6" s="92" customFormat="1">
      <c r="A272" s="188"/>
      <c r="B272" s="194">
        <v>42527</v>
      </c>
      <c r="C272" s="186" t="s">
        <v>3369</v>
      </c>
      <c r="D272" s="186" t="s">
        <v>152</v>
      </c>
      <c r="E272" s="116"/>
      <c r="F272" s="116"/>
    </row>
    <row r="273" spans="1:6" s="92" customFormat="1">
      <c r="A273" s="188"/>
      <c r="B273" s="194">
        <v>42528</v>
      </c>
      <c r="C273" s="186" t="s">
        <v>3370</v>
      </c>
      <c r="D273" s="186" t="s">
        <v>3375</v>
      </c>
      <c r="E273" s="116"/>
      <c r="F273" s="116"/>
    </row>
    <row r="274" spans="1:6" s="92" customFormat="1">
      <c r="A274" s="188"/>
      <c r="B274" s="194">
        <v>42528</v>
      </c>
      <c r="C274" s="186" t="s">
        <v>3371</v>
      </c>
      <c r="D274" s="186" t="s">
        <v>3373</v>
      </c>
      <c r="E274" s="116"/>
      <c r="F274" s="116"/>
    </row>
    <row r="275" spans="1:6" s="92" customFormat="1">
      <c r="B275" s="194">
        <v>42528</v>
      </c>
      <c r="C275" s="190">
        <v>0.5</v>
      </c>
      <c r="D275" s="211" t="s">
        <v>230</v>
      </c>
      <c r="E275" s="116"/>
      <c r="F275" s="116"/>
    </row>
    <row r="276" spans="1:6" s="92" customFormat="1">
      <c r="B276" s="194">
        <v>42528</v>
      </c>
      <c r="C276" s="190">
        <v>0.21</v>
      </c>
      <c r="D276" s="211" t="s">
        <v>231</v>
      </c>
      <c r="E276" s="116"/>
      <c r="F276" s="116"/>
    </row>
    <row r="277" spans="1:6" s="92" customFormat="1">
      <c r="B277" s="194">
        <v>42528</v>
      </c>
      <c r="C277" s="190">
        <v>0.47</v>
      </c>
      <c r="D277" s="211" t="s">
        <v>392</v>
      </c>
      <c r="E277" s="116"/>
      <c r="F277" s="116"/>
    </row>
    <row r="278" spans="1:6" s="92" customFormat="1">
      <c r="B278" s="194">
        <v>42528</v>
      </c>
      <c r="C278" s="190">
        <v>10</v>
      </c>
      <c r="D278" s="211" t="s">
        <v>393</v>
      </c>
      <c r="E278" s="116"/>
      <c r="F278" s="116"/>
    </row>
    <row r="279" spans="1:6" s="92" customFormat="1">
      <c r="B279" s="194">
        <v>42528</v>
      </c>
      <c r="C279" s="190">
        <v>4.47</v>
      </c>
      <c r="D279" s="211" t="s">
        <v>394</v>
      </c>
      <c r="E279" s="116"/>
      <c r="F279" s="116"/>
    </row>
    <row r="280" spans="1:6">
      <c r="B280" s="194">
        <v>42528</v>
      </c>
      <c r="C280" s="190">
        <v>0.2</v>
      </c>
      <c r="D280" s="211" t="s">
        <v>395</v>
      </c>
      <c r="E280" s="116"/>
      <c r="F280" s="116"/>
    </row>
    <row r="281" spans="1:6">
      <c r="B281" s="194">
        <v>42528</v>
      </c>
      <c r="C281" s="190">
        <v>2</v>
      </c>
      <c r="D281" s="211" t="s">
        <v>396</v>
      </c>
      <c r="E281" s="116"/>
      <c r="F281" s="116"/>
    </row>
    <row r="282" spans="1:6">
      <c r="B282" s="194">
        <v>42528</v>
      </c>
      <c r="C282" s="190">
        <v>5</v>
      </c>
      <c r="D282" s="211" t="s">
        <v>397</v>
      </c>
      <c r="E282" s="116"/>
      <c r="F282" s="116"/>
    </row>
    <row r="283" spans="1:6">
      <c r="B283" s="194">
        <v>42528</v>
      </c>
      <c r="C283" s="190">
        <v>10</v>
      </c>
      <c r="D283" s="211" t="s">
        <v>398</v>
      </c>
      <c r="E283" s="116"/>
      <c r="F283" s="116"/>
    </row>
    <row r="284" spans="1:6">
      <c r="B284" s="194">
        <v>42528</v>
      </c>
      <c r="C284" s="190">
        <v>2.42</v>
      </c>
      <c r="D284" s="211" t="s">
        <v>399</v>
      </c>
      <c r="E284" s="116"/>
      <c r="F284" s="116"/>
    </row>
    <row r="285" spans="1:6">
      <c r="B285" s="194">
        <v>42528</v>
      </c>
      <c r="C285" s="190">
        <v>7.0000000000000007E-2</v>
      </c>
      <c r="D285" s="211" t="s">
        <v>400</v>
      </c>
      <c r="E285" s="116"/>
      <c r="F285" s="116"/>
    </row>
    <row r="286" spans="1:6">
      <c r="B286" s="194">
        <v>42528</v>
      </c>
      <c r="C286" s="190">
        <v>7.0000000000000007E-2</v>
      </c>
      <c r="D286" s="211" t="s">
        <v>401</v>
      </c>
      <c r="E286" s="116"/>
      <c r="F286" s="116"/>
    </row>
    <row r="287" spans="1:6">
      <c r="B287" s="194">
        <v>42528</v>
      </c>
      <c r="C287" s="190">
        <v>0.05</v>
      </c>
      <c r="D287" s="211" t="s">
        <v>402</v>
      </c>
      <c r="E287" s="116"/>
      <c r="F287" s="116"/>
    </row>
    <row r="288" spans="1:6">
      <c r="B288" s="194">
        <v>42528</v>
      </c>
      <c r="C288" s="190">
        <v>2</v>
      </c>
      <c r="D288" s="211" t="s">
        <v>403</v>
      </c>
      <c r="E288" s="116"/>
      <c r="F288" s="116"/>
    </row>
    <row r="289" spans="2:6">
      <c r="B289" s="194">
        <v>42528</v>
      </c>
      <c r="C289" s="190">
        <v>83.83</v>
      </c>
      <c r="D289" s="211" t="s">
        <v>404</v>
      </c>
      <c r="E289" s="116"/>
      <c r="F289" s="116"/>
    </row>
    <row r="290" spans="2:6">
      <c r="B290" s="194">
        <v>42528</v>
      </c>
      <c r="C290" s="190">
        <v>5</v>
      </c>
      <c r="D290" s="211" t="s">
        <v>405</v>
      </c>
      <c r="E290" s="116"/>
      <c r="F290" s="116"/>
    </row>
    <row r="291" spans="2:6">
      <c r="B291" s="194">
        <v>42528</v>
      </c>
      <c r="C291" s="190">
        <v>0.08</v>
      </c>
      <c r="D291" s="211" t="s">
        <v>406</v>
      </c>
      <c r="E291" s="116"/>
      <c r="F291" s="116"/>
    </row>
    <row r="292" spans="2:6">
      <c r="B292" s="194">
        <v>42528</v>
      </c>
      <c r="C292" s="190">
        <v>0.05</v>
      </c>
      <c r="D292" s="211" t="s">
        <v>407</v>
      </c>
      <c r="E292" s="116"/>
      <c r="F292" s="116"/>
    </row>
    <row r="293" spans="2:6">
      <c r="B293" s="194">
        <v>42528</v>
      </c>
      <c r="C293" s="190">
        <v>30</v>
      </c>
      <c r="D293" s="211" t="s">
        <v>188</v>
      </c>
      <c r="E293" s="116"/>
      <c r="F293" s="116"/>
    </row>
    <row r="294" spans="2:6">
      <c r="B294" s="194">
        <v>42528</v>
      </c>
      <c r="C294" s="190">
        <v>7.0000000000000007E-2</v>
      </c>
      <c r="D294" s="211" t="s">
        <v>408</v>
      </c>
      <c r="E294" s="116"/>
      <c r="F294" s="116"/>
    </row>
    <row r="295" spans="2:6">
      <c r="B295" s="194">
        <v>42528</v>
      </c>
      <c r="C295" s="190">
        <v>0.77</v>
      </c>
      <c r="D295" s="211" t="s">
        <v>409</v>
      </c>
      <c r="E295" s="116"/>
      <c r="F295" s="116"/>
    </row>
    <row r="296" spans="2:6">
      <c r="B296" s="194">
        <v>42528</v>
      </c>
      <c r="C296" s="190">
        <v>0.04</v>
      </c>
      <c r="D296" s="211" t="s">
        <v>410</v>
      </c>
      <c r="E296" s="116"/>
      <c r="F296" s="116"/>
    </row>
    <row r="297" spans="2:6">
      <c r="B297" s="194">
        <v>42528</v>
      </c>
      <c r="C297" s="190">
        <v>0.83</v>
      </c>
      <c r="D297" s="211" t="s">
        <v>411</v>
      </c>
      <c r="E297" s="116"/>
      <c r="F297" s="116"/>
    </row>
    <row r="298" spans="2:6">
      <c r="B298" s="194">
        <v>42528</v>
      </c>
      <c r="C298" s="190">
        <v>0.08</v>
      </c>
      <c r="D298" s="211" t="s">
        <v>412</v>
      </c>
      <c r="E298" s="116"/>
      <c r="F298" s="116"/>
    </row>
    <row r="299" spans="2:6">
      <c r="B299" s="194">
        <v>42528</v>
      </c>
      <c r="C299" s="190">
        <v>7.1</v>
      </c>
      <c r="D299" s="211" t="s">
        <v>413</v>
      </c>
      <c r="E299" s="116"/>
      <c r="F299" s="116"/>
    </row>
    <row r="300" spans="2:6">
      <c r="B300" s="194">
        <v>42528</v>
      </c>
      <c r="C300" s="190">
        <v>0.08</v>
      </c>
      <c r="D300" s="211" t="s">
        <v>414</v>
      </c>
      <c r="E300" s="116"/>
      <c r="F300" s="116"/>
    </row>
    <row r="301" spans="2:6">
      <c r="B301" s="194">
        <v>42528</v>
      </c>
      <c r="C301" s="190">
        <v>0.27</v>
      </c>
      <c r="D301" s="211" t="s">
        <v>415</v>
      </c>
      <c r="E301" s="116"/>
      <c r="F301" s="116"/>
    </row>
    <row r="302" spans="2:6">
      <c r="B302" s="194">
        <v>42528</v>
      </c>
      <c r="C302" s="190">
        <v>0.08</v>
      </c>
      <c r="D302" s="211" t="s">
        <v>416</v>
      </c>
      <c r="E302" s="116"/>
      <c r="F302" s="116"/>
    </row>
    <row r="303" spans="2:6">
      <c r="B303" s="194">
        <v>42528</v>
      </c>
      <c r="C303" s="190">
        <v>10.7</v>
      </c>
      <c r="D303" s="211" t="s">
        <v>417</v>
      </c>
      <c r="E303" s="116"/>
      <c r="F303" s="116"/>
    </row>
    <row r="304" spans="2:6">
      <c r="B304" s="194">
        <v>42528</v>
      </c>
      <c r="C304" s="190">
        <v>0.06</v>
      </c>
      <c r="D304" s="211" t="s">
        <v>418</v>
      </c>
      <c r="E304" s="116"/>
      <c r="F304" s="116"/>
    </row>
    <row r="305" spans="2:6">
      <c r="B305" s="194">
        <v>42528</v>
      </c>
      <c r="C305" s="190">
        <v>0.05</v>
      </c>
      <c r="D305" s="211" t="s">
        <v>200</v>
      </c>
      <c r="E305" s="116"/>
      <c r="F305" s="116"/>
    </row>
    <row r="306" spans="2:6">
      <c r="B306" s="194">
        <v>42528</v>
      </c>
      <c r="C306" s="190">
        <v>0.83</v>
      </c>
      <c r="D306" s="211" t="s">
        <v>419</v>
      </c>
      <c r="E306" s="116"/>
      <c r="F306" s="116"/>
    </row>
    <row r="307" spans="2:6" s="92" customFormat="1">
      <c r="B307" s="194">
        <v>42528</v>
      </c>
      <c r="C307" s="190">
        <v>4.0199999999999996</v>
      </c>
      <c r="D307" s="211" t="s">
        <v>420</v>
      </c>
      <c r="E307" s="116"/>
      <c r="F307" s="116"/>
    </row>
    <row r="308" spans="2:6" s="92" customFormat="1">
      <c r="B308" s="194">
        <v>42528</v>
      </c>
      <c r="C308" s="190">
        <v>30.27</v>
      </c>
      <c r="D308" s="211" t="s">
        <v>421</v>
      </c>
      <c r="E308" s="116"/>
      <c r="F308" s="116"/>
    </row>
    <row r="309" spans="2:6" s="92" customFormat="1">
      <c r="B309" s="194">
        <v>42528</v>
      </c>
      <c r="C309" s="190">
        <v>0.47</v>
      </c>
      <c r="D309" s="211" t="s">
        <v>422</v>
      </c>
      <c r="E309" s="116"/>
      <c r="F309" s="116"/>
    </row>
    <row r="310" spans="2:6" s="92" customFormat="1">
      <c r="B310" s="194">
        <v>42528</v>
      </c>
      <c r="C310" s="190">
        <v>0.42</v>
      </c>
      <c r="D310" s="211" t="s">
        <v>423</v>
      </c>
      <c r="E310" s="116"/>
      <c r="F310" s="116"/>
    </row>
    <row r="311" spans="2:6" s="92" customFormat="1">
      <c r="B311" s="194">
        <v>42528</v>
      </c>
      <c r="C311" s="190">
        <v>7.8</v>
      </c>
      <c r="D311" s="211" t="s">
        <v>424</v>
      </c>
      <c r="E311" s="116"/>
      <c r="F311" s="116"/>
    </row>
    <row r="312" spans="2:6" s="92" customFormat="1">
      <c r="B312" s="194">
        <v>42528</v>
      </c>
      <c r="C312" s="190">
        <v>0.02</v>
      </c>
      <c r="D312" s="211" t="s">
        <v>425</v>
      </c>
      <c r="E312" s="116"/>
      <c r="F312" s="116"/>
    </row>
    <row r="313" spans="2:6" s="92" customFormat="1">
      <c r="B313" s="194">
        <v>42528</v>
      </c>
      <c r="C313" s="190">
        <v>0.28000000000000003</v>
      </c>
      <c r="D313" s="211" t="s">
        <v>426</v>
      </c>
      <c r="E313" s="116"/>
      <c r="F313" s="116"/>
    </row>
    <row r="314" spans="2:6" s="92" customFormat="1">
      <c r="B314" s="194">
        <v>42528</v>
      </c>
      <c r="C314" s="190">
        <v>0.05</v>
      </c>
      <c r="D314" s="211" t="s">
        <v>427</v>
      </c>
      <c r="E314" s="116"/>
      <c r="F314" s="116"/>
    </row>
    <row r="315" spans="2:6">
      <c r="B315" s="194">
        <v>42528</v>
      </c>
      <c r="C315" s="190">
        <v>0.19</v>
      </c>
      <c r="D315" s="211" t="s">
        <v>372</v>
      </c>
      <c r="E315" s="116"/>
      <c r="F315" s="116"/>
    </row>
    <row r="316" spans="2:6">
      <c r="B316" s="194">
        <v>42528</v>
      </c>
      <c r="C316" s="190">
        <v>0.08</v>
      </c>
      <c r="D316" s="211" t="s">
        <v>428</v>
      </c>
      <c r="E316" s="116"/>
      <c r="F316" s="116"/>
    </row>
    <row r="317" spans="2:6">
      <c r="B317" s="194">
        <v>42528</v>
      </c>
      <c r="C317" s="190">
        <v>3.35</v>
      </c>
      <c r="D317" s="211" t="s">
        <v>429</v>
      </c>
      <c r="E317" s="116"/>
      <c r="F317" s="116"/>
    </row>
    <row r="318" spans="2:6">
      <c r="B318" s="194">
        <v>42528</v>
      </c>
      <c r="C318" s="190">
        <v>38.61</v>
      </c>
      <c r="D318" s="211" t="s">
        <v>430</v>
      </c>
      <c r="E318" s="116"/>
      <c r="F318" s="116"/>
    </row>
    <row r="319" spans="2:6">
      <c r="B319" s="194">
        <v>42528</v>
      </c>
      <c r="C319" s="190">
        <v>19.93</v>
      </c>
      <c r="D319" s="211" t="s">
        <v>431</v>
      </c>
      <c r="E319" s="116"/>
      <c r="F319" s="116"/>
    </row>
    <row r="320" spans="2:6">
      <c r="B320" s="194">
        <v>42528</v>
      </c>
      <c r="C320" s="190">
        <v>0.09</v>
      </c>
      <c r="D320" s="211" t="s">
        <v>432</v>
      </c>
      <c r="E320" s="116"/>
      <c r="F320" s="116"/>
    </row>
    <row r="321" spans="2:6">
      <c r="B321" s="194">
        <v>42528</v>
      </c>
      <c r="C321" s="190">
        <v>0.05</v>
      </c>
      <c r="D321" s="211" t="s">
        <v>433</v>
      </c>
      <c r="E321" s="116"/>
      <c r="F321" s="116"/>
    </row>
    <row r="322" spans="2:6">
      <c r="B322" s="194">
        <v>42528</v>
      </c>
      <c r="C322" s="190">
        <v>1.07</v>
      </c>
      <c r="D322" s="211" t="s">
        <v>434</v>
      </c>
      <c r="E322" s="116"/>
      <c r="F322" s="116"/>
    </row>
    <row r="323" spans="2:6">
      <c r="B323" s="194">
        <v>42528</v>
      </c>
      <c r="C323" s="190">
        <v>0.11</v>
      </c>
      <c r="D323" s="211" t="s">
        <v>435</v>
      </c>
      <c r="E323" s="116"/>
      <c r="F323" s="116"/>
    </row>
    <row r="324" spans="2:6" s="92" customFormat="1">
      <c r="B324" s="194">
        <v>42528</v>
      </c>
      <c r="C324" s="190">
        <v>1.83</v>
      </c>
      <c r="D324" s="211" t="s">
        <v>436</v>
      </c>
      <c r="E324" s="116"/>
      <c r="F324" s="116"/>
    </row>
    <row r="325" spans="2:6" s="92" customFormat="1">
      <c r="B325" s="194">
        <v>42528</v>
      </c>
      <c r="C325" s="190">
        <v>4.45</v>
      </c>
      <c r="D325" s="211" t="s">
        <v>437</v>
      </c>
      <c r="E325" s="116"/>
      <c r="F325" s="116"/>
    </row>
    <row r="326" spans="2:6" s="92" customFormat="1">
      <c r="B326" s="194">
        <v>42528</v>
      </c>
      <c r="C326" s="190">
        <v>0.4</v>
      </c>
      <c r="D326" s="211" t="s">
        <v>438</v>
      </c>
      <c r="E326" s="116"/>
      <c r="F326" s="116"/>
    </row>
    <row r="327" spans="2:6" s="92" customFormat="1">
      <c r="B327" s="194">
        <v>42528</v>
      </c>
      <c r="C327" s="190">
        <v>15.76</v>
      </c>
      <c r="D327" s="211" t="s">
        <v>439</v>
      </c>
      <c r="E327" s="116"/>
      <c r="F327" s="116"/>
    </row>
    <row r="328" spans="2:6" s="92" customFormat="1">
      <c r="B328" s="194">
        <v>42528</v>
      </c>
      <c r="C328" s="190">
        <v>1.03</v>
      </c>
      <c r="D328" s="211" t="s">
        <v>440</v>
      </c>
      <c r="E328" s="116"/>
      <c r="F328" s="116"/>
    </row>
    <row r="329" spans="2:6" s="92" customFormat="1">
      <c r="B329" s="194">
        <v>42528</v>
      </c>
      <c r="C329" s="190">
        <v>2.5</v>
      </c>
      <c r="D329" s="211" t="s">
        <v>248</v>
      </c>
      <c r="E329" s="116"/>
      <c r="F329" s="116"/>
    </row>
    <row r="330" spans="2:6" s="92" customFormat="1">
      <c r="B330" s="194">
        <v>42528</v>
      </c>
      <c r="C330" s="190">
        <v>8.02</v>
      </c>
      <c r="D330" s="211" t="s">
        <v>441</v>
      </c>
      <c r="E330" s="116"/>
      <c r="F330" s="116"/>
    </row>
    <row r="331" spans="2:6" s="92" customFormat="1">
      <c r="B331" s="194">
        <v>42528</v>
      </c>
      <c r="C331" s="190">
        <v>0.25</v>
      </c>
      <c r="D331" s="211" t="s">
        <v>442</v>
      </c>
      <c r="E331" s="116"/>
      <c r="F331" s="116"/>
    </row>
    <row r="332" spans="2:6" s="92" customFormat="1">
      <c r="B332" s="194">
        <v>42528</v>
      </c>
      <c r="C332" s="190">
        <v>0.06</v>
      </c>
      <c r="D332" s="211" t="s">
        <v>443</v>
      </c>
      <c r="E332" s="116"/>
      <c r="F332" s="116"/>
    </row>
    <row r="333" spans="2:6" s="92" customFormat="1">
      <c r="B333" s="194">
        <v>42528</v>
      </c>
      <c r="C333" s="190">
        <v>20.51</v>
      </c>
      <c r="D333" s="211" t="s">
        <v>444</v>
      </c>
      <c r="E333" s="116"/>
      <c r="F333" s="116"/>
    </row>
    <row r="334" spans="2:6" s="92" customFormat="1">
      <c r="B334" s="194">
        <v>42528</v>
      </c>
      <c r="C334" s="190">
        <v>32.26</v>
      </c>
      <c r="D334" s="211" t="s">
        <v>445</v>
      </c>
      <c r="E334" s="116"/>
      <c r="F334" s="116"/>
    </row>
    <row r="335" spans="2:6" s="92" customFormat="1">
      <c r="B335" s="194">
        <v>42528</v>
      </c>
      <c r="C335" s="190">
        <v>30.67</v>
      </c>
      <c r="D335" s="211" t="s">
        <v>446</v>
      </c>
      <c r="E335" s="116"/>
      <c r="F335" s="116"/>
    </row>
    <row r="336" spans="2:6" s="92" customFormat="1">
      <c r="B336" s="194">
        <v>42528</v>
      </c>
      <c r="C336" s="190">
        <v>93.8</v>
      </c>
      <c r="D336" s="211" t="s">
        <v>447</v>
      </c>
      <c r="E336" s="116"/>
      <c r="F336" s="116"/>
    </row>
    <row r="337" spans="2:6" s="92" customFormat="1">
      <c r="B337" s="194">
        <v>42528</v>
      </c>
      <c r="C337" s="190">
        <v>0.02</v>
      </c>
      <c r="D337" s="211" t="s">
        <v>448</v>
      </c>
      <c r="E337" s="116"/>
      <c r="F337" s="116"/>
    </row>
    <row r="338" spans="2:6" s="92" customFormat="1">
      <c r="B338" s="194">
        <v>42528</v>
      </c>
      <c r="C338" s="190">
        <v>0.06</v>
      </c>
      <c r="D338" s="211" t="s">
        <v>449</v>
      </c>
      <c r="E338" s="116"/>
      <c r="F338" s="116"/>
    </row>
    <row r="339" spans="2:6" s="92" customFormat="1">
      <c r="B339" s="194">
        <v>42528</v>
      </c>
      <c r="C339" s="190">
        <v>0.02</v>
      </c>
      <c r="D339" s="211" t="s">
        <v>450</v>
      </c>
      <c r="E339" s="116"/>
      <c r="F339" s="116"/>
    </row>
    <row r="340" spans="2:6" s="92" customFormat="1">
      <c r="B340" s="194">
        <v>42528</v>
      </c>
      <c r="C340" s="190">
        <v>7.0000000000000007E-2</v>
      </c>
      <c r="D340" s="211" t="s">
        <v>451</v>
      </c>
      <c r="E340" s="116"/>
      <c r="F340" s="116"/>
    </row>
    <row r="341" spans="2:6" s="92" customFormat="1">
      <c r="B341" s="194">
        <v>42528</v>
      </c>
      <c r="C341" s="190">
        <v>0.03</v>
      </c>
      <c r="D341" s="211" t="s">
        <v>452</v>
      </c>
      <c r="E341" s="116"/>
      <c r="F341" s="116"/>
    </row>
    <row r="342" spans="2:6">
      <c r="B342" s="194">
        <v>42528</v>
      </c>
      <c r="C342" s="190">
        <v>0.19</v>
      </c>
      <c r="D342" s="211" t="s">
        <v>453</v>
      </c>
      <c r="E342" s="116"/>
      <c r="F342" s="116"/>
    </row>
    <row r="343" spans="2:6">
      <c r="B343" s="194">
        <v>42528</v>
      </c>
      <c r="C343" s="190">
        <v>0.11</v>
      </c>
      <c r="D343" s="211" t="s">
        <v>454</v>
      </c>
      <c r="E343" s="116"/>
      <c r="F343" s="116"/>
    </row>
    <row r="344" spans="2:6">
      <c r="B344" s="194">
        <v>42528</v>
      </c>
      <c r="C344" s="190">
        <v>0.52</v>
      </c>
      <c r="D344" s="211" t="s">
        <v>455</v>
      </c>
      <c r="E344" s="116"/>
      <c r="F344" s="116"/>
    </row>
    <row r="345" spans="2:6">
      <c r="B345" s="194">
        <v>42528</v>
      </c>
      <c r="C345" s="190">
        <v>0.15</v>
      </c>
      <c r="D345" s="211" t="s">
        <v>456</v>
      </c>
      <c r="E345" s="116"/>
      <c r="F345" s="116"/>
    </row>
    <row r="346" spans="2:6">
      <c r="B346" s="194">
        <v>42528</v>
      </c>
      <c r="C346" s="190">
        <v>0.09</v>
      </c>
      <c r="D346" s="211" t="s">
        <v>457</v>
      </c>
      <c r="E346" s="116"/>
      <c r="F346" s="116"/>
    </row>
    <row r="347" spans="2:6">
      <c r="B347" s="194">
        <v>42528</v>
      </c>
      <c r="C347" s="190">
        <v>0.03</v>
      </c>
      <c r="D347" s="211" t="s">
        <v>458</v>
      </c>
      <c r="E347" s="116"/>
      <c r="F347" s="116"/>
    </row>
    <row r="348" spans="2:6">
      <c r="B348" s="194">
        <v>42528</v>
      </c>
      <c r="C348" s="190">
        <v>1.57</v>
      </c>
      <c r="D348" s="211" t="s">
        <v>272</v>
      </c>
      <c r="E348" s="116"/>
      <c r="F348" s="116"/>
    </row>
    <row r="349" spans="2:6">
      <c r="B349" s="194">
        <v>42528</v>
      </c>
      <c r="C349" s="190">
        <v>0.22</v>
      </c>
      <c r="D349" s="211" t="s">
        <v>459</v>
      </c>
      <c r="E349" s="116"/>
      <c r="F349" s="116"/>
    </row>
    <row r="350" spans="2:6">
      <c r="B350" s="194">
        <v>42528</v>
      </c>
      <c r="C350" s="190">
        <v>7.0000000000000007E-2</v>
      </c>
      <c r="D350" s="211" t="s">
        <v>227</v>
      </c>
      <c r="E350" s="116"/>
      <c r="F350" s="116"/>
    </row>
    <row r="351" spans="2:6">
      <c r="B351" s="194">
        <v>42528</v>
      </c>
      <c r="C351" s="190">
        <v>0.17</v>
      </c>
      <c r="D351" s="211" t="s">
        <v>265</v>
      </c>
      <c r="E351" s="116"/>
      <c r="F351" s="116"/>
    </row>
    <row r="352" spans="2:6">
      <c r="B352" s="194">
        <v>42528</v>
      </c>
      <c r="C352" s="190">
        <v>0.11</v>
      </c>
      <c r="D352" s="211" t="s">
        <v>460</v>
      </c>
      <c r="E352" s="116"/>
      <c r="F352" s="116"/>
    </row>
    <row r="353" spans="2:6">
      <c r="B353" s="194">
        <v>42528</v>
      </c>
      <c r="C353" s="190">
        <v>0.28999999999999998</v>
      </c>
      <c r="D353" s="211" t="s">
        <v>461</v>
      </c>
      <c r="E353" s="116"/>
      <c r="F353" s="116"/>
    </row>
    <row r="354" spans="2:6">
      <c r="B354" s="194">
        <v>42528</v>
      </c>
      <c r="C354" s="190">
        <v>1</v>
      </c>
      <c r="D354" s="211" t="s">
        <v>227</v>
      </c>
      <c r="E354" s="116"/>
      <c r="F354" s="116"/>
    </row>
    <row r="355" spans="2:6">
      <c r="B355" s="194">
        <v>42528</v>
      </c>
      <c r="C355" s="190">
        <v>200</v>
      </c>
      <c r="D355" s="211" t="s">
        <v>462</v>
      </c>
      <c r="E355" s="116"/>
      <c r="F355" s="116"/>
    </row>
    <row r="356" spans="2:6">
      <c r="B356" s="194">
        <v>42528</v>
      </c>
      <c r="C356" s="190">
        <v>10</v>
      </c>
      <c r="D356" s="211" t="s">
        <v>463</v>
      </c>
      <c r="E356" s="116"/>
      <c r="F356" s="116"/>
    </row>
    <row r="357" spans="2:6">
      <c r="B357" s="194">
        <v>42528</v>
      </c>
      <c r="C357" s="190">
        <v>41.06</v>
      </c>
      <c r="D357" s="211" t="s">
        <v>464</v>
      </c>
      <c r="E357" s="116"/>
      <c r="F357" s="116"/>
    </row>
    <row r="358" spans="2:6">
      <c r="B358" s="194">
        <v>42528</v>
      </c>
      <c r="C358" s="190">
        <v>0.7</v>
      </c>
      <c r="D358" s="211" t="s">
        <v>465</v>
      </c>
      <c r="E358" s="116"/>
      <c r="F358" s="116"/>
    </row>
    <row r="359" spans="2:6">
      <c r="B359" s="194">
        <v>42528</v>
      </c>
      <c r="C359" s="190">
        <v>300</v>
      </c>
      <c r="D359" s="211" t="s">
        <v>466</v>
      </c>
      <c r="E359" s="116"/>
      <c r="F359" s="116"/>
    </row>
    <row r="360" spans="2:6">
      <c r="B360" s="194">
        <v>42528</v>
      </c>
      <c r="C360" s="190">
        <v>158.91</v>
      </c>
      <c r="D360" s="211" t="s">
        <v>467</v>
      </c>
      <c r="E360" s="116"/>
      <c r="F360" s="116"/>
    </row>
    <row r="361" spans="2:6">
      <c r="B361" s="194">
        <v>42528</v>
      </c>
      <c r="C361" s="190">
        <v>0.18</v>
      </c>
      <c r="D361" s="211" t="s">
        <v>468</v>
      </c>
      <c r="E361" s="116"/>
      <c r="F361" s="116"/>
    </row>
    <row r="362" spans="2:6">
      <c r="B362" s="194">
        <v>42528</v>
      </c>
      <c r="C362" s="190">
        <v>0.43</v>
      </c>
      <c r="D362" s="211" t="s">
        <v>469</v>
      </c>
      <c r="E362" s="116"/>
      <c r="F362" s="116"/>
    </row>
    <row r="363" spans="2:6">
      <c r="B363" s="194">
        <v>42528</v>
      </c>
      <c r="C363" s="190">
        <v>15.34</v>
      </c>
      <c r="D363" s="211" t="s">
        <v>308</v>
      </c>
      <c r="E363" s="116"/>
      <c r="F363" s="116"/>
    </row>
    <row r="364" spans="2:6">
      <c r="B364" s="194">
        <v>42529</v>
      </c>
      <c r="C364" s="190">
        <v>0.35</v>
      </c>
      <c r="D364" s="211" t="s">
        <v>470</v>
      </c>
      <c r="E364" s="116"/>
      <c r="F364" s="116"/>
    </row>
    <row r="365" spans="2:6">
      <c r="B365" s="194">
        <v>42529</v>
      </c>
      <c r="C365" s="190">
        <v>0.09</v>
      </c>
      <c r="D365" s="211" t="s">
        <v>471</v>
      </c>
      <c r="E365" s="116"/>
      <c r="F365" s="116"/>
    </row>
    <row r="366" spans="2:6" s="92" customFormat="1">
      <c r="B366" s="194">
        <v>42529</v>
      </c>
      <c r="C366" s="190">
        <v>26.41</v>
      </c>
      <c r="D366" s="211" t="s">
        <v>472</v>
      </c>
      <c r="E366" s="116"/>
      <c r="F366" s="116"/>
    </row>
    <row r="367" spans="2:6" s="92" customFormat="1">
      <c r="B367" s="194">
        <v>42529</v>
      </c>
      <c r="C367" s="190">
        <v>0.16</v>
      </c>
      <c r="D367" s="211" t="s">
        <v>393</v>
      </c>
      <c r="E367" s="116"/>
      <c r="F367" s="116"/>
    </row>
    <row r="368" spans="2:6" s="92" customFormat="1">
      <c r="B368" s="194">
        <v>42529</v>
      </c>
      <c r="C368" s="190">
        <v>500</v>
      </c>
      <c r="D368" s="211" t="s">
        <v>473</v>
      </c>
      <c r="E368" s="116"/>
      <c r="F368" s="116"/>
    </row>
    <row r="369" spans="2:6" s="92" customFormat="1">
      <c r="B369" s="194">
        <v>42529</v>
      </c>
      <c r="C369" s="190">
        <v>0.6</v>
      </c>
      <c r="D369" s="211" t="s">
        <v>180</v>
      </c>
      <c r="E369" s="116"/>
      <c r="F369" s="116"/>
    </row>
    <row r="370" spans="2:6" s="92" customFormat="1">
      <c r="B370" s="194">
        <v>42529</v>
      </c>
      <c r="C370" s="190">
        <v>16.5</v>
      </c>
      <c r="D370" s="211" t="s">
        <v>474</v>
      </c>
      <c r="E370" s="116"/>
      <c r="F370" s="116"/>
    </row>
    <row r="371" spans="2:6" s="92" customFormat="1">
      <c r="B371" s="194">
        <v>42529</v>
      </c>
      <c r="C371" s="190">
        <v>100</v>
      </c>
      <c r="D371" s="211" t="s">
        <v>475</v>
      </c>
      <c r="E371" s="116"/>
      <c r="F371" s="116"/>
    </row>
    <row r="372" spans="2:6" s="92" customFormat="1">
      <c r="B372" s="194">
        <v>42529</v>
      </c>
      <c r="C372" s="190">
        <v>0.02</v>
      </c>
      <c r="D372" s="211" t="s">
        <v>476</v>
      </c>
      <c r="E372" s="116"/>
      <c r="F372" s="116"/>
    </row>
    <row r="373" spans="2:6" s="92" customFormat="1">
      <c r="B373" s="194">
        <v>42529</v>
      </c>
      <c r="C373" s="190">
        <v>0.06</v>
      </c>
      <c r="D373" s="211" t="s">
        <v>477</v>
      </c>
      <c r="E373" s="116"/>
      <c r="F373" s="116"/>
    </row>
    <row r="374" spans="2:6" s="92" customFormat="1">
      <c r="B374" s="194">
        <v>42529</v>
      </c>
      <c r="C374" s="190">
        <v>0.05</v>
      </c>
      <c r="D374" s="211" t="s">
        <v>478</v>
      </c>
      <c r="E374" s="116"/>
      <c r="F374" s="116"/>
    </row>
    <row r="375" spans="2:6" s="92" customFormat="1">
      <c r="B375" s="194">
        <v>42529</v>
      </c>
      <c r="C375" s="190">
        <v>0.16</v>
      </c>
      <c r="D375" s="211" t="s">
        <v>479</v>
      </c>
      <c r="E375" s="116"/>
      <c r="F375" s="116"/>
    </row>
    <row r="376" spans="2:6" s="92" customFormat="1">
      <c r="B376" s="194">
        <v>42529</v>
      </c>
      <c r="C376" s="190">
        <v>1.1499999999999999</v>
      </c>
      <c r="D376" s="211" t="s">
        <v>480</v>
      </c>
      <c r="E376" s="116"/>
      <c r="F376" s="116"/>
    </row>
    <row r="377" spans="2:6" s="92" customFormat="1">
      <c r="B377" s="194">
        <v>42529</v>
      </c>
      <c r="C377" s="190">
        <v>0.06</v>
      </c>
      <c r="D377" s="211" t="s">
        <v>481</v>
      </c>
      <c r="E377" s="116"/>
      <c r="F377" s="116"/>
    </row>
    <row r="378" spans="2:6">
      <c r="B378" s="194">
        <v>42529</v>
      </c>
      <c r="C378" s="190">
        <v>0.02</v>
      </c>
      <c r="D378" s="211" t="s">
        <v>482</v>
      </c>
      <c r="E378" s="116"/>
      <c r="F378" s="116"/>
    </row>
    <row r="379" spans="2:6">
      <c r="B379" s="194">
        <v>42529</v>
      </c>
      <c r="C379" s="190">
        <v>1.27</v>
      </c>
      <c r="D379" s="211" t="s">
        <v>483</v>
      </c>
      <c r="E379" s="116"/>
      <c r="F379" s="116"/>
    </row>
    <row r="380" spans="2:6">
      <c r="B380" s="194">
        <v>42529</v>
      </c>
      <c r="C380" s="190">
        <v>50</v>
      </c>
      <c r="D380" s="211" t="s">
        <v>484</v>
      </c>
      <c r="E380" s="116"/>
      <c r="F380" s="116"/>
    </row>
    <row r="381" spans="2:6">
      <c r="B381" s="194">
        <v>42529</v>
      </c>
      <c r="C381" s="190">
        <v>0.24</v>
      </c>
      <c r="D381" s="211" t="s">
        <v>485</v>
      </c>
      <c r="E381" s="116"/>
      <c r="F381" s="116"/>
    </row>
    <row r="382" spans="2:6">
      <c r="B382" s="194">
        <v>42529</v>
      </c>
      <c r="C382" s="190">
        <v>0.15</v>
      </c>
      <c r="D382" s="211" t="s">
        <v>395</v>
      </c>
      <c r="E382" s="116"/>
      <c r="F382" s="116"/>
    </row>
    <row r="383" spans="2:6">
      <c r="B383" s="194">
        <v>42529</v>
      </c>
      <c r="C383" s="190">
        <v>0.15</v>
      </c>
      <c r="D383" s="211" t="s">
        <v>486</v>
      </c>
      <c r="E383" s="116"/>
      <c r="F383" s="116"/>
    </row>
    <row r="384" spans="2:6">
      <c r="B384" s="194">
        <v>42529</v>
      </c>
      <c r="C384" s="190">
        <v>0.74</v>
      </c>
      <c r="D384" s="211" t="s">
        <v>487</v>
      </c>
      <c r="E384" s="116"/>
      <c r="F384" s="116"/>
    </row>
    <row r="385" spans="2:6">
      <c r="B385" s="194">
        <v>42529</v>
      </c>
      <c r="C385" s="190">
        <v>30.2</v>
      </c>
      <c r="D385" s="211" t="s">
        <v>488</v>
      </c>
      <c r="E385" s="116"/>
      <c r="F385" s="116"/>
    </row>
    <row r="386" spans="2:6">
      <c r="B386" s="194">
        <v>42529</v>
      </c>
      <c r="C386" s="190">
        <v>0.13</v>
      </c>
      <c r="D386" s="211" t="s">
        <v>489</v>
      </c>
      <c r="E386" s="116"/>
      <c r="F386" s="116"/>
    </row>
    <row r="387" spans="2:6">
      <c r="B387" s="194">
        <v>42529</v>
      </c>
      <c r="C387" s="190">
        <v>0.33</v>
      </c>
      <c r="D387" s="211" t="s">
        <v>490</v>
      </c>
      <c r="E387" s="116"/>
      <c r="F387" s="116"/>
    </row>
    <row r="388" spans="2:6">
      <c r="B388" s="194">
        <v>42529</v>
      </c>
      <c r="C388" s="190">
        <v>0.64</v>
      </c>
      <c r="D388" s="211" t="s">
        <v>491</v>
      </c>
      <c r="E388" s="116"/>
      <c r="F388" s="116"/>
    </row>
    <row r="389" spans="2:6">
      <c r="B389" s="194">
        <v>42529</v>
      </c>
      <c r="C389" s="190">
        <v>0.35</v>
      </c>
      <c r="D389" s="211" t="s">
        <v>492</v>
      </c>
      <c r="E389" s="116"/>
      <c r="F389" s="116"/>
    </row>
    <row r="390" spans="2:6">
      <c r="B390" s="194">
        <v>42529</v>
      </c>
      <c r="C390" s="190">
        <v>0.12</v>
      </c>
      <c r="D390" s="211" t="s">
        <v>493</v>
      </c>
      <c r="E390" s="116"/>
      <c r="F390" s="116"/>
    </row>
    <row r="391" spans="2:6">
      <c r="B391" s="194">
        <v>42529</v>
      </c>
      <c r="C391" s="190">
        <v>0.22</v>
      </c>
      <c r="D391" s="211" t="s">
        <v>494</v>
      </c>
      <c r="E391" s="116"/>
      <c r="F391" s="116"/>
    </row>
    <row r="392" spans="2:6">
      <c r="B392" s="194">
        <v>42529</v>
      </c>
      <c r="C392" s="190">
        <v>0.15</v>
      </c>
      <c r="D392" s="211" t="s">
        <v>495</v>
      </c>
      <c r="E392" s="116"/>
      <c r="F392" s="116"/>
    </row>
    <row r="393" spans="2:6">
      <c r="B393" s="194">
        <v>42529</v>
      </c>
      <c r="C393" s="190">
        <v>0.93</v>
      </c>
      <c r="D393" s="211" t="s">
        <v>496</v>
      </c>
      <c r="E393" s="116"/>
      <c r="F393" s="116"/>
    </row>
    <row r="394" spans="2:6">
      <c r="B394" s="194">
        <v>42529</v>
      </c>
      <c r="C394" s="190">
        <v>3.78</v>
      </c>
      <c r="D394" s="211" t="s">
        <v>497</v>
      </c>
      <c r="E394" s="116"/>
      <c r="F394" s="116"/>
    </row>
    <row r="395" spans="2:6">
      <c r="B395" s="194">
        <v>42529</v>
      </c>
      <c r="C395" s="190">
        <v>57.53</v>
      </c>
      <c r="D395" s="211" t="s">
        <v>498</v>
      </c>
      <c r="E395" s="116"/>
      <c r="F395" s="116"/>
    </row>
    <row r="396" spans="2:6">
      <c r="B396" s="194">
        <v>42529</v>
      </c>
      <c r="C396" s="190">
        <v>0.93</v>
      </c>
      <c r="D396" s="211" t="s">
        <v>499</v>
      </c>
      <c r="E396" s="116"/>
      <c r="F396" s="116"/>
    </row>
    <row r="397" spans="2:6">
      <c r="B397" s="194">
        <v>42529</v>
      </c>
      <c r="C397" s="190">
        <v>0.08</v>
      </c>
      <c r="D397" s="211" t="s">
        <v>500</v>
      </c>
      <c r="E397" s="116"/>
      <c r="F397" s="116"/>
    </row>
    <row r="398" spans="2:6">
      <c r="B398" s="194">
        <v>42529</v>
      </c>
      <c r="C398" s="190">
        <v>0.2</v>
      </c>
      <c r="D398" s="211" t="s">
        <v>501</v>
      </c>
      <c r="E398" s="116"/>
      <c r="F398" s="116"/>
    </row>
    <row r="399" spans="2:6">
      <c r="B399" s="194">
        <v>42529</v>
      </c>
      <c r="C399" s="190">
        <v>0.27</v>
      </c>
      <c r="D399" s="211" t="s">
        <v>502</v>
      </c>
      <c r="E399" s="116"/>
      <c r="F399" s="116"/>
    </row>
    <row r="400" spans="2:6">
      <c r="B400" s="194">
        <v>42529</v>
      </c>
      <c r="C400" s="190">
        <v>0.23</v>
      </c>
      <c r="D400" s="211" t="s">
        <v>503</v>
      </c>
      <c r="E400" s="116"/>
      <c r="F400" s="116"/>
    </row>
    <row r="401" spans="2:6">
      <c r="B401" s="194">
        <v>42529</v>
      </c>
      <c r="C401" s="190">
        <v>0.68</v>
      </c>
      <c r="D401" s="211" t="s">
        <v>504</v>
      </c>
      <c r="E401" s="116"/>
      <c r="F401" s="116"/>
    </row>
    <row r="402" spans="2:6">
      <c r="B402" s="194">
        <v>42529</v>
      </c>
      <c r="C402" s="190">
        <v>0.03</v>
      </c>
      <c r="D402" s="211" t="s">
        <v>505</v>
      </c>
      <c r="E402" s="116"/>
      <c r="F402" s="116"/>
    </row>
    <row r="403" spans="2:6">
      <c r="B403" s="194">
        <v>42529</v>
      </c>
      <c r="C403" s="190">
        <v>0.28000000000000003</v>
      </c>
      <c r="D403" s="211" t="s">
        <v>506</v>
      </c>
      <c r="E403" s="116"/>
      <c r="F403" s="116"/>
    </row>
    <row r="404" spans="2:6">
      <c r="B404" s="194">
        <v>42529</v>
      </c>
      <c r="C404" s="190">
        <v>21.09</v>
      </c>
      <c r="D404" s="211" t="s">
        <v>507</v>
      </c>
      <c r="E404" s="116"/>
      <c r="F404" s="116"/>
    </row>
    <row r="405" spans="2:6">
      <c r="B405" s="194">
        <v>42529</v>
      </c>
      <c r="C405" s="190">
        <v>0.11</v>
      </c>
      <c r="D405" s="211" t="s">
        <v>508</v>
      </c>
      <c r="E405" s="116"/>
      <c r="F405" s="116"/>
    </row>
    <row r="406" spans="2:6">
      <c r="B406" s="194">
        <v>42529</v>
      </c>
      <c r="C406" s="190">
        <v>3.47</v>
      </c>
      <c r="D406" s="211" t="s">
        <v>509</v>
      </c>
      <c r="E406" s="116"/>
      <c r="F406" s="116"/>
    </row>
    <row r="407" spans="2:6">
      <c r="B407" s="194">
        <v>42529</v>
      </c>
      <c r="C407" s="190">
        <v>0.27</v>
      </c>
      <c r="D407" s="211" t="s">
        <v>510</v>
      </c>
      <c r="E407" s="116"/>
      <c r="F407" s="116"/>
    </row>
    <row r="408" spans="2:6">
      <c r="B408" s="194">
        <v>42529</v>
      </c>
      <c r="C408" s="190">
        <v>0.05</v>
      </c>
      <c r="D408" s="211" t="s">
        <v>511</v>
      </c>
      <c r="E408" s="116"/>
      <c r="F408" s="116"/>
    </row>
    <row r="409" spans="2:6">
      <c r="B409" s="194">
        <v>42529</v>
      </c>
      <c r="C409" s="190">
        <v>0.23</v>
      </c>
      <c r="D409" s="211" t="s">
        <v>512</v>
      </c>
      <c r="E409" s="116"/>
      <c r="F409" s="116"/>
    </row>
    <row r="410" spans="2:6">
      <c r="B410" s="194">
        <v>42529</v>
      </c>
      <c r="C410" s="190">
        <v>0.18</v>
      </c>
      <c r="D410" s="211" t="s">
        <v>512</v>
      </c>
      <c r="E410" s="116"/>
      <c r="F410" s="116"/>
    </row>
    <row r="411" spans="2:6">
      <c r="B411" s="194">
        <v>42529</v>
      </c>
      <c r="C411" s="190">
        <v>7.0000000000000007E-2</v>
      </c>
      <c r="D411" s="211" t="s">
        <v>513</v>
      </c>
      <c r="E411" s="116"/>
      <c r="F411" s="116"/>
    </row>
    <row r="412" spans="2:6">
      <c r="B412" s="194">
        <v>42529</v>
      </c>
      <c r="C412" s="190">
        <v>0.51</v>
      </c>
      <c r="D412" s="211" t="s">
        <v>302</v>
      </c>
      <c r="E412" s="116"/>
      <c r="F412" s="116"/>
    </row>
    <row r="413" spans="2:6">
      <c r="B413" s="194">
        <v>42529</v>
      </c>
      <c r="C413" s="190">
        <v>0.04</v>
      </c>
      <c r="D413" s="211" t="s">
        <v>514</v>
      </c>
      <c r="E413" s="116"/>
      <c r="F413" s="116"/>
    </row>
    <row r="414" spans="2:6">
      <c r="B414" s="194">
        <v>42529</v>
      </c>
      <c r="C414" s="190">
        <v>0.02</v>
      </c>
      <c r="D414" s="211" t="s">
        <v>515</v>
      </c>
      <c r="E414" s="116"/>
      <c r="F414" s="116"/>
    </row>
    <row r="415" spans="2:6">
      <c r="B415" s="194">
        <v>42529</v>
      </c>
      <c r="C415" s="190">
        <v>0.44</v>
      </c>
      <c r="D415" s="211" t="s">
        <v>516</v>
      </c>
      <c r="E415" s="116"/>
      <c r="F415" s="116"/>
    </row>
    <row r="416" spans="2:6">
      <c r="B416" s="194">
        <v>42529</v>
      </c>
      <c r="C416" s="190">
        <v>0.03</v>
      </c>
      <c r="D416" s="211" t="s">
        <v>517</v>
      </c>
      <c r="E416" s="116"/>
      <c r="F416" s="116"/>
    </row>
    <row r="417" spans="2:6">
      <c r="B417" s="194">
        <v>42529</v>
      </c>
      <c r="C417" s="190">
        <v>0.09</v>
      </c>
      <c r="D417" s="211" t="s">
        <v>518</v>
      </c>
      <c r="E417" s="116"/>
      <c r="F417" s="116"/>
    </row>
    <row r="418" spans="2:6">
      <c r="B418" s="194">
        <v>42529</v>
      </c>
      <c r="C418" s="190">
        <v>0.31</v>
      </c>
      <c r="D418" s="211" t="s">
        <v>519</v>
      </c>
      <c r="E418" s="116"/>
      <c r="F418" s="116"/>
    </row>
    <row r="419" spans="2:6">
      <c r="B419" s="194">
        <v>42529</v>
      </c>
      <c r="C419" s="190">
        <v>0.37</v>
      </c>
      <c r="D419" s="211" t="s">
        <v>520</v>
      </c>
      <c r="E419" s="116"/>
      <c r="F419" s="116"/>
    </row>
    <row r="420" spans="2:6">
      <c r="B420" s="194">
        <v>42529</v>
      </c>
      <c r="C420" s="190">
        <v>0.13</v>
      </c>
      <c r="D420" s="211" t="s">
        <v>521</v>
      </c>
      <c r="E420" s="116"/>
      <c r="F420" s="116"/>
    </row>
    <row r="421" spans="2:6">
      <c r="B421" s="194">
        <v>42529</v>
      </c>
      <c r="C421" s="190">
        <v>0.28000000000000003</v>
      </c>
      <c r="D421" s="211" t="s">
        <v>522</v>
      </c>
      <c r="E421" s="116"/>
      <c r="F421" s="116"/>
    </row>
    <row r="422" spans="2:6">
      <c r="B422" s="194">
        <v>42529</v>
      </c>
      <c r="C422" s="190">
        <v>0.27</v>
      </c>
      <c r="D422" s="211" t="s">
        <v>523</v>
      </c>
      <c r="E422" s="116"/>
      <c r="F422" s="116"/>
    </row>
    <row r="423" spans="2:6">
      <c r="B423" s="194">
        <v>42529</v>
      </c>
      <c r="C423" s="190">
        <v>0.19</v>
      </c>
      <c r="D423" s="211" t="s">
        <v>524</v>
      </c>
      <c r="E423" s="116"/>
      <c r="F423" s="116"/>
    </row>
    <row r="424" spans="2:6">
      <c r="B424" s="194">
        <v>42529</v>
      </c>
      <c r="C424" s="190">
        <v>0.02</v>
      </c>
      <c r="D424" s="211" t="s">
        <v>525</v>
      </c>
      <c r="E424" s="116"/>
      <c r="F424" s="116"/>
    </row>
    <row r="425" spans="2:6">
      <c r="B425" s="194">
        <v>42529</v>
      </c>
      <c r="C425" s="190">
        <v>0.33</v>
      </c>
      <c r="D425" s="211" t="s">
        <v>526</v>
      </c>
      <c r="E425" s="116"/>
      <c r="F425" s="116"/>
    </row>
    <row r="426" spans="2:6">
      <c r="B426" s="194">
        <v>42529</v>
      </c>
      <c r="C426" s="190">
        <v>1.78</v>
      </c>
      <c r="D426" s="211" t="s">
        <v>527</v>
      </c>
      <c r="E426" s="116"/>
      <c r="F426" s="116"/>
    </row>
    <row r="427" spans="2:6">
      <c r="B427" s="194">
        <v>42529</v>
      </c>
      <c r="C427" s="190">
        <v>0.27</v>
      </c>
      <c r="D427" s="211" t="s">
        <v>528</v>
      </c>
      <c r="E427" s="116"/>
      <c r="F427" s="116"/>
    </row>
    <row r="428" spans="2:6">
      <c r="B428" s="194">
        <v>42529</v>
      </c>
      <c r="C428" s="190">
        <v>7.45</v>
      </c>
      <c r="D428" s="211" t="s">
        <v>529</v>
      </c>
      <c r="E428" s="116"/>
      <c r="F428" s="116"/>
    </row>
    <row r="429" spans="2:6">
      <c r="B429" s="194">
        <v>42529</v>
      </c>
      <c r="C429" s="190">
        <v>0.82</v>
      </c>
      <c r="D429" s="211" t="s">
        <v>530</v>
      </c>
      <c r="E429" s="116"/>
      <c r="F429" s="116"/>
    </row>
    <row r="430" spans="2:6">
      <c r="B430" s="194">
        <v>42529</v>
      </c>
      <c r="C430" s="190">
        <v>0.98</v>
      </c>
      <c r="D430" s="211" t="s">
        <v>335</v>
      </c>
      <c r="E430" s="116"/>
      <c r="F430" s="116"/>
    </row>
    <row r="431" spans="2:6">
      <c r="B431" s="194">
        <v>42529</v>
      </c>
      <c r="C431" s="190">
        <v>0.44</v>
      </c>
      <c r="D431" s="211" t="s">
        <v>531</v>
      </c>
      <c r="E431" s="116"/>
      <c r="F431" s="116"/>
    </row>
    <row r="432" spans="2:6">
      <c r="B432" s="194">
        <v>42529</v>
      </c>
      <c r="C432" s="190">
        <v>0.2</v>
      </c>
      <c r="D432" s="211" t="s">
        <v>341</v>
      </c>
      <c r="E432" s="116"/>
      <c r="F432" s="116"/>
    </row>
    <row r="433" spans="2:6">
      <c r="B433" s="194">
        <v>42529</v>
      </c>
      <c r="C433" s="190">
        <v>36</v>
      </c>
      <c r="D433" s="211" t="s">
        <v>532</v>
      </c>
      <c r="E433" s="116"/>
      <c r="F433" s="116"/>
    </row>
    <row r="434" spans="2:6">
      <c r="B434" s="194">
        <v>42529</v>
      </c>
      <c r="C434" s="190">
        <v>27.8</v>
      </c>
      <c r="D434" s="211" t="s">
        <v>218</v>
      </c>
      <c r="E434" s="116"/>
      <c r="F434" s="116"/>
    </row>
    <row r="435" spans="2:6">
      <c r="B435" s="194">
        <v>42529</v>
      </c>
      <c r="C435" s="190">
        <v>0.04</v>
      </c>
      <c r="D435" s="211" t="s">
        <v>224</v>
      </c>
      <c r="E435" s="116"/>
      <c r="F435" s="116"/>
    </row>
    <row r="436" spans="2:6">
      <c r="B436" s="194">
        <v>42529</v>
      </c>
      <c r="C436" s="190">
        <v>0.06</v>
      </c>
      <c r="D436" s="211" t="s">
        <v>404</v>
      </c>
      <c r="E436" s="116"/>
      <c r="F436" s="116"/>
    </row>
    <row r="437" spans="2:6">
      <c r="B437" s="194">
        <v>42529</v>
      </c>
      <c r="C437" s="190">
        <v>0.19</v>
      </c>
      <c r="D437" s="211" t="s">
        <v>533</v>
      </c>
      <c r="E437" s="116"/>
      <c r="F437" s="116"/>
    </row>
    <row r="438" spans="2:6">
      <c r="B438" s="194">
        <v>42529</v>
      </c>
      <c r="C438" s="190">
        <v>0.2</v>
      </c>
      <c r="D438" s="211" t="s">
        <v>534</v>
      </c>
      <c r="E438" s="116"/>
      <c r="F438" s="116"/>
    </row>
    <row r="439" spans="2:6">
      <c r="B439" s="194">
        <v>42529</v>
      </c>
      <c r="C439" s="190">
        <v>0.71</v>
      </c>
      <c r="D439" s="211" t="s">
        <v>535</v>
      </c>
      <c r="E439" s="116"/>
      <c r="F439" s="116"/>
    </row>
    <row r="440" spans="2:6" s="92" customFormat="1">
      <c r="B440" s="194">
        <v>42529</v>
      </c>
      <c r="C440" s="190">
        <v>7.0000000000000007E-2</v>
      </c>
      <c r="D440" s="211" t="s">
        <v>536</v>
      </c>
      <c r="E440" s="116"/>
      <c r="F440" s="116"/>
    </row>
    <row r="441" spans="2:6" s="92" customFormat="1">
      <c r="B441" s="194">
        <v>42529</v>
      </c>
      <c r="C441" s="190">
        <v>0.01</v>
      </c>
      <c r="D441" s="211" t="s">
        <v>537</v>
      </c>
      <c r="E441" s="116"/>
      <c r="F441" s="116"/>
    </row>
    <row r="442" spans="2:6" s="92" customFormat="1">
      <c r="B442" s="194">
        <v>42529</v>
      </c>
      <c r="C442" s="190">
        <v>0.11</v>
      </c>
      <c r="D442" s="211" t="s">
        <v>272</v>
      </c>
      <c r="E442" s="116"/>
      <c r="F442" s="116"/>
    </row>
    <row r="443" spans="2:6" s="92" customFormat="1">
      <c r="B443" s="194">
        <v>42529</v>
      </c>
      <c r="C443" s="190">
        <v>0.64</v>
      </c>
      <c r="D443" s="211" t="s">
        <v>538</v>
      </c>
      <c r="E443" s="116"/>
      <c r="F443" s="116"/>
    </row>
    <row r="444" spans="2:6" s="92" customFormat="1">
      <c r="B444" s="194">
        <v>42529</v>
      </c>
      <c r="C444" s="190">
        <v>0.03</v>
      </c>
      <c r="D444" s="211" t="s">
        <v>505</v>
      </c>
      <c r="E444" s="116"/>
      <c r="F444" s="116"/>
    </row>
    <row r="445" spans="2:6" s="92" customFormat="1">
      <c r="B445" s="194">
        <v>42529</v>
      </c>
      <c r="C445" s="186" t="s">
        <v>3376</v>
      </c>
      <c r="D445" s="186" t="s">
        <v>3387</v>
      </c>
      <c r="E445" s="116"/>
      <c r="F445" s="116"/>
    </row>
    <row r="446" spans="2:6" s="92" customFormat="1">
      <c r="B446" s="194">
        <v>42529</v>
      </c>
      <c r="C446" s="186" t="s">
        <v>3377</v>
      </c>
      <c r="D446" s="186" t="s">
        <v>3388</v>
      </c>
      <c r="E446" s="116"/>
      <c r="F446" s="116"/>
    </row>
    <row r="447" spans="2:6" s="92" customFormat="1">
      <c r="B447" s="194">
        <v>42529</v>
      </c>
      <c r="C447" s="186" t="s">
        <v>3378</v>
      </c>
      <c r="D447" s="186" t="s">
        <v>3386</v>
      </c>
      <c r="E447" s="116"/>
      <c r="F447" s="116"/>
    </row>
    <row r="448" spans="2:6" s="92" customFormat="1">
      <c r="B448" s="194">
        <v>42530</v>
      </c>
      <c r="C448" s="186" t="s">
        <v>3379</v>
      </c>
      <c r="D448" s="186" t="s">
        <v>3389</v>
      </c>
      <c r="E448" s="116"/>
      <c r="F448" s="116"/>
    </row>
    <row r="449" spans="2:6" s="92" customFormat="1">
      <c r="B449" s="194">
        <v>42530</v>
      </c>
      <c r="C449" s="186" t="s">
        <v>3380</v>
      </c>
      <c r="D449" s="186" t="s">
        <v>3390</v>
      </c>
      <c r="E449" s="116"/>
      <c r="F449" s="116"/>
    </row>
    <row r="450" spans="2:6" s="92" customFormat="1">
      <c r="B450" s="194">
        <v>42530</v>
      </c>
      <c r="C450" s="186" t="s">
        <v>3381</v>
      </c>
      <c r="D450" s="186" t="s">
        <v>3390</v>
      </c>
      <c r="E450" s="116"/>
      <c r="F450" s="116"/>
    </row>
    <row r="451" spans="2:6" s="92" customFormat="1">
      <c r="B451" s="194">
        <v>42530</v>
      </c>
      <c r="C451" s="186" t="s">
        <v>3382</v>
      </c>
      <c r="D451" s="186" t="s">
        <v>3391</v>
      </c>
      <c r="E451" s="116"/>
      <c r="F451" s="116"/>
    </row>
    <row r="452" spans="2:6" s="92" customFormat="1">
      <c r="B452" s="194">
        <v>42530</v>
      </c>
      <c r="C452" s="186" t="s">
        <v>3383</v>
      </c>
      <c r="D452" s="186" t="s">
        <v>3392</v>
      </c>
      <c r="E452" s="116"/>
      <c r="F452" s="116"/>
    </row>
    <row r="453" spans="2:6" s="92" customFormat="1">
      <c r="B453" s="194">
        <v>42530</v>
      </c>
      <c r="C453" s="186" t="s">
        <v>3366</v>
      </c>
      <c r="D453" s="186" t="s">
        <v>3393</v>
      </c>
      <c r="E453" s="116"/>
      <c r="F453" s="116"/>
    </row>
    <row r="454" spans="2:6" s="92" customFormat="1">
      <c r="B454" s="194">
        <v>42530</v>
      </c>
      <c r="C454" s="186" t="s">
        <v>3384</v>
      </c>
      <c r="D454" s="186" t="s">
        <v>3394</v>
      </c>
      <c r="E454" s="116"/>
      <c r="F454" s="116"/>
    </row>
    <row r="455" spans="2:6" s="92" customFormat="1">
      <c r="B455" s="194">
        <v>42530</v>
      </c>
      <c r="C455" s="186" t="s">
        <v>3385</v>
      </c>
      <c r="D455" s="186" t="s">
        <v>3395</v>
      </c>
      <c r="E455" s="116"/>
      <c r="F455" s="116"/>
    </row>
    <row r="456" spans="2:6" s="92" customFormat="1">
      <c r="B456" s="194">
        <v>42530</v>
      </c>
      <c r="C456" s="190">
        <v>0.03</v>
      </c>
      <c r="D456" s="211" t="s">
        <v>539</v>
      </c>
      <c r="E456" s="116"/>
      <c r="F456" s="116"/>
    </row>
    <row r="457" spans="2:6" s="92" customFormat="1">
      <c r="B457" s="194">
        <v>42530</v>
      </c>
      <c r="C457" s="190">
        <v>0.03</v>
      </c>
      <c r="D457" s="211" t="s">
        <v>540</v>
      </c>
      <c r="E457" s="116"/>
      <c r="F457" s="116"/>
    </row>
    <row r="458" spans="2:6" s="92" customFormat="1">
      <c r="B458" s="194">
        <v>42530</v>
      </c>
      <c r="C458" s="190">
        <v>7.0000000000000007E-2</v>
      </c>
      <c r="D458" s="211" t="s">
        <v>541</v>
      </c>
      <c r="E458" s="116"/>
      <c r="F458" s="116"/>
    </row>
    <row r="459" spans="2:6" s="92" customFormat="1">
      <c r="B459" s="194">
        <v>42530</v>
      </c>
      <c r="C459" s="190">
        <v>40</v>
      </c>
      <c r="D459" s="211" t="s">
        <v>322</v>
      </c>
      <c r="E459" s="116"/>
      <c r="F459" s="116"/>
    </row>
    <row r="460" spans="2:6" s="92" customFormat="1">
      <c r="B460" s="194">
        <v>42530</v>
      </c>
      <c r="C460" s="190">
        <v>0.18</v>
      </c>
      <c r="D460" s="211" t="s">
        <v>542</v>
      </c>
      <c r="E460" s="116"/>
      <c r="F460" s="116"/>
    </row>
    <row r="461" spans="2:6" s="92" customFormat="1">
      <c r="B461" s="194">
        <v>42530</v>
      </c>
      <c r="C461" s="190">
        <v>0.14000000000000001</v>
      </c>
      <c r="D461" s="211" t="s">
        <v>543</v>
      </c>
      <c r="E461" s="116"/>
      <c r="F461" s="116"/>
    </row>
    <row r="462" spans="2:6" s="92" customFormat="1">
      <c r="B462" s="194">
        <v>42530</v>
      </c>
      <c r="C462" s="190">
        <v>7.05</v>
      </c>
      <c r="D462" s="211" t="s">
        <v>544</v>
      </c>
      <c r="E462" s="116"/>
      <c r="F462" s="116"/>
    </row>
    <row r="463" spans="2:6" s="92" customFormat="1">
      <c r="B463" s="194">
        <v>42530</v>
      </c>
      <c r="C463" s="190">
        <v>10.039999999999999</v>
      </c>
      <c r="D463" s="211" t="s">
        <v>545</v>
      </c>
      <c r="E463" s="116"/>
      <c r="F463" s="116"/>
    </row>
    <row r="464" spans="2:6" s="92" customFormat="1">
      <c r="B464" s="194">
        <v>42530</v>
      </c>
      <c r="C464" s="190">
        <v>70</v>
      </c>
      <c r="D464" s="211" t="s">
        <v>546</v>
      </c>
      <c r="E464" s="116"/>
      <c r="F464" s="116"/>
    </row>
    <row r="465" spans="2:6" s="92" customFormat="1">
      <c r="B465" s="194">
        <v>42530</v>
      </c>
      <c r="C465" s="190">
        <v>117</v>
      </c>
      <c r="D465" s="211" t="s">
        <v>547</v>
      </c>
      <c r="E465" s="116"/>
      <c r="F465" s="116"/>
    </row>
    <row r="466" spans="2:6" s="92" customFormat="1">
      <c r="B466" s="194">
        <v>42530</v>
      </c>
      <c r="C466" s="190">
        <v>60</v>
      </c>
      <c r="D466" s="211" t="s">
        <v>548</v>
      </c>
      <c r="E466" s="116"/>
      <c r="F466" s="116"/>
    </row>
    <row r="467" spans="2:6" s="92" customFormat="1">
      <c r="B467" s="194">
        <v>42530</v>
      </c>
      <c r="C467" s="190">
        <v>0.96</v>
      </c>
      <c r="D467" s="211" t="s">
        <v>549</v>
      </c>
      <c r="E467" s="116"/>
      <c r="F467" s="116"/>
    </row>
    <row r="468" spans="2:6" s="92" customFormat="1">
      <c r="B468" s="194">
        <v>42530</v>
      </c>
      <c r="C468" s="190">
        <v>0.47</v>
      </c>
      <c r="D468" s="211" t="s">
        <v>550</v>
      </c>
      <c r="E468" s="116"/>
      <c r="F468" s="116"/>
    </row>
    <row r="469" spans="2:6" s="92" customFormat="1">
      <c r="B469" s="194">
        <v>42530</v>
      </c>
      <c r="C469" s="190">
        <v>36.340000000000003</v>
      </c>
      <c r="D469" s="211" t="s">
        <v>551</v>
      </c>
      <c r="E469" s="116"/>
      <c r="F469" s="116"/>
    </row>
    <row r="470" spans="2:6" s="92" customFormat="1">
      <c r="B470" s="194">
        <v>42530</v>
      </c>
      <c r="C470" s="190">
        <v>0.02</v>
      </c>
      <c r="D470" s="211" t="s">
        <v>552</v>
      </c>
      <c r="E470" s="116"/>
      <c r="F470" s="116"/>
    </row>
    <row r="471" spans="2:6">
      <c r="B471" s="194">
        <v>42530</v>
      </c>
      <c r="C471" s="190">
        <v>0.3</v>
      </c>
      <c r="D471" s="211" t="s">
        <v>553</v>
      </c>
      <c r="E471" s="116"/>
      <c r="F471" s="116"/>
    </row>
    <row r="472" spans="2:6">
      <c r="B472" s="194">
        <v>42530</v>
      </c>
      <c r="C472" s="190">
        <v>0.4</v>
      </c>
      <c r="D472" s="211" t="s">
        <v>554</v>
      </c>
      <c r="E472" s="116"/>
      <c r="F472" s="116"/>
    </row>
    <row r="473" spans="2:6">
      <c r="B473" s="194">
        <v>42530</v>
      </c>
      <c r="C473" s="190">
        <v>0.08</v>
      </c>
      <c r="D473" s="211" t="s">
        <v>555</v>
      </c>
      <c r="E473" s="116"/>
      <c r="F473" s="116"/>
    </row>
    <row r="474" spans="2:6">
      <c r="B474" s="194">
        <v>42530</v>
      </c>
      <c r="C474" s="190">
        <v>0.01</v>
      </c>
      <c r="D474" s="211" t="s">
        <v>556</v>
      </c>
      <c r="E474" s="116"/>
      <c r="F474" s="116"/>
    </row>
    <row r="475" spans="2:6">
      <c r="B475" s="194">
        <v>42530</v>
      </c>
      <c r="C475" s="190">
        <v>1.1000000000000001</v>
      </c>
      <c r="D475" s="211" t="s">
        <v>557</v>
      </c>
      <c r="E475" s="116"/>
      <c r="F475" s="116"/>
    </row>
    <row r="476" spans="2:6">
      <c r="B476" s="194">
        <v>42530</v>
      </c>
      <c r="C476" s="190">
        <v>0.5</v>
      </c>
      <c r="D476" s="211" t="s">
        <v>558</v>
      </c>
      <c r="E476" s="116"/>
      <c r="F476" s="116"/>
    </row>
    <row r="477" spans="2:6">
      <c r="B477" s="194">
        <v>42530</v>
      </c>
      <c r="C477" s="190">
        <v>0.06</v>
      </c>
      <c r="D477" s="211" t="s">
        <v>518</v>
      </c>
      <c r="E477" s="116"/>
      <c r="F477" s="116"/>
    </row>
    <row r="478" spans="2:6">
      <c r="B478" s="194">
        <v>42530</v>
      </c>
      <c r="C478" s="190">
        <v>0.28000000000000003</v>
      </c>
      <c r="D478" s="211" t="s">
        <v>559</v>
      </c>
      <c r="E478" s="116"/>
      <c r="F478" s="116"/>
    </row>
    <row r="479" spans="2:6">
      <c r="B479" s="194">
        <v>42530</v>
      </c>
      <c r="C479" s="190">
        <v>28.55</v>
      </c>
      <c r="D479" s="211" t="s">
        <v>560</v>
      </c>
      <c r="E479" s="116"/>
      <c r="F479" s="116"/>
    </row>
    <row r="480" spans="2:6">
      <c r="B480" s="194">
        <v>42530</v>
      </c>
      <c r="C480" s="190">
        <v>0.09</v>
      </c>
      <c r="D480" s="211" t="s">
        <v>561</v>
      </c>
      <c r="E480" s="116"/>
      <c r="F480" s="116"/>
    </row>
    <row r="481" spans="2:6">
      <c r="B481" s="194">
        <v>42530</v>
      </c>
      <c r="C481" s="190">
        <v>0.31</v>
      </c>
      <c r="D481" s="211" t="s">
        <v>562</v>
      </c>
      <c r="E481" s="116"/>
      <c r="F481" s="116"/>
    </row>
    <row r="482" spans="2:6">
      <c r="B482" s="194">
        <v>42530</v>
      </c>
      <c r="C482" s="190">
        <v>0.1</v>
      </c>
      <c r="D482" s="211" t="s">
        <v>563</v>
      </c>
      <c r="E482" s="116"/>
      <c r="F482" s="116"/>
    </row>
    <row r="483" spans="2:6">
      <c r="B483" s="194">
        <v>42530</v>
      </c>
      <c r="C483" s="190">
        <v>0.01</v>
      </c>
      <c r="D483" s="211" t="s">
        <v>564</v>
      </c>
      <c r="E483" s="116"/>
      <c r="F483" s="116"/>
    </row>
    <row r="484" spans="2:6">
      <c r="B484" s="194">
        <v>42530</v>
      </c>
      <c r="C484" s="190">
        <v>0.32</v>
      </c>
      <c r="D484" s="211" t="s">
        <v>565</v>
      </c>
      <c r="E484" s="116"/>
      <c r="F484" s="116"/>
    </row>
    <row r="485" spans="2:6">
      <c r="B485" s="194">
        <v>42530</v>
      </c>
      <c r="C485" s="190">
        <v>3.81</v>
      </c>
      <c r="D485" s="211" t="s">
        <v>566</v>
      </c>
      <c r="E485" s="116"/>
      <c r="F485" s="116"/>
    </row>
    <row r="486" spans="2:6">
      <c r="B486" s="194">
        <v>42530</v>
      </c>
      <c r="C486" s="190">
        <v>0.06</v>
      </c>
      <c r="D486" s="211" t="s">
        <v>567</v>
      </c>
      <c r="E486" s="116"/>
      <c r="F486" s="116"/>
    </row>
    <row r="487" spans="2:6">
      <c r="B487" s="194">
        <v>42530</v>
      </c>
      <c r="C487" s="190">
        <v>0.9</v>
      </c>
      <c r="D487" s="211" t="s">
        <v>568</v>
      </c>
      <c r="E487" s="116"/>
      <c r="F487" s="116"/>
    </row>
    <row r="488" spans="2:6">
      <c r="B488" s="194">
        <v>42530</v>
      </c>
      <c r="C488" s="190">
        <v>0.09</v>
      </c>
      <c r="D488" s="211" t="s">
        <v>569</v>
      </c>
      <c r="E488" s="116"/>
      <c r="F488" s="116"/>
    </row>
    <row r="489" spans="2:6">
      <c r="B489" s="194">
        <v>42530</v>
      </c>
      <c r="C489" s="190">
        <v>0.06</v>
      </c>
      <c r="D489" s="211" t="s">
        <v>570</v>
      </c>
      <c r="E489" s="116"/>
      <c r="F489" s="116"/>
    </row>
    <row r="490" spans="2:6">
      <c r="B490" s="194">
        <v>42530</v>
      </c>
      <c r="C490" s="190">
        <v>28.5</v>
      </c>
      <c r="D490" s="211" t="s">
        <v>571</v>
      </c>
      <c r="E490" s="116"/>
      <c r="F490" s="116"/>
    </row>
    <row r="491" spans="2:6">
      <c r="B491" s="194">
        <v>42530</v>
      </c>
      <c r="C491" s="190">
        <v>0.04</v>
      </c>
      <c r="D491" s="211" t="s">
        <v>572</v>
      </c>
      <c r="E491" s="116"/>
      <c r="F491" s="116"/>
    </row>
    <row r="492" spans="2:6">
      <c r="B492" s="194">
        <v>42530</v>
      </c>
      <c r="C492" s="190">
        <v>0.05</v>
      </c>
      <c r="D492" s="211" t="s">
        <v>573</v>
      </c>
      <c r="E492" s="116"/>
      <c r="F492" s="116"/>
    </row>
    <row r="493" spans="2:6">
      <c r="B493" s="194">
        <v>42530</v>
      </c>
      <c r="C493" s="190">
        <v>0.03</v>
      </c>
      <c r="D493" s="211" t="s">
        <v>574</v>
      </c>
      <c r="E493" s="116"/>
      <c r="F493" s="116"/>
    </row>
    <row r="494" spans="2:6">
      <c r="B494" s="194">
        <v>42530</v>
      </c>
      <c r="C494" s="190">
        <v>2</v>
      </c>
      <c r="D494" s="211" t="s">
        <v>248</v>
      </c>
      <c r="E494" s="116"/>
      <c r="F494" s="116"/>
    </row>
    <row r="495" spans="2:6">
      <c r="B495" s="194">
        <v>42530</v>
      </c>
      <c r="C495" s="190">
        <v>12.13</v>
      </c>
      <c r="D495" s="211" t="s">
        <v>575</v>
      </c>
      <c r="E495" s="116"/>
      <c r="F495" s="116"/>
    </row>
    <row r="496" spans="2:6">
      <c r="B496" s="194">
        <v>42530</v>
      </c>
      <c r="C496" s="190">
        <v>0.67</v>
      </c>
      <c r="D496" s="211" t="s">
        <v>576</v>
      </c>
      <c r="E496" s="116"/>
      <c r="F496" s="116"/>
    </row>
    <row r="497" spans="2:6">
      <c r="B497" s="194">
        <v>42530</v>
      </c>
      <c r="C497" s="190">
        <v>1.1399999999999999</v>
      </c>
      <c r="D497" s="211" t="s">
        <v>577</v>
      </c>
      <c r="E497" s="116"/>
      <c r="F497" s="116"/>
    </row>
    <row r="498" spans="2:6">
      <c r="B498" s="194">
        <v>42530</v>
      </c>
      <c r="C498" s="190">
        <v>0.53</v>
      </c>
      <c r="D498" s="211" t="s">
        <v>578</v>
      </c>
      <c r="E498" s="116"/>
      <c r="F498" s="116"/>
    </row>
    <row r="499" spans="2:6">
      <c r="B499" s="194">
        <v>42530</v>
      </c>
      <c r="C499" s="190">
        <v>0.05</v>
      </c>
      <c r="D499" s="211" t="s">
        <v>579</v>
      </c>
      <c r="E499" s="116"/>
      <c r="F499" s="116"/>
    </row>
    <row r="500" spans="2:6">
      <c r="B500" s="194">
        <v>42530</v>
      </c>
      <c r="C500" s="190">
        <v>0.34</v>
      </c>
      <c r="D500" s="211" t="s">
        <v>580</v>
      </c>
      <c r="E500" s="116"/>
      <c r="F500" s="116"/>
    </row>
    <row r="501" spans="2:6">
      <c r="B501" s="194">
        <v>42530</v>
      </c>
      <c r="C501" s="190">
        <v>0.08</v>
      </c>
      <c r="D501" s="211" t="s">
        <v>581</v>
      </c>
      <c r="E501" s="116"/>
      <c r="F501" s="116"/>
    </row>
    <row r="502" spans="2:6">
      <c r="B502" s="194">
        <v>42530</v>
      </c>
      <c r="C502" s="190">
        <v>0.17</v>
      </c>
      <c r="D502" s="211" t="s">
        <v>272</v>
      </c>
      <c r="E502" s="116"/>
      <c r="F502" s="116"/>
    </row>
    <row r="503" spans="2:6">
      <c r="B503" s="194">
        <v>42530</v>
      </c>
      <c r="C503" s="190">
        <v>64.37</v>
      </c>
      <c r="D503" s="211" t="s">
        <v>582</v>
      </c>
      <c r="E503" s="116"/>
      <c r="F503" s="116"/>
    </row>
    <row r="504" spans="2:6">
      <c r="B504" s="194">
        <v>42530</v>
      </c>
      <c r="C504" s="190">
        <v>20.079999999999998</v>
      </c>
      <c r="D504" s="211" t="s">
        <v>583</v>
      </c>
      <c r="E504" s="116"/>
      <c r="F504" s="116"/>
    </row>
    <row r="505" spans="2:6">
      <c r="B505" s="194">
        <v>42530</v>
      </c>
      <c r="C505" s="190">
        <v>0.54</v>
      </c>
      <c r="D505" s="211" t="s">
        <v>584</v>
      </c>
      <c r="E505" s="116"/>
      <c r="F505" s="116"/>
    </row>
    <row r="506" spans="2:6">
      <c r="B506" s="194">
        <v>42530</v>
      </c>
      <c r="C506" s="190">
        <v>0.08</v>
      </c>
      <c r="D506" s="211" t="s">
        <v>585</v>
      </c>
      <c r="E506" s="116"/>
      <c r="F506" s="116"/>
    </row>
    <row r="507" spans="2:6">
      <c r="B507" s="194">
        <v>42530</v>
      </c>
      <c r="C507" s="190">
        <v>0.26</v>
      </c>
      <c r="D507" s="211" t="s">
        <v>586</v>
      </c>
      <c r="E507" s="116"/>
      <c r="F507" s="116"/>
    </row>
    <row r="508" spans="2:6">
      <c r="B508" s="194">
        <v>42530</v>
      </c>
      <c r="C508" s="190">
        <v>0.1</v>
      </c>
      <c r="D508" s="211" t="s">
        <v>587</v>
      </c>
      <c r="E508" s="116"/>
      <c r="F508" s="116"/>
    </row>
    <row r="509" spans="2:6">
      <c r="B509" s="194">
        <v>42530</v>
      </c>
      <c r="C509" s="190">
        <v>0.12</v>
      </c>
      <c r="D509" s="211" t="s">
        <v>224</v>
      </c>
      <c r="E509" s="116"/>
      <c r="F509" s="116"/>
    </row>
    <row r="510" spans="2:6">
      <c r="B510" s="194">
        <v>42530</v>
      </c>
      <c r="C510" s="190">
        <v>0.01</v>
      </c>
      <c r="D510" s="211" t="s">
        <v>588</v>
      </c>
      <c r="E510" s="116"/>
      <c r="F510" s="116"/>
    </row>
    <row r="511" spans="2:6">
      <c r="B511" s="194">
        <v>42530</v>
      </c>
      <c r="C511" s="190">
        <v>13</v>
      </c>
      <c r="D511" s="211" t="s">
        <v>589</v>
      </c>
      <c r="E511" s="116"/>
      <c r="F511" s="116"/>
    </row>
    <row r="512" spans="2:6" s="92" customFormat="1">
      <c r="B512" s="194">
        <v>42530</v>
      </c>
      <c r="C512" s="190">
        <v>0.05</v>
      </c>
      <c r="D512" s="211" t="s">
        <v>590</v>
      </c>
      <c r="E512" s="116"/>
      <c r="F512" s="116"/>
    </row>
    <row r="513" spans="2:6" s="92" customFormat="1">
      <c r="B513" s="194">
        <v>42530</v>
      </c>
      <c r="C513" s="190">
        <v>0.05</v>
      </c>
      <c r="D513" s="211" t="s">
        <v>591</v>
      </c>
      <c r="E513" s="116"/>
      <c r="F513" s="116"/>
    </row>
    <row r="514" spans="2:6" s="92" customFormat="1">
      <c r="B514" s="194">
        <v>42530</v>
      </c>
      <c r="C514" s="190">
        <v>0.03</v>
      </c>
      <c r="D514" s="211" t="s">
        <v>460</v>
      </c>
      <c r="E514" s="116"/>
      <c r="F514" s="116"/>
    </row>
    <row r="515" spans="2:6" s="92" customFormat="1">
      <c r="B515" s="194">
        <v>42530</v>
      </c>
      <c r="C515" s="190">
        <v>1</v>
      </c>
      <c r="D515" s="211" t="s">
        <v>592</v>
      </c>
      <c r="E515" s="116"/>
      <c r="F515" s="116"/>
    </row>
    <row r="516" spans="2:6">
      <c r="B516" s="194">
        <v>42530</v>
      </c>
      <c r="C516" s="190">
        <v>0.86</v>
      </c>
      <c r="D516" s="211" t="s">
        <v>593</v>
      </c>
      <c r="E516" s="116"/>
      <c r="F516" s="116"/>
    </row>
    <row r="517" spans="2:6">
      <c r="B517" s="194">
        <v>42530</v>
      </c>
      <c r="C517" s="190">
        <v>0.47</v>
      </c>
      <c r="D517" s="211" t="s">
        <v>594</v>
      </c>
      <c r="E517" s="116"/>
      <c r="F517" s="116"/>
    </row>
    <row r="518" spans="2:6">
      <c r="B518" s="194">
        <v>42530</v>
      </c>
      <c r="C518" s="190">
        <v>32.659999999999997</v>
      </c>
      <c r="D518" s="211" t="s">
        <v>595</v>
      </c>
      <c r="E518" s="116"/>
      <c r="F518" s="116"/>
    </row>
    <row r="519" spans="2:6">
      <c r="B519" s="194">
        <v>42530</v>
      </c>
      <c r="C519" s="190">
        <v>0.89</v>
      </c>
      <c r="D519" s="211" t="s">
        <v>596</v>
      </c>
      <c r="E519" s="116"/>
      <c r="F519" s="116"/>
    </row>
    <row r="520" spans="2:6">
      <c r="B520" s="194">
        <v>42530</v>
      </c>
      <c r="C520" s="190">
        <v>0.87</v>
      </c>
      <c r="D520" s="211" t="s">
        <v>597</v>
      </c>
      <c r="E520" s="116"/>
      <c r="F520" s="116"/>
    </row>
    <row r="521" spans="2:6">
      <c r="B521" s="194">
        <v>42530</v>
      </c>
      <c r="C521" s="190">
        <v>50.47</v>
      </c>
      <c r="D521" s="211" t="s">
        <v>598</v>
      </c>
      <c r="E521" s="116"/>
      <c r="F521" s="116"/>
    </row>
    <row r="522" spans="2:6">
      <c r="B522" s="194">
        <v>42530</v>
      </c>
      <c r="C522" s="190">
        <v>0.67</v>
      </c>
      <c r="D522" s="211" t="s">
        <v>576</v>
      </c>
      <c r="E522" s="116"/>
      <c r="F522" s="116"/>
    </row>
    <row r="523" spans="2:6">
      <c r="B523" s="194">
        <v>42531</v>
      </c>
      <c r="C523" s="190">
        <v>0.57999999999999996</v>
      </c>
      <c r="D523" s="211" t="s">
        <v>599</v>
      </c>
      <c r="E523" s="116"/>
      <c r="F523" s="116"/>
    </row>
    <row r="524" spans="2:6">
      <c r="B524" s="194">
        <v>42531</v>
      </c>
      <c r="C524" s="190">
        <v>0.21</v>
      </c>
      <c r="D524" s="211" t="s">
        <v>393</v>
      </c>
      <c r="E524" s="116"/>
      <c r="F524" s="116"/>
    </row>
    <row r="525" spans="2:6">
      <c r="B525" s="194">
        <v>42531</v>
      </c>
      <c r="C525" s="190">
        <v>0.6</v>
      </c>
      <c r="D525" s="211" t="s">
        <v>338</v>
      </c>
      <c r="E525" s="116"/>
      <c r="F525" s="116"/>
    </row>
    <row r="526" spans="2:6">
      <c r="B526" s="194">
        <v>42531</v>
      </c>
      <c r="C526" s="190">
        <v>136.9</v>
      </c>
      <c r="D526" s="211" t="s">
        <v>600</v>
      </c>
      <c r="E526" s="116"/>
      <c r="F526" s="116"/>
    </row>
    <row r="527" spans="2:6">
      <c r="B527" s="194">
        <v>42531</v>
      </c>
      <c r="C527" s="190">
        <v>0.09</v>
      </c>
      <c r="D527" s="211" t="s">
        <v>181</v>
      </c>
      <c r="E527" s="116"/>
      <c r="F527" s="116"/>
    </row>
    <row r="528" spans="2:6">
      <c r="B528" s="194">
        <v>42531</v>
      </c>
      <c r="C528" s="190">
        <v>0.48</v>
      </c>
      <c r="D528" s="211" t="s">
        <v>230</v>
      </c>
      <c r="E528" s="116"/>
      <c r="F528" s="116"/>
    </row>
    <row r="529" spans="2:6">
      <c r="B529" s="194">
        <v>42531</v>
      </c>
      <c r="C529" s="190">
        <v>0.05</v>
      </c>
      <c r="D529" s="211" t="s">
        <v>601</v>
      </c>
      <c r="E529" s="116"/>
      <c r="F529" s="116"/>
    </row>
    <row r="530" spans="2:6">
      <c r="B530" s="194">
        <v>42531</v>
      </c>
      <c r="C530" s="190">
        <v>16</v>
      </c>
      <c r="D530" s="225" t="s">
        <v>152</v>
      </c>
      <c r="E530" s="116"/>
      <c r="F530" s="116"/>
    </row>
    <row r="531" spans="2:6">
      <c r="B531" s="194">
        <v>42531</v>
      </c>
      <c r="C531" s="190">
        <v>0.05</v>
      </c>
      <c r="D531" s="211" t="s">
        <v>602</v>
      </c>
      <c r="E531" s="116"/>
      <c r="F531" s="116"/>
    </row>
    <row r="532" spans="2:6">
      <c r="B532" s="194">
        <v>42531</v>
      </c>
      <c r="C532" s="190">
        <v>0.31</v>
      </c>
      <c r="D532" s="211" t="s">
        <v>603</v>
      </c>
      <c r="E532" s="116"/>
      <c r="F532" s="116"/>
    </row>
    <row r="533" spans="2:6">
      <c r="B533" s="194">
        <v>42531</v>
      </c>
      <c r="C533" s="190">
        <v>0.03</v>
      </c>
      <c r="D533" s="211" t="s">
        <v>604</v>
      </c>
      <c r="E533" s="116"/>
      <c r="F533" s="116"/>
    </row>
    <row r="534" spans="2:6">
      <c r="B534" s="194">
        <v>42531</v>
      </c>
      <c r="C534" s="190">
        <v>0.08</v>
      </c>
      <c r="D534" s="211" t="s">
        <v>605</v>
      </c>
      <c r="E534" s="116"/>
      <c r="F534" s="116"/>
    </row>
    <row r="535" spans="2:6">
      <c r="B535" s="194">
        <v>42531</v>
      </c>
      <c r="C535" s="190">
        <v>0.04</v>
      </c>
      <c r="D535" s="211" t="s">
        <v>407</v>
      </c>
      <c r="E535" s="116"/>
      <c r="F535" s="116"/>
    </row>
    <row r="536" spans="2:6">
      <c r="B536" s="194">
        <v>42531</v>
      </c>
      <c r="C536" s="190">
        <v>479.8</v>
      </c>
      <c r="D536" s="211" t="s">
        <v>606</v>
      </c>
      <c r="E536" s="116"/>
      <c r="F536" s="116"/>
    </row>
    <row r="537" spans="2:6">
      <c r="B537" s="194">
        <v>42531</v>
      </c>
      <c r="C537" s="190">
        <v>7.0000000000000007E-2</v>
      </c>
      <c r="D537" s="211" t="s">
        <v>607</v>
      </c>
      <c r="E537" s="116"/>
      <c r="F537" s="116"/>
    </row>
    <row r="538" spans="2:6">
      <c r="B538" s="194">
        <v>42531</v>
      </c>
      <c r="C538" s="190">
        <v>30</v>
      </c>
      <c r="D538" s="211" t="s">
        <v>608</v>
      </c>
      <c r="E538" s="116"/>
      <c r="F538" s="116"/>
    </row>
    <row r="539" spans="2:6">
      <c r="B539" s="194">
        <v>42531</v>
      </c>
      <c r="C539" s="190">
        <v>7.86</v>
      </c>
      <c r="D539" s="211" t="s">
        <v>609</v>
      </c>
      <c r="E539" s="116"/>
      <c r="F539" s="116"/>
    </row>
    <row r="540" spans="2:6">
      <c r="B540" s="194">
        <v>42531</v>
      </c>
      <c r="C540" s="190">
        <v>0.03</v>
      </c>
      <c r="D540" s="211" t="s">
        <v>610</v>
      </c>
      <c r="E540" s="116"/>
      <c r="F540" s="116"/>
    </row>
    <row r="541" spans="2:6">
      <c r="B541" s="194">
        <v>42531</v>
      </c>
      <c r="C541" s="190">
        <v>110.3</v>
      </c>
      <c r="D541" s="211" t="s">
        <v>611</v>
      </c>
      <c r="E541" s="116"/>
      <c r="F541" s="116"/>
    </row>
    <row r="542" spans="2:6">
      <c r="B542" s="194">
        <v>42531</v>
      </c>
      <c r="C542" s="190">
        <v>23.4</v>
      </c>
      <c r="D542" s="211" t="s">
        <v>612</v>
      </c>
      <c r="E542" s="116"/>
      <c r="F542" s="116"/>
    </row>
    <row r="543" spans="2:6">
      <c r="B543" s="194">
        <v>42531</v>
      </c>
      <c r="C543" s="190">
        <v>12.09</v>
      </c>
      <c r="D543" s="211" t="s">
        <v>613</v>
      </c>
      <c r="E543" s="116"/>
      <c r="F543" s="116"/>
    </row>
    <row r="544" spans="2:6">
      <c r="B544" s="194">
        <v>42531</v>
      </c>
      <c r="C544" s="190">
        <v>0.17</v>
      </c>
      <c r="D544" s="211" t="s">
        <v>614</v>
      </c>
      <c r="E544" s="116"/>
      <c r="F544" s="116"/>
    </row>
    <row r="545" spans="2:6">
      <c r="B545" s="194">
        <v>42531</v>
      </c>
      <c r="C545" s="190">
        <v>7.0000000000000007E-2</v>
      </c>
      <c r="D545" s="211" t="s">
        <v>615</v>
      </c>
      <c r="E545" s="116"/>
      <c r="F545" s="116"/>
    </row>
    <row r="546" spans="2:6">
      <c r="B546" s="194">
        <v>42531</v>
      </c>
      <c r="C546" s="190">
        <v>0.08</v>
      </c>
      <c r="D546" s="211" t="s">
        <v>616</v>
      </c>
      <c r="E546" s="116"/>
      <c r="F546" s="116"/>
    </row>
    <row r="547" spans="2:6">
      <c r="B547" s="194">
        <v>42531</v>
      </c>
      <c r="C547" s="190">
        <v>6.5</v>
      </c>
      <c r="D547" s="211" t="s">
        <v>617</v>
      </c>
      <c r="E547" s="116"/>
      <c r="F547" s="116"/>
    </row>
    <row r="548" spans="2:6">
      <c r="B548" s="194">
        <v>42531</v>
      </c>
      <c r="C548" s="190">
        <v>0.04</v>
      </c>
      <c r="D548" s="211" t="s">
        <v>618</v>
      </c>
      <c r="E548" s="116"/>
      <c r="F548" s="116"/>
    </row>
    <row r="549" spans="2:6">
      <c r="B549" s="194">
        <v>42531</v>
      </c>
      <c r="C549" s="190">
        <v>0.04</v>
      </c>
      <c r="D549" s="211" t="s">
        <v>619</v>
      </c>
      <c r="E549" s="116"/>
      <c r="F549" s="116"/>
    </row>
    <row r="550" spans="2:6">
      <c r="B550" s="194">
        <v>42531</v>
      </c>
      <c r="C550" s="190">
        <v>0.03</v>
      </c>
      <c r="D550" s="211" t="s">
        <v>620</v>
      </c>
      <c r="E550" s="116"/>
      <c r="F550" s="116"/>
    </row>
    <row r="551" spans="2:6">
      <c r="B551" s="194">
        <v>42531</v>
      </c>
      <c r="C551" s="190">
        <v>0.06</v>
      </c>
      <c r="D551" s="211" t="s">
        <v>621</v>
      </c>
      <c r="E551" s="116"/>
      <c r="F551" s="116"/>
    </row>
    <row r="552" spans="2:6">
      <c r="B552" s="194">
        <v>42531</v>
      </c>
      <c r="C552" s="190">
        <v>0.24</v>
      </c>
      <c r="D552" s="211" t="s">
        <v>622</v>
      </c>
      <c r="E552" s="116"/>
      <c r="F552" s="116"/>
    </row>
    <row r="553" spans="2:6">
      <c r="B553" s="194">
        <v>42531</v>
      </c>
      <c r="C553" s="190">
        <v>0.18</v>
      </c>
      <c r="D553" s="211" t="s">
        <v>623</v>
      </c>
      <c r="E553" s="116"/>
      <c r="F553" s="116"/>
    </row>
    <row r="554" spans="2:6">
      <c r="B554" s="194">
        <v>42531</v>
      </c>
      <c r="C554" s="190">
        <v>0.23</v>
      </c>
      <c r="D554" s="211" t="s">
        <v>624</v>
      </c>
      <c r="E554" s="116"/>
      <c r="F554" s="116"/>
    </row>
    <row r="555" spans="2:6" s="92" customFormat="1">
      <c r="B555" s="194">
        <v>42531</v>
      </c>
      <c r="C555" s="190">
        <v>50.1</v>
      </c>
      <c r="D555" s="211" t="s">
        <v>625</v>
      </c>
      <c r="E555" s="116"/>
      <c r="F555" s="116"/>
    </row>
    <row r="556" spans="2:6">
      <c r="B556" s="194">
        <v>42531</v>
      </c>
      <c r="C556" s="190">
        <v>0.4</v>
      </c>
      <c r="D556" s="211" t="s">
        <v>626</v>
      </c>
      <c r="E556" s="116"/>
      <c r="F556" s="116"/>
    </row>
    <row r="557" spans="2:6">
      <c r="B557" s="194">
        <v>42531</v>
      </c>
      <c r="C557" s="190">
        <v>0.28000000000000003</v>
      </c>
      <c r="D557" s="211" t="s">
        <v>627</v>
      </c>
      <c r="E557" s="116"/>
      <c r="F557" s="116"/>
    </row>
    <row r="558" spans="2:6">
      <c r="B558" s="194">
        <v>42531</v>
      </c>
      <c r="C558" s="190">
        <v>0.23</v>
      </c>
      <c r="D558" s="211" t="s">
        <v>628</v>
      </c>
      <c r="E558" s="116"/>
      <c r="F558" s="116"/>
    </row>
    <row r="559" spans="2:6" s="92" customFormat="1">
      <c r="B559" s="194">
        <v>42531</v>
      </c>
      <c r="C559" s="186" t="s">
        <v>3396</v>
      </c>
      <c r="D559" s="186" t="s">
        <v>3399</v>
      </c>
      <c r="E559" s="116"/>
      <c r="F559" s="116"/>
    </row>
    <row r="560" spans="2:6" s="92" customFormat="1">
      <c r="B560" s="194">
        <v>42531</v>
      </c>
      <c r="C560" s="186" t="s">
        <v>3397</v>
      </c>
      <c r="D560" s="186" t="s">
        <v>3400</v>
      </c>
      <c r="E560" s="116"/>
      <c r="F560" s="116"/>
    </row>
    <row r="561" spans="2:6" s="92" customFormat="1">
      <c r="B561" s="194">
        <v>42531</v>
      </c>
      <c r="C561" s="186" t="s">
        <v>3366</v>
      </c>
      <c r="D561" s="186" t="s">
        <v>3401</v>
      </c>
      <c r="E561" s="116"/>
      <c r="F561" s="116"/>
    </row>
    <row r="562" spans="2:6" s="92" customFormat="1">
      <c r="B562" s="194">
        <v>42531</v>
      </c>
      <c r="C562" s="186" t="s">
        <v>3398</v>
      </c>
      <c r="D562" s="186" t="s">
        <v>3402</v>
      </c>
      <c r="E562" s="116"/>
      <c r="F562" s="116"/>
    </row>
    <row r="563" spans="2:6">
      <c r="B563" s="194">
        <v>42531</v>
      </c>
      <c r="C563" s="190">
        <v>0.35</v>
      </c>
      <c r="D563" s="211" t="s">
        <v>629</v>
      </c>
      <c r="E563" s="116"/>
      <c r="F563" s="116"/>
    </row>
    <row r="564" spans="2:6">
      <c r="B564" s="194">
        <v>42531</v>
      </c>
      <c r="C564" s="190">
        <v>7.0000000000000007E-2</v>
      </c>
      <c r="D564" s="211" t="s">
        <v>278</v>
      </c>
      <c r="E564" s="116"/>
      <c r="F564" s="116"/>
    </row>
    <row r="565" spans="2:6">
      <c r="B565" s="194">
        <v>42531</v>
      </c>
      <c r="C565" s="190">
        <v>0.03</v>
      </c>
      <c r="D565" s="211" t="s">
        <v>630</v>
      </c>
      <c r="E565" s="116"/>
      <c r="F565" s="116"/>
    </row>
    <row r="566" spans="2:6">
      <c r="B566" s="194">
        <v>42531</v>
      </c>
      <c r="C566" s="190">
        <v>0.01</v>
      </c>
      <c r="D566" s="211" t="s">
        <v>631</v>
      </c>
      <c r="E566" s="116"/>
      <c r="F566" s="116"/>
    </row>
    <row r="567" spans="2:6">
      <c r="B567" s="194">
        <v>42531</v>
      </c>
      <c r="C567" s="190">
        <v>0.23</v>
      </c>
      <c r="D567" s="211" t="s">
        <v>632</v>
      </c>
      <c r="E567" s="116"/>
      <c r="F567" s="116"/>
    </row>
    <row r="568" spans="2:6">
      <c r="B568" s="194">
        <v>42531</v>
      </c>
      <c r="C568" s="190">
        <v>0.15</v>
      </c>
      <c r="D568" s="211" t="s">
        <v>633</v>
      </c>
      <c r="E568" s="116"/>
      <c r="F568" s="116"/>
    </row>
    <row r="569" spans="2:6">
      <c r="B569" s="194">
        <v>42531</v>
      </c>
      <c r="C569" s="190">
        <v>7.0000000000000007E-2</v>
      </c>
      <c r="D569" s="211" t="s">
        <v>634</v>
      </c>
      <c r="E569" s="116"/>
      <c r="F569" s="116"/>
    </row>
    <row r="570" spans="2:6">
      <c r="B570" s="194">
        <v>42531</v>
      </c>
      <c r="C570" s="190">
        <v>0.86</v>
      </c>
      <c r="D570" s="211" t="s">
        <v>635</v>
      </c>
      <c r="E570" s="116"/>
      <c r="F570" s="116"/>
    </row>
    <row r="571" spans="2:6">
      <c r="B571" s="194">
        <v>42531</v>
      </c>
      <c r="C571" s="190">
        <v>1.81</v>
      </c>
      <c r="D571" s="211" t="s">
        <v>636</v>
      </c>
      <c r="E571" s="116"/>
      <c r="F571" s="116"/>
    </row>
    <row r="572" spans="2:6">
      <c r="B572" s="194">
        <v>42531</v>
      </c>
      <c r="C572" s="190">
        <v>0.13</v>
      </c>
      <c r="D572" s="211" t="s">
        <v>637</v>
      </c>
      <c r="E572" s="116"/>
      <c r="F572" s="116"/>
    </row>
    <row r="573" spans="2:6">
      <c r="B573" s="194">
        <v>42531</v>
      </c>
      <c r="C573" s="190">
        <v>0.15</v>
      </c>
      <c r="D573" s="211" t="s">
        <v>638</v>
      </c>
      <c r="E573" s="116"/>
      <c r="F573" s="116"/>
    </row>
    <row r="574" spans="2:6">
      <c r="B574" s="194">
        <v>42531</v>
      </c>
      <c r="C574" s="190">
        <v>0.84</v>
      </c>
      <c r="D574" s="211" t="s">
        <v>639</v>
      </c>
      <c r="E574" s="116"/>
      <c r="F574" s="116"/>
    </row>
    <row r="575" spans="2:6">
      <c r="B575" s="194">
        <v>42531</v>
      </c>
      <c r="C575" s="190">
        <v>0.16</v>
      </c>
      <c r="D575" s="211" t="s">
        <v>640</v>
      </c>
      <c r="E575" s="116"/>
      <c r="F575" s="116"/>
    </row>
    <row r="576" spans="2:6">
      <c r="B576" s="194">
        <v>42531</v>
      </c>
      <c r="C576" s="190">
        <v>0.62</v>
      </c>
      <c r="D576" s="211" t="s">
        <v>641</v>
      </c>
      <c r="E576" s="116"/>
      <c r="F576" s="116"/>
    </row>
    <row r="577" spans="2:6">
      <c r="B577" s="194">
        <v>42531</v>
      </c>
      <c r="C577" s="190">
        <v>0.34</v>
      </c>
      <c r="D577" s="211" t="s">
        <v>642</v>
      </c>
      <c r="E577" s="116"/>
      <c r="F577" s="116"/>
    </row>
    <row r="578" spans="2:6">
      <c r="B578" s="194">
        <v>42531</v>
      </c>
      <c r="C578" s="190">
        <v>0.19</v>
      </c>
      <c r="D578" s="211" t="s">
        <v>643</v>
      </c>
      <c r="E578" s="116"/>
      <c r="F578" s="116"/>
    </row>
    <row r="579" spans="2:6">
      <c r="B579" s="194">
        <v>42531</v>
      </c>
      <c r="C579" s="190">
        <v>0.3</v>
      </c>
      <c r="D579" s="211" t="s">
        <v>644</v>
      </c>
      <c r="E579" s="116"/>
      <c r="F579" s="116"/>
    </row>
    <row r="580" spans="2:6">
      <c r="B580" s="194">
        <v>42531</v>
      </c>
      <c r="C580" s="190">
        <v>0.6</v>
      </c>
      <c r="D580" s="211" t="s">
        <v>645</v>
      </c>
      <c r="E580" s="116"/>
      <c r="F580" s="116"/>
    </row>
    <row r="581" spans="2:6">
      <c r="B581" s="194">
        <v>42531</v>
      </c>
      <c r="C581" s="190">
        <v>0.5</v>
      </c>
      <c r="D581" s="211" t="s">
        <v>646</v>
      </c>
      <c r="E581" s="116"/>
      <c r="F581" s="116"/>
    </row>
    <row r="582" spans="2:6">
      <c r="B582" s="194">
        <v>42531</v>
      </c>
      <c r="C582" s="190">
        <v>0.06</v>
      </c>
      <c r="D582" s="211" t="s">
        <v>647</v>
      </c>
      <c r="E582" s="116"/>
      <c r="F582" s="116"/>
    </row>
    <row r="583" spans="2:6">
      <c r="B583" s="194">
        <v>42531</v>
      </c>
      <c r="C583" s="190">
        <v>0.06</v>
      </c>
      <c r="D583" s="211" t="s">
        <v>648</v>
      </c>
      <c r="E583" s="116"/>
      <c r="F583" s="116"/>
    </row>
    <row r="584" spans="2:6">
      <c r="B584" s="194">
        <v>42531</v>
      </c>
      <c r="C584" s="190">
        <v>7.0000000000000007E-2</v>
      </c>
      <c r="D584" s="211" t="s">
        <v>649</v>
      </c>
      <c r="E584" s="116"/>
      <c r="F584" s="116"/>
    </row>
    <row r="585" spans="2:6">
      <c r="B585" s="194">
        <v>42531</v>
      </c>
      <c r="C585" s="190">
        <v>0.04</v>
      </c>
      <c r="D585" s="211" t="s">
        <v>650</v>
      </c>
      <c r="E585" s="116"/>
      <c r="F585" s="116"/>
    </row>
    <row r="586" spans="2:6">
      <c r="B586" s="194">
        <v>42531</v>
      </c>
      <c r="C586" s="190">
        <v>0.04</v>
      </c>
      <c r="D586" s="211" t="s">
        <v>651</v>
      </c>
      <c r="E586" s="116"/>
      <c r="F586" s="116"/>
    </row>
    <row r="587" spans="2:6">
      <c r="B587" s="194">
        <v>42531</v>
      </c>
      <c r="C587" s="190">
        <v>0.36</v>
      </c>
      <c r="D587" s="211" t="s">
        <v>652</v>
      </c>
      <c r="E587" s="116"/>
      <c r="F587" s="116"/>
    </row>
    <row r="588" spans="2:6">
      <c r="B588" s="194">
        <v>42531</v>
      </c>
      <c r="C588" s="190">
        <v>4.1100000000000003</v>
      </c>
      <c r="D588" s="211" t="s">
        <v>589</v>
      </c>
      <c r="E588" s="116"/>
      <c r="F588" s="116"/>
    </row>
    <row r="589" spans="2:6">
      <c r="B589" s="194">
        <v>42531</v>
      </c>
      <c r="C589" s="190">
        <v>0.12</v>
      </c>
      <c r="D589" s="211" t="s">
        <v>653</v>
      </c>
      <c r="E589" s="116"/>
      <c r="F589" s="116"/>
    </row>
    <row r="590" spans="2:6">
      <c r="B590" s="194">
        <v>42531</v>
      </c>
      <c r="C590" s="190">
        <v>0.24</v>
      </c>
      <c r="D590" s="211" t="s">
        <v>227</v>
      </c>
      <c r="E590" s="116"/>
      <c r="F590" s="116"/>
    </row>
    <row r="591" spans="2:6">
      <c r="B591" s="194">
        <v>42531</v>
      </c>
      <c r="C591" s="190">
        <v>0.14000000000000001</v>
      </c>
      <c r="D591" s="211" t="s">
        <v>654</v>
      </c>
      <c r="E591" s="116"/>
      <c r="F591" s="116"/>
    </row>
    <row r="592" spans="2:6">
      <c r="B592" s="194">
        <v>42531</v>
      </c>
      <c r="C592" s="190">
        <v>7.0000000000000007E-2</v>
      </c>
      <c r="D592" s="211" t="s">
        <v>265</v>
      </c>
      <c r="E592" s="116"/>
      <c r="F592" s="116"/>
    </row>
    <row r="593" spans="2:6">
      <c r="B593" s="194">
        <v>42532</v>
      </c>
      <c r="C593" s="190">
        <v>33.71</v>
      </c>
      <c r="D593" s="211" t="s">
        <v>655</v>
      </c>
      <c r="E593" s="116"/>
      <c r="F593" s="116"/>
    </row>
    <row r="594" spans="2:6">
      <c r="B594" s="194">
        <v>42532</v>
      </c>
      <c r="C594" s="190">
        <v>0.92</v>
      </c>
      <c r="D594" s="211" t="s">
        <v>656</v>
      </c>
      <c r="E594" s="116"/>
      <c r="F594" s="116"/>
    </row>
    <row r="595" spans="2:6">
      <c r="B595" s="194">
        <v>42532</v>
      </c>
      <c r="C595" s="190">
        <v>0.26</v>
      </c>
      <c r="D595" s="211" t="s">
        <v>231</v>
      </c>
      <c r="E595" s="116"/>
      <c r="F595" s="116"/>
    </row>
    <row r="596" spans="2:6">
      <c r="B596" s="194">
        <v>42532</v>
      </c>
      <c r="C596" s="190">
        <v>0.61</v>
      </c>
      <c r="D596" s="211" t="s">
        <v>480</v>
      </c>
      <c r="E596" s="116"/>
      <c r="F596" s="116"/>
    </row>
    <row r="597" spans="2:6">
      <c r="B597" s="194">
        <v>42532</v>
      </c>
      <c r="C597" s="190">
        <v>0.24</v>
      </c>
      <c r="D597" s="211" t="s">
        <v>657</v>
      </c>
      <c r="E597" s="116"/>
      <c r="F597" s="116"/>
    </row>
    <row r="598" spans="2:6">
      <c r="B598" s="194">
        <v>42532</v>
      </c>
      <c r="C598" s="190">
        <v>0.03</v>
      </c>
      <c r="D598" s="211" t="s">
        <v>658</v>
      </c>
      <c r="E598" s="116"/>
      <c r="F598" s="116"/>
    </row>
    <row r="599" spans="2:6">
      <c r="B599" s="194">
        <v>42532</v>
      </c>
      <c r="C599" s="190">
        <v>0.05</v>
      </c>
      <c r="D599" s="211" t="s">
        <v>659</v>
      </c>
      <c r="E599" s="116"/>
      <c r="F599" s="116"/>
    </row>
    <row r="600" spans="2:6">
      <c r="B600" s="194">
        <v>42532</v>
      </c>
      <c r="C600" s="190">
        <v>7.0000000000000007E-2</v>
      </c>
      <c r="D600" s="211" t="s">
        <v>660</v>
      </c>
      <c r="E600" s="116"/>
      <c r="F600" s="116"/>
    </row>
    <row r="601" spans="2:6">
      <c r="B601" s="194">
        <v>42532</v>
      </c>
      <c r="C601" s="190">
        <v>0.39</v>
      </c>
      <c r="D601" s="211" t="s">
        <v>661</v>
      </c>
      <c r="E601" s="116"/>
      <c r="F601" s="116"/>
    </row>
    <row r="602" spans="2:6">
      <c r="B602" s="194">
        <v>42532</v>
      </c>
      <c r="C602" s="190">
        <v>0.09</v>
      </c>
      <c r="D602" s="211" t="s">
        <v>662</v>
      </c>
      <c r="E602" s="116"/>
      <c r="F602" s="116"/>
    </row>
    <row r="603" spans="2:6" s="92" customFormat="1">
      <c r="B603" s="194">
        <v>42532</v>
      </c>
      <c r="C603" s="190">
        <v>0.04</v>
      </c>
      <c r="D603" s="211" t="s">
        <v>663</v>
      </c>
      <c r="E603" s="116"/>
      <c r="F603" s="116"/>
    </row>
    <row r="604" spans="2:6" s="92" customFormat="1">
      <c r="B604" s="194">
        <v>42532</v>
      </c>
      <c r="C604" s="190">
        <v>0.02</v>
      </c>
      <c r="D604" s="211" t="s">
        <v>664</v>
      </c>
      <c r="E604" s="116"/>
      <c r="F604" s="116"/>
    </row>
    <row r="605" spans="2:6" s="92" customFormat="1">
      <c r="B605" s="194">
        <v>42535</v>
      </c>
      <c r="C605" s="190">
        <v>1.57</v>
      </c>
      <c r="D605" s="211" t="s">
        <v>665</v>
      </c>
      <c r="E605" s="116"/>
      <c r="F605" s="116"/>
    </row>
    <row r="606" spans="2:6" s="92" customFormat="1">
      <c r="B606" s="194">
        <v>42535</v>
      </c>
      <c r="C606" s="190">
        <v>0.08</v>
      </c>
      <c r="D606" s="211" t="s">
        <v>666</v>
      </c>
      <c r="E606" s="116"/>
      <c r="F606" s="116"/>
    </row>
    <row r="607" spans="2:6" s="92" customFormat="1">
      <c r="B607" s="194">
        <v>42535</v>
      </c>
      <c r="C607" s="190">
        <v>0.09</v>
      </c>
      <c r="D607" s="211" t="s">
        <v>667</v>
      </c>
      <c r="E607" s="116"/>
      <c r="F607" s="116"/>
    </row>
    <row r="608" spans="2:6" s="92" customFormat="1">
      <c r="B608" s="194">
        <v>42535</v>
      </c>
      <c r="C608" s="190">
        <v>0.08</v>
      </c>
      <c r="D608" s="211" t="s">
        <v>668</v>
      </c>
      <c r="E608" s="116"/>
      <c r="F608" s="116"/>
    </row>
    <row r="609" spans="2:6" s="92" customFormat="1">
      <c r="B609" s="194">
        <v>42535</v>
      </c>
      <c r="C609" s="190">
        <v>28</v>
      </c>
      <c r="D609" s="211" t="s">
        <v>669</v>
      </c>
      <c r="E609" s="116"/>
      <c r="F609" s="116"/>
    </row>
    <row r="610" spans="2:6" s="92" customFormat="1">
      <c r="B610" s="194">
        <v>42535</v>
      </c>
      <c r="C610" s="190">
        <v>0.69</v>
      </c>
      <c r="D610" s="211" t="s">
        <v>670</v>
      </c>
      <c r="E610" s="116"/>
      <c r="F610" s="116"/>
    </row>
    <row r="611" spans="2:6" s="92" customFormat="1">
      <c r="B611" s="194">
        <v>42535</v>
      </c>
      <c r="C611" s="190">
        <v>60</v>
      </c>
      <c r="D611" s="211" t="s">
        <v>671</v>
      </c>
      <c r="E611" s="116"/>
      <c r="F611" s="116"/>
    </row>
    <row r="612" spans="2:6" s="92" customFormat="1">
      <c r="B612" s="194">
        <v>42535</v>
      </c>
      <c r="C612" s="190">
        <v>0.86</v>
      </c>
      <c r="D612" s="211" t="s">
        <v>180</v>
      </c>
      <c r="E612" s="116"/>
      <c r="F612" s="116"/>
    </row>
    <row r="613" spans="2:6">
      <c r="B613" s="194">
        <v>42535</v>
      </c>
      <c r="C613" s="190">
        <v>0.01</v>
      </c>
      <c r="D613" s="211" t="s">
        <v>230</v>
      </c>
      <c r="E613" s="116"/>
      <c r="F613" s="116"/>
    </row>
    <row r="614" spans="2:6">
      <c r="B614" s="194">
        <v>42535</v>
      </c>
      <c r="C614" s="190">
        <v>75</v>
      </c>
      <c r="D614" s="211" t="s">
        <v>672</v>
      </c>
      <c r="E614" s="116"/>
      <c r="F614" s="116"/>
    </row>
    <row r="615" spans="2:6" s="92" customFormat="1">
      <c r="B615" s="194">
        <v>42535</v>
      </c>
      <c r="C615" s="190">
        <v>16.2</v>
      </c>
      <c r="D615" s="211" t="s">
        <v>673</v>
      </c>
      <c r="E615" s="116"/>
      <c r="F615" s="116"/>
    </row>
    <row r="616" spans="2:6" s="92" customFormat="1">
      <c r="B616" s="194">
        <v>42535</v>
      </c>
      <c r="C616" s="190">
        <v>250</v>
      </c>
      <c r="D616" s="211" t="s">
        <v>674</v>
      </c>
      <c r="E616" s="116"/>
      <c r="F616" s="116"/>
    </row>
    <row r="617" spans="2:6" s="92" customFormat="1">
      <c r="B617" s="194">
        <v>42535</v>
      </c>
      <c r="C617" s="190">
        <v>0.09</v>
      </c>
      <c r="D617" s="211" t="s">
        <v>675</v>
      </c>
      <c r="E617" s="116"/>
      <c r="F617" s="116"/>
    </row>
    <row r="618" spans="2:6" s="92" customFormat="1">
      <c r="B618" s="194">
        <v>42535</v>
      </c>
      <c r="C618" s="190">
        <v>3.15</v>
      </c>
      <c r="D618" s="211" t="s">
        <v>676</v>
      </c>
      <c r="E618" s="116"/>
      <c r="F618" s="116"/>
    </row>
    <row r="619" spans="2:6" s="92" customFormat="1">
      <c r="B619" s="194">
        <v>42535</v>
      </c>
      <c r="C619" s="190">
        <v>0.26</v>
      </c>
      <c r="D619" s="211" t="s">
        <v>677</v>
      </c>
      <c r="E619" s="116"/>
      <c r="F619" s="116"/>
    </row>
    <row r="620" spans="2:6" s="92" customFormat="1">
      <c r="B620" s="194">
        <v>42535</v>
      </c>
      <c r="C620" s="190">
        <v>0.55000000000000004</v>
      </c>
      <c r="D620" s="211" t="s">
        <v>678</v>
      </c>
      <c r="E620" s="116"/>
      <c r="F620" s="116"/>
    </row>
    <row r="621" spans="2:6" s="92" customFormat="1">
      <c r="B621" s="194">
        <v>42535</v>
      </c>
      <c r="C621" s="190">
        <v>0.18</v>
      </c>
      <c r="D621" s="211" t="s">
        <v>679</v>
      </c>
      <c r="E621" s="116"/>
      <c r="F621" s="116"/>
    </row>
    <row r="622" spans="2:6" s="92" customFormat="1">
      <c r="B622" s="194">
        <v>42535</v>
      </c>
      <c r="C622" s="190">
        <v>0.04</v>
      </c>
      <c r="D622" s="211" t="s">
        <v>680</v>
      </c>
      <c r="E622" s="116"/>
      <c r="F622" s="116"/>
    </row>
    <row r="623" spans="2:6" s="92" customFormat="1">
      <c r="B623" s="194">
        <v>42535</v>
      </c>
      <c r="C623" s="190">
        <v>0.04</v>
      </c>
      <c r="D623" s="211" t="s">
        <v>681</v>
      </c>
      <c r="E623" s="116"/>
      <c r="F623" s="116"/>
    </row>
    <row r="624" spans="2:6" s="92" customFormat="1">
      <c r="B624" s="194">
        <v>42535</v>
      </c>
      <c r="C624" s="190">
        <v>0.08</v>
      </c>
      <c r="D624" s="211" t="s">
        <v>682</v>
      </c>
      <c r="E624" s="116"/>
      <c r="F624" s="116"/>
    </row>
    <row r="625" spans="2:6" s="92" customFormat="1">
      <c r="B625" s="194">
        <v>42535</v>
      </c>
      <c r="C625" s="190">
        <v>0.05</v>
      </c>
      <c r="D625" s="211" t="s">
        <v>683</v>
      </c>
      <c r="E625" s="116"/>
      <c r="F625" s="116"/>
    </row>
    <row r="626" spans="2:6" s="92" customFormat="1">
      <c r="B626" s="194">
        <v>42535</v>
      </c>
      <c r="C626" s="190">
        <v>0.4</v>
      </c>
      <c r="D626" s="211" t="s">
        <v>684</v>
      </c>
      <c r="E626" s="116"/>
      <c r="F626" s="116"/>
    </row>
    <row r="627" spans="2:6" s="92" customFormat="1">
      <c r="B627" s="194">
        <v>42535</v>
      </c>
      <c r="C627" s="190">
        <v>2.36</v>
      </c>
      <c r="D627" s="211" t="s">
        <v>685</v>
      </c>
      <c r="E627" s="116"/>
      <c r="F627" s="116"/>
    </row>
    <row r="628" spans="2:6" s="92" customFormat="1">
      <c r="B628" s="194">
        <v>42535</v>
      </c>
      <c r="C628" s="190">
        <v>0.04</v>
      </c>
      <c r="D628" s="211" t="s">
        <v>686</v>
      </c>
      <c r="E628" s="116"/>
      <c r="F628" s="116"/>
    </row>
    <row r="629" spans="2:6" s="92" customFormat="1">
      <c r="B629" s="194">
        <v>42535</v>
      </c>
      <c r="C629" s="190">
        <v>0.06</v>
      </c>
      <c r="D629" s="211" t="s">
        <v>687</v>
      </c>
      <c r="E629" s="116"/>
      <c r="F629" s="116"/>
    </row>
    <row r="630" spans="2:6" s="92" customFormat="1">
      <c r="B630" s="194">
        <v>42535</v>
      </c>
      <c r="C630" s="190">
        <v>1</v>
      </c>
      <c r="D630" s="211" t="s">
        <v>688</v>
      </c>
      <c r="E630" s="116"/>
      <c r="F630" s="116"/>
    </row>
    <row r="631" spans="2:6" s="92" customFormat="1">
      <c r="B631" s="194">
        <v>42535</v>
      </c>
      <c r="C631" s="190">
        <v>0.37</v>
      </c>
      <c r="D631" s="211" t="s">
        <v>689</v>
      </c>
      <c r="E631" s="116"/>
      <c r="F631" s="116"/>
    </row>
    <row r="632" spans="2:6" s="92" customFormat="1">
      <c r="B632" s="194">
        <v>42535</v>
      </c>
      <c r="C632" s="190">
        <v>0.98</v>
      </c>
      <c r="D632" s="211" t="s">
        <v>311</v>
      </c>
      <c r="E632" s="116"/>
      <c r="F632" s="116"/>
    </row>
    <row r="633" spans="2:6" s="92" customFormat="1">
      <c r="B633" s="194">
        <v>42535</v>
      </c>
      <c r="C633" s="190">
        <v>0.65</v>
      </c>
      <c r="D633" s="211" t="s">
        <v>285</v>
      </c>
      <c r="E633" s="116"/>
      <c r="F633" s="116"/>
    </row>
    <row r="634" spans="2:6" s="92" customFormat="1">
      <c r="B634" s="194">
        <v>42535</v>
      </c>
      <c r="C634" s="190">
        <v>0.37</v>
      </c>
      <c r="D634" s="211" t="s">
        <v>690</v>
      </c>
      <c r="E634" s="116"/>
      <c r="F634" s="116"/>
    </row>
    <row r="635" spans="2:6" s="92" customFormat="1">
      <c r="B635" s="194">
        <v>42535</v>
      </c>
      <c r="C635" s="190">
        <v>0.61</v>
      </c>
      <c r="D635" s="211" t="s">
        <v>691</v>
      </c>
      <c r="E635" s="116"/>
      <c r="F635" s="116"/>
    </row>
    <row r="636" spans="2:6" s="92" customFormat="1">
      <c r="B636" s="194">
        <v>42535</v>
      </c>
      <c r="C636" s="190">
        <v>0.6</v>
      </c>
      <c r="D636" s="211" t="s">
        <v>685</v>
      </c>
      <c r="E636" s="116"/>
      <c r="F636" s="116"/>
    </row>
    <row r="637" spans="2:6" s="92" customFormat="1">
      <c r="B637" s="194">
        <v>42535</v>
      </c>
      <c r="C637" s="190">
        <v>5.3</v>
      </c>
      <c r="D637" s="211" t="s">
        <v>692</v>
      </c>
      <c r="E637" s="116"/>
      <c r="F637" s="116"/>
    </row>
    <row r="638" spans="2:6" s="92" customFormat="1">
      <c r="B638" s="194">
        <v>42535</v>
      </c>
      <c r="C638" s="190">
        <v>0.28000000000000003</v>
      </c>
      <c r="D638" s="211" t="s">
        <v>693</v>
      </c>
      <c r="E638" s="116"/>
      <c r="F638" s="116"/>
    </row>
    <row r="639" spans="2:6">
      <c r="B639" s="194">
        <v>42535</v>
      </c>
      <c r="C639" s="190">
        <v>8.2799999999999994</v>
      </c>
      <c r="D639" s="211" t="s">
        <v>694</v>
      </c>
      <c r="E639" s="116"/>
      <c r="F639" s="116"/>
    </row>
    <row r="640" spans="2:6">
      <c r="B640" s="194">
        <v>42535</v>
      </c>
      <c r="C640" s="190">
        <v>219.18</v>
      </c>
      <c r="D640" s="211" t="s">
        <v>695</v>
      </c>
      <c r="E640" s="116"/>
      <c r="F640" s="116"/>
    </row>
    <row r="641" spans="2:6">
      <c r="B641" s="194">
        <v>42535</v>
      </c>
      <c r="C641" s="190">
        <v>0.56000000000000005</v>
      </c>
      <c r="D641" s="211" t="s">
        <v>696</v>
      </c>
      <c r="E641" s="116"/>
      <c r="F641" s="116"/>
    </row>
    <row r="642" spans="2:6">
      <c r="B642" s="194">
        <v>42535</v>
      </c>
      <c r="C642" s="190">
        <v>5.5</v>
      </c>
      <c r="D642" s="211" t="s">
        <v>697</v>
      </c>
      <c r="E642" s="116"/>
      <c r="F642" s="116"/>
    </row>
    <row r="643" spans="2:6">
      <c r="B643" s="194">
        <v>42535</v>
      </c>
      <c r="C643" s="190">
        <v>6.5</v>
      </c>
      <c r="D643" s="211" t="s">
        <v>698</v>
      </c>
      <c r="E643" s="116"/>
      <c r="F643" s="116"/>
    </row>
    <row r="644" spans="2:6">
      <c r="B644" s="194">
        <v>42535</v>
      </c>
      <c r="C644" s="190">
        <v>0.64</v>
      </c>
      <c r="D644" s="211" t="s">
        <v>240</v>
      </c>
      <c r="E644" s="116"/>
      <c r="F644" s="116"/>
    </row>
    <row r="645" spans="2:6">
      <c r="B645" s="194">
        <v>42535</v>
      </c>
      <c r="C645" s="190">
        <v>0.44</v>
      </c>
      <c r="D645" s="211" t="s">
        <v>699</v>
      </c>
      <c r="E645" s="116"/>
      <c r="F645" s="116"/>
    </row>
    <row r="646" spans="2:6">
      <c r="B646" s="194">
        <v>42535</v>
      </c>
      <c r="C646" s="190">
        <v>7.0000000000000007E-2</v>
      </c>
      <c r="D646" s="211" t="s">
        <v>700</v>
      </c>
      <c r="E646" s="116"/>
      <c r="F646" s="116"/>
    </row>
    <row r="647" spans="2:6">
      <c r="B647" s="194">
        <v>42535</v>
      </c>
      <c r="C647" s="190">
        <v>0.57999999999999996</v>
      </c>
      <c r="D647" s="211" t="s">
        <v>701</v>
      </c>
      <c r="E647" s="116"/>
      <c r="F647" s="116"/>
    </row>
    <row r="648" spans="2:6">
      <c r="B648" s="194">
        <v>42535</v>
      </c>
      <c r="C648" s="190">
        <v>0.73</v>
      </c>
      <c r="D648" s="211" t="s">
        <v>653</v>
      </c>
      <c r="E648" s="116"/>
      <c r="F648" s="116"/>
    </row>
    <row r="649" spans="2:6">
      <c r="B649" s="194">
        <v>42535</v>
      </c>
      <c r="C649" s="190">
        <v>0.09</v>
      </c>
      <c r="D649" s="211" t="s">
        <v>354</v>
      </c>
      <c r="E649" s="116"/>
      <c r="F649" s="116"/>
    </row>
    <row r="650" spans="2:6">
      <c r="B650" s="194">
        <v>42535</v>
      </c>
      <c r="C650" s="190">
        <v>0.1</v>
      </c>
      <c r="D650" s="211" t="s">
        <v>227</v>
      </c>
      <c r="E650" s="116"/>
      <c r="F650" s="116"/>
    </row>
    <row r="651" spans="2:6">
      <c r="B651" s="194">
        <v>42535</v>
      </c>
      <c r="C651" s="190">
        <v>0.03</v>
      </c>
      <c r="D651" s="211" t="s">
        <v>702</v>
      </c>
      <c r="E651" s="116"/>
      <c r="F651" s="116"/>
    </row>
    <row r="652" spans="2:6">
      <c r="B652" s="194">
        <v>42535</v>
      </c>
      <c r="C652" s="190">
        <v>0.04</v>
      </c>
      <c r="D652" s="211" t="s">
        <v>703</v>
      </c>
      <c r="E652" s="116"/>
      <c r="F652" s="116"/>
    </row>
    <row r="653" spans="2:6">
      <c r="B653" s="194">
        <v>42535</v>
      </c>
      <c r="C653" s="190">
        <v>0.09</v>
      </c>
      <c r="D653" s="211" t="s">
        <v>460</v>
      </c>
      <c r="E653" s="116"/>
      <c r="F653" s="116"/>
    </row>
    <row r="654" spans="2:6">
      <c r="B654" s="194">
        <v>42535</v>
      </c>
      <c r="C654" s="190">
        <v>0.22</v>
      </c>
      <c r="D654" s="211" t="s">
        <v>704</v>
      </c>
      <c r="E654" s="116"/>
      <c r="F654" s="116"/>
    </row>
    <row r="655" spans="2:6">
      <c r="B655" s="194">
        <v>42535</v>
      </c>
      <c r="C655" s="190">
        <v>0.04</v>
      </c>
      <c r="D655" s="211" t="s">
        <v>705</v>
      </c>
      <c r="E655" s="116"/>
      <c r="F655" s="116"/>
    </row>
    <row r="656" spans="2:6">
      <c r="B656" s="194">
        <v>42535</v>
      </c>
      <c r="C656" s="190">
        <v>0.3</v>
      </c>
      <c r="D656" s="211" t="s">
        <v>265</v>
      </c>
      <c r="E656" s="116"/>
      <c r="F656" s="116"/>
    </row>
    <row r="657" spans="2:6">
      <c r="B657" s="194">
        <v>42535</v>
      </c>
      <c r="C657" s="190">
        <v>0.05</v>
      </c>
      <c r="D657" s="211" t="s">
        <v>706</v>
      </c>
      <c r="E657" s="116"/>
      <c r="F657" s="116"/>
    </row>
    <row r="658" spans="2:6">
      <c r="B658" s="194">
        <v>42535</v>
      </c>
      <c r="C658" s="190">
        <v>0.06</v>
      </c>
      <c r="D658" s="211" t="s">
        <v>707</v>
      </c>
      <c r="E658" s="116"/>
      <c r="F658" s="116"/>
    </row>
    <row r="659" spans="2:6">
      <c r="B659" s="194">
        <v>42535</v>
      </c>
      <c r="C659" s="190">
        <v>7.0000000000000007E-2</v>
      </c>
      <c r="D659" s="211" t="s">
        <v>708</v>
      </c>
      <c r="E659" s="116"/>
      <c r="F659" s="116"/>
    </row>
    <row r="660" spans="2:6">
      <c r="B660" s="194">
        <v>42535</v>
      </c>
      <c r="C660" s="190">
        <v>0.14000000000000001</v>
      </c>
      <c r="D660" s="211" t="s">
        <v>538</v>
      </c>
      <c r="E660" s="116"/>
      <c r="F660" s="116"/>
    </row>
    <row r="661" spans="2:6">
      <c r="B661" s="194">
        <v>42535</v>
      </c>
      <c r="C661" s="190">
        <v>0.54</v>
      </c>
      <c r="D661" s="211" t="s">
        <v>538</v>
      </c>
      <c r="E661" s="116"/>
      <c r="F661" s="116"/>
    </row>
    <row r="662" spans="2:6">
      <c r="B662" s="194">
        <v>42535</v>
      </c>
      <c r="C662" s="190">
        <v>0.08</v>
      </c>
      <c r="D662" s="211" t="s">
        <v>709</v>
      </c>
      <c r="E662" s="116"/>
      <c r="F662" s="116"/>
    </row>
    <row r="663" spans="2:6">
      <c r="B663" s="194">
        <v>42535</v>
      </c>
      <c r="C663" s="190">
        <v>0.1</v>
      </c>
      <c r="D663" s="211" t="s">
        <v>585</v>
      </c>
      <c r="E663" s="116"/>
      <c r="F663" s="116"/>
    </row>
    <row r="664" spans="2:6">
      <c r="B664" s="194">
        <v>42535</v>
      </c>
      <c r="C664" s="190">
        <v>0.22</v>
      </c>
      <c r="D664" s="211" t="s">
        <v>272</v>
      </c>
      <c r="E664" s="116"/>
      <c r="F664" s="116"/>
    </row>
    <row r="665" spans="2:6">
      <c r="B665" s="194">
        <v>42535</v>
      </c>
      <c r="C665" s="190">
        <v>6.04</v>
      </c>
      <c r="D665" s="211" t="s">
        <v>710</v>
      </c>
      <c r="E665" s="116"/>
      <c r="F665" s="116"/>
    </row>
    <row r="666" spans="2:6">
      <c r="B666" s="194">
        <v>42535</v>
      </c>
      <c r="C666" s="190">
        <v>0.09</v>
      </c>
      <c r="D666" s="211" t="s">
        <v>711</v>
      </c>
      <c r="E666" s="116"/>
      <c r="F666" s="116"/>
    </row>
    <row r="667" spans="2:6">
      <c r="B667" s="194">
        <v>42535</v>
      </c>
      <c r="C667" s="190">
        <v>0.15</v>
      </c>
      <c r="D667" s="211" t="s">
        <v>712</v>
      </c>
      <c r="E667" s="116"/>
      <c r="F667" s="116"/>
    </row>
    <row r="668" spans="2:6">
      <c r="B668" s="194">
        <v>42535</v>
      </c>
      <c r="C668" s="190">
        <v>7.0000000000000007E-2</v>
      </c>
      <c r="D668" s="211" t="s">
        <v>460</v>
      </c>
      <c r="E668" s="116"/>
      <c r="F668" s="116"/>
    </row>
    <row r="669" spans="2:6">
      <c r="B669" s="194">
        <v>42535</v>
      </c>
      <c r="C669" s="190">
        <v>0.11</v>
      </c>
      <c r="D669" s="211" t="s">
        <v>713</v>
      </c>
      <c r="E669" s="116"/>
      <c r="F669" s="116"/>
    </row>
    <row r="670" spans="2:6">
      <c r="B670" s="194">
        <v>42535</v>
      </c>
      <c r="C670" s="190">
        <v>10.08</v>
      </c>
      <c r="D670" s="211" t="s">
        <v>714</v>
      </c>
      <c r="E670" s="116"/>
      <c r="F670" s="116"/>
    </row>
    <row r="671" spans="2:6">
      <c r="B671" s="194">
        <v>42535</v>
      </c>
      <c r="C671" s="190">
        <v>6.92</v>
      </c>
      <c r="D671" s="211" t="s">
        <v>715</v>
      </c>
      <c r="E671" s="116"/>
      <c r="F671" s="116"/>
    </row>
    <row r="672" spans="2:6" s="92" customFormat="1">
      <c r="B672" s="194">
        <v>42535</v>
      </c>
      <c r="C672" s="186" t="s">
        <v>3403</v>
      </c>
      <c r="D672" s="186" t="s">
        <v>3415</v>
      </c>
      <c r="E672" s="116"/>
      <c r="F672" s="116"/>
    </row>
    <row r="673" spans="2:6" s="92" customFormat="1">
      <c r="B673" s="194">
        <v>42535</v>
      </c>
      <c r="C673" s="186" t="s">
        <v>3404</v>
      </c>
      <c r="D673" s="186" t="s">
        <v>3365</v>
      </c>
      <c r="E673" s="116"/>
      <c r="F673" s="116"/>
    </row>
    <row r="674" spans="2:6" s="92" customFormat="1" ht="22.5">
      <c r="B674" s="194">
        <v>42535</v>
      </c>
      <c r="C674" s="186" t="s">
        <v>3405</v>
      </c>
      <c r="D674" s="186" t="s">
        <v>3413</v>
      </c>
      <c r="E674" s="116"/>
      <c r="F674" s="116"/>
    </row>
    <row r="675" spans="2:6" s="92" customFormat="1">
      <c r="B675" s="194">
        <v>42535</v>
      </c>
      <c r="C675" s="186" t="s">
        <v>3406</v>
      </c>
      <c r="D675" s="186" t="s">
        <v>3416</v>
      </c>
      <c r="E675" s="116"/>
      <c r="F675" s="116"/>
    </row>
    <row r="676" spans="2:6" s="92" customFormat="1">
      <c r="B676" s="194">
        <v>42535</v>
      </c>
      <c r="C676" s="186" t="s">
        <v>3407</v>
      </c>
      <c r="D676" s="186" t="s">
        <v>3417</v>
      </c>
      <c r="E676" s="116"/>
      <c r="F676" s="116"/>
    </row>
    <row r="677" spans="2:6" s="92" customFormat="1">
      <c r="B677" s="194">
        <v>42535</v>
      </c>
      <c r="C677" s="186" t="s">
        <v>3408</v>
      </c>
      <c r="D677" s="186" t="s">
        <v>3414</v>
      </c>
      <c r="E677" s="116"/>
      <c r="F677" s="116"/>
    </row>
    <row r="678" spans="2:6" s="92" customFormat="1">
      <c r="B678" s="194">
        <v>42535</v>
      </c>
      <c r="C678" s="186" t="s">
        <v>3352</v>
      </c>
      <c r="D678" s="186" t="s">
        <v>3418</v>
      </c>
      <c r="E678" s="116"/>
      <c r="F678" s="116"/>
    </row>
    <row r="679" spans="2:6" s="92" customFormat="1">
      <c r="B679" s="194">
        <v>42536</v>
      </c>
      <c r="C679" s="186" t="s">
        <v>3409</v>
      </c>
      <c r="D679" s="186" t="s">
        <v>3419</v>
      </c>
      <c r="E679" s="116"/>
      <c r="F679" s="116"/>
    </row>
    <row r="680" spans="2:6" s="92" customFormat="1">
      <c r="B680" s="194">
        <v>42536</v>
      </c>
      <c r="C680" s="186" t="s">
        <v>3410</v>
      </c>
      <c r="D680" s="186" t="s">
        <v>3420</v>
      </c>
      <c r="E680" s="116"/>
      <c r="F680" s="116"/>
    </row>
    <row r="681" spans="2:6" s="92" customFormat="1">
      <c r="B681" s="194">
        <v>42536</v>
      </c>
      <c r="C681" s="186" t="s">
        <v>3367</v>
      </c>
      <c r="D681" s="186" t="s">
        <v>3421</v>
      </c>
      <c r="E681" s="116"/>
      <c r="F681" s="116"/>
    </row>
    <row r="682" spans="2:6" s="92" customFormat="1">
      <c r="B682" s="194">
        <v>42536</v>
      </c>
      <c r="C682" s="186" t="s">
        <v>3411</v>
      </c>
      <c r="D682" s="186" t="s">
        <v>152</v>
      </c>
      <c r="E682" s="116"/>
      <c r="F682" s="116"/>
    </row>
    <row r="683" spans="2:6" s="92" customFormat="1">
      <c r="B683" s="194">
        <v>42536</v>
      </c>
      <c r="C683" s="186" t="s">
        <v>3412</v>
      </c>
      <c r="D683" s="186" t="s">
        <v>152</v>
      </c>
      <c r="E683" s="116"/>
      <c r="F683" s="116"/>
    </row>
    <row r="684" spans="2:6">
      <c r="B684" s="194">
        <v>42536</v>
      </c>
      <c r="C684" s="190">
        <v>60</v>
      </c>
      <c r="D684" s="186" t="s">
        <v>3422</v>
      </c>
      <c r="E684" s="116"/>
      <c r="F684" s="116"/>
    </row>
    <row r="685" spans="2:6">
      <c r="B685" s="194">
        <v>42536</v>
      </c>
      <c r="C685" s="190">
        <v>0.06</v>
      </c>
      <c r="D685" s="211" t="s">
        <v>716</v>
      </c>
      <c r="E685" s="116"/>
      <c r="F685" s="116"/>
    </row>
    <row r="686" spans="2:6">
      <c r="B686" s="194">
        <v>42536</v>
      </c>
      <c r="C686" s="190">
        <v>0.9</v>
      </c>
      <c r="D686" s="211" t="s">
        <v>717</v>
      </c>
      <c r="E686" s="116"/>
      <c r="F686" s="116"/>
    </row>
    <row r="687" spans="2:6">
      <c r="B687" s="194">
        <v>42536</v>
      </c>
      <c r="C687" s="190">
        <v>0.03</v>
      </c>
      <c r="D687" s="211" t="s">
        <v>718</v>
      </c>
      <c r="E687" s="116"/>
      <c r="F687" s="116"/>
    </row>
    <row r="688" spans="2:6">
      <c r="B688" s="194">
        <v>42536</v>
      </c>
      <c r="C688" s="190">
        <v>0.02</v>
      </c>
      <c r="D688" s="211" t="s">
        <v>718</v>
      </c>
      <c r="E688" s="116"/>
      <c r="F688" s="116"/>
    </row>
    <row r="689" spans="2:6">
      <c r="B689" s="194">
        <v>42536</v>
      </c>
      <c r="C689" s="190">
        <v>32</v>
      </c>
      <c r="D689" s="211" t="s">
        <v>719</v>
      </c>
      <c r="E689" s="116"/>
      <c r="F689" s="116"/>
    </row>
    <row r="690" spans="2:6">
      <c r="B690" s="194">
        <v>42536</v>
      </c>
      <c r="C690" s="190">
        <v>0.28000000000000003</v>
      </c>
      <c r="D690" s="211" t="s">
        <v>275</v>
      </c>
      <c r="E690" s="116"/>
      <c r="F690" s="116"/>
    </row>
    <row r="691" spans="2:6">
      <c r="B691" s="194">
        <v>42536</v>
      </c>
      <c r="C691" s="190">
        <v>1.1299999999999999</v>
      </c>
      <c r="D691" s="211" t="s">
        <v>398</v>
      </c>
      <c r="E691" s="116"/>
      <c r="F691" s="116"/>
    </row>
    <row r="692" spans="2:6">
      <c r="B692" s="194">
        <v>42536</v>
      </c>
      <c r="C692" s="190">
        <v>1.29</v>
      </c>
      <c r="D692" s="211" t="s">
        <v>720</v>
      </c>
      <c r="E692" s="116"/>
      <c r="F692" s="116"/>
    </row>
    <row r="693" spans="2:6">
      <c r="B693" s="194">
        <v>42536</v>
      </c>
      <c r="C693" s="190">
        <v>0.79</v>
      </c>
      <c r="D693" s="211" t="s">
        <v>720</v>
      </c>
      <c r="E693" s="116"/>
      <c r="F693" s="116"/>
    </row>
    <row r="694" spans="2:6">
      <c r="B694" s="194">
        <v>42536</v>
      </c>
      <c r="C694" s="190">
        <v>0.37</v>
      </c>
      <c r="D694" s="211" t="s">
        <v>721</v>
      </c>
      <c r="E694" s="116"/>
      <c r="F694" s="116"/>
    </row>
    <row r="695" spans="2:6">
      <c r="B695" s="194">
        <v>42536</v>
      </c>
      <c r="C695" s="190">
        <v>1.3</v>
      </c>
      <c r="D695" s="211" t="s">
        <v>230</v>
      </c>
      <c r="E695" s="116"/>
      <c r="F695" s="116"/>
    </row>
    <row r="696" spans="2:6">
      <c r="B696" s="194">
        <v>42536</v>
      </c>
      <c r="C696" s="190">
        <v>10</v>
      </c>
      <c r="D696" s="211" t="s">
        <v>722</v>
      </c>
      <c r="E696" s="116"/>
      <c r="F696" s="116"/>
    </row>
    <row r="697" spans="2:6">
      <c r="B697" s="194">
        <v>42536</v>
      </c>
      <c r="C697" s="190">
        <v>250</v>
      </c>
      <c r="D697" s="211" t="s">
        <v>723</v>
      </c>
      <c r="E697" s="116"/>
      <c r="F697" s="116"/>
    </row>
    <row r="698" spans="2:6">
      <c r="B698" s="194">
        <v>42536</v>
      </c>
      <c r="C698" s="190">
        <v>10.61</v>
      </c>
      <c r="D698" s="211" t="s">
        <v>724</v>
      </c>
      <c r="E698" s="116"/>
      <c r="F698" s="116"/>
    </row>
    <row r="699" spans="2:6">
      <c r="B699" s="194">
        <v>42536</v>
      </c>
      <c r="C699" s="190">
        <v>0.2</v>
      </c>
      <c r="D699" s="211" t="s">
        <v>725</v>
      </c>
      <c r="E699" s="116"/>
      <c r="F699" s="116"/>
    </row>
    <row r="700" spans="2:6">
      <c r="B700" s="194">
        <v>42536</v>
      </c>
      <c r="C700" s="190">
        <v>0.05</v>
      </c>
      <c r="D700" s="211" t="s">
        <v>407</v>
      </c>
      <c r="E700" s="116"/>
      <c r="F700" s="116"/>
    </row>
    <row r="701" spans="2:6">
      <c r="B701" s="194">
        <v>42536</v>
      </c>
      <c r="C701" s="190">
        <v>0.08</v>
      </c>
      <c r="D701" s="211" t="s">
        <v>726</v>
      </c>
      <c r="E701" s="116"/>
      <c r="F701" s="116"/>
    </row>
    <row r="702" spans="2:6">
      <c r="B702" s="194">
        <v>42536</v>
      </c>
      <c r="C702" s="190">
        <v>0.28999999999999998</v>
      </c>
      <c r="D702" s="211" t="s">
        <v>727</v>
      </c>
      <c r="E702" s="116"/>
      <c r="F702" s="116"/>
    </row>
    <row r="703" spans="2:6">
      <c r="B703" s="194">
        <v>42536</v>
      </c>
      <c r="C703" s="190">
        <v>0.59</v>
      </c>
      <c r="D703" s="211" t="s">
        <v>728</v>
      </c>
      <c r="E703" s="116"/>
      <c r="F703" s="116"/>
    </row>
    <row r="704" spans="2:6">
      <c r="B704" s="194">
        <v>42536</v>
      </c>
      <c r="C704" s="190">
        <v>0.17</v>
      </c>
      <c r="D704" s="211" t="s">
        <v>729</v>
      </c>
      <c r="E704" s="116"/>
      <c r="F704" s="116"/>
    </row>
    <row r="705" spans="2:6">
      <c r="B705" s="194">
        <v>42536</v>
      </c>
      <c r="C705" s="190">
        <v>0.06</v>
      </c>
      <c r="D705" s="211" t="s">
        <v>730</v>
      </c>
      <c r="E705" s="116"/>
      <c r="F705" s="116"/>
    </row>
    <row r="706" spans="2:6" s="92" customFormat="1">
      <c r="B706" s="194">
        <v>42536</v>
      </c>
      <c r="C706" s="190">
        <v>0.45</v>
      </c>
      <c r="D706" s="211" t="s">
        <v>731</v>
      </c>
      <c r="E706" s="116"/>
      <c r="F706" s="116"/>
    </row>
    <row r="707" spans="2:6" s="92" customFormat="1">
      <c r="B707" s="194">
        <v>42536</v>
      </c>
      <c r="C707" s="190">
        <v>5</v>
      </c>
      <c r="D707" s="211" t="s">
        <v>732</v>
      </c>
      <c r="E707" s="116"/>
      <c r="F707" s="116"/>
    </row>
    <row r="708" spans="2:6" s="92" customFormat="1">
      <c r="B708" s="194">
        <v>42536</v>
      </c>
      <c r="C708" s="190">
        <v>0.84</v>
      </c>
      <c r="D708" s="211" t="s">
        <v>733</v>
      </c>
      <c r="E708" s="116"/>
      <c r="F708" s="116"/>
    </row>
    <row r="709" spans="2:6" s="92" customFormat="1">
      <c r="B709" s="194">
        <v>42536</v>
      </c>
      <c r="C709" s="190">
        <v>0.83</v>
      </c>
      <c r="D709" s="211" t="s">
        <v>734</v>
      </c>
      <c r="E709" s="116"/>
      <c r="F709" s="116"/>
    </row>
    <row r="710" spans="2:6" s="92" customFormat="1">
      <c r="B710" s="194">
        <v>42536</v>
      </c>
      <c r="C710" s="190">
        <v>0.49</v>
      </c>
      <c r="D710" s="211" t="s">
        <v>735</v>
      </c>
      <c r="E710" s="116"/>
      <c r="F710" s="116"/>
    </row>
    <row r="711" spans="2:6">
      <c r="B711" s="194">
        <v>42536</v>
      </c>
      <c r="C711" s="190">
        <v>7.0000000000000007E-2</v>
      </c>
      <c r="D711" s="211" t="s">
        <v>736</v>
      </c>
      <c r="E711" s="116"/>
      <c r="F711" s="116"/>
    </row>
    <row r="712" spans="2:6">
      <c r="B712" s="194">
        <v>42536</v>
      </c>
      <c r="C712" s="190">
        <v>17.649999999999999</v>
      </c>
      <c r="D712" s="211" t="s">
        <v>737</v>
      </c>
      <c r="E712" s="116"/>
      <c r="F712" s="116"/>
    </row>
    <row r="713" spans="2:6">
      <c r="B713" s="194">
        <v>42536</v>
      </c>
      <c r="C713" s="190">
        <v>0.06</v>
      </c>
      <c r="D713" s="211" t="s">
        <v>738</v>
      </c>
      <c r="E713" s="116"/>
      <c r="F713" s="116"/>
    </row>
    <row r="714" spans="2:6">
      <c r="B714" s="194">
        <v>42536</v>
      </c>
      <c r="C714" s="190">
        <v>27.05</v>
      </c>
      <c r="D714" s="211" t="s">
        <v>739</v>
      </c>
      <c r="E714" s="116"/>
      <c r="F714" s="116"/>
    </row>
    <row r="715" spans="2:6">
      <c r="B715" s="194">
        <v>42536</v>
      </c>
      <c r="C715" s="190">
        <v>0.05</v>
      </c>
      <c r="D715" s="211" t="s">
        <v>740</v>
      </c>
      <c r="E715" s="116"/>
      <c r="F715" s="116"/>
    </row>
    <row r="716" spans="2:6" s="92" customFormat="1">
      <c r="B716" s="194">
        <v>42536</v>
      </c>
      <c r="C716" s="190">
        <v>7.0000000000000007E-2</v>
      </c>
      <c r="D716" s="211" t="s">
        <v>741</v>
      </c>
      <c r="E716" s="116"/>
      <c r="F716" s="116"/>
    </row>
    <row r="717" spans="2:6" s="92" customFormat="1">
      <c r="B717" s="194">
        <v>42536</v>
      </c>
      <c r="C717" s="190">
        <v>0.9</v>
      </c>
      <c r="D717" s="211" t="s">
        <v>742</v>
      </c>
      <c r="E717" s="116"/>
      <c r="F717" s="116"/>
    </row>
    <row r="718" spans="2:6" s="92" customFormat="1">
      <c r="B718" s="194">
        <v>42536</v>
      </c>
      <c r="C718" s="190">
        <v>0.46</v>
      </c>
      <c r="D718" s="211" t="s">
        <v>743</v>
      </c>
      <c r="E718" s="116"/>
      <c r="F718" s="116"/>
    </row>
    <row r="719" spans="2:6" s="92" customFormat="1">
      <c r="B719" s="194">
        <v>42536</v>
      </c>
      <c r="C719" s="190">
        <v>0.92</v>
      </c>
      <c r="D719" s="211" t="s">
        <v>546</v>
      </c>
      <c r="E719" s="116"/>
      <c r="F719" s="116"/>
    </row>
    <row r="720" spans="2:6" s="92" customFormat="1">
      <c r="B720" s="194">
        <v>42536</v>
      </c>
      <c r="C720" s="190">
        <v>0.2</v>
      </c>
      <c r="D720" s="211" t="s">
        <v>744</v>
      </c>
      <c r="E720" s="116"/>
      <c r="F720" s="116"/>
    </row>
    <row r="721" spans="2:6" s="92" customFormat="1">
      <c r="B721" s="194">
        <v>42536</v>
      </c>
      <c r="C721" s="190">
        <v>27.13</v>
      </c>
      <c r="D721" s="211" t="s">
        <v>745</v>
      </c>
      <c r="E721" s="116"/>
      <c r="F721" s="116"/>
    </row>
    <row r="722" spans="2:6">
      <c r="B722" s="194">
        <v>42536</v>
      </c>
      <c r="C722" s="190">
        <v>0.33</v>
      </c>
      <c r="D722" s="211" t="s">
        <v>746</v>
      </c>
      <c r="E722" s="116"/>
      <c r="F722" s="116"/>
    </row>
    <row r="723" spans="2:6">
      <c r="B723" s="194">
        <v>42536</v>
      </c>
      <c r="C723" s="190">
        <v>50</v>
      </c>
      <c r="D723" s="211" t="s">
        <v>284</v>
      </c>
      <c r="E723" s="116"/>
      <c r="F723" s="116"/>
    </row>
    <row r="724" spans="2:6">
      <c r="B724" s="194">
        <v>42536</v>
      </c>
      <c r="C724" s="190">
        <v>7.0000000000000007E-2</v>
      </c>
      <c r="D724" s="211" t="s">
        <v>747</v>
      </c>
      <c r="E724" s="116"/>
      <c r="F724" s="116"/>
    </row>
    <row r="725" spans="2:6">
      <c r="B725" s="194">
        <v>42536</v>
      </c>
      <c r="C725" s="190">
        <v>0.04</v>
      </c>
      <c r="D725" s="211" t="s">
        <v>748</v>
      </c>
      <c r="E725" s="116"/>
      <c r="F725" s="116"/>
    </row>
    <row r="726" spans="2:6">
      <c r="B726" s="194">
        <v>42536</v>
      </c>
      <c r="C726" s="190">
        <v>0.08</v>
      </c>
      <c r="D726" s="211" t="s">
        <v>749</v>
      </c>
      <c r="E726" s="116"/>
      <c r="F726" s="116"/>
    </row>
    <row r="727" spans="2:6">
      <c r="B727" s="194">
        <v>42536</v>
      </c>
      <c r="C727" s="190">
        <v>0.04</v>
      </c>
      <c r="D727" s="211" t="s">
        <v>750</v>
      </c>
      <c r="E727" s="116"/>
      <c r="F727" s="116"/>
    </row>
    <row r="728" spans="2:6">
      <c r="B728" s="194">
        <v>42536</v>
      </c>
      <c r="C728" s="190">
        <v>0.15</v>
      </c>
      <c r="D728" s="211" t="s">
        <v>751</v>
      </c>
      <c r="E728" s="116"/>
      <c r="F728" s="116"/>
    </row>
    <row r="729" spans="2:6">
      <c r="B729" s="194">
        <v>42536</v>
      </c>
      <c r="C729" s="190">
        <v>0.46</v>
      </c>
      <c r="D729" s="211" t="s">
        <v>272</v>
      </c>
      <c r="E729" s="116"/>
      <c r="F729" s="116"/>
    </row>
    <row r="730" spans="2:6">
      <c r="B730" s="194">
        <v>42536</v>
      </c>
      <c r="C730" s="190">
        <v>45.5</v>
      </c>
      <c r="D730" s="211" t="s">
        <v>752</v>
      </c>
      <c r="E730" s="116"/>
      <c r="F730" s="116"/>
    </row>
    <row r="731" spans="2:6">
      <c r="B731" s="194">
        <v>42536</v>
      </c>
      <c r="C731" s="190">
        <v>0.37</v>
      </c>
      <c r="D731" s="211" t="s">
        <v>753</v>
      </c>
      <c r="E731" s="116"/>
      <c r="F731" s="116"/>
    </row>
    <row r="732" spans="2:6">
      <c r="B732" s="194">
        <v>42536</v>
      </c>
      <c r="C732" s="190">
        <v>0.36</v>
      </c>
      <c r="D732" s="211" t="s">
        <v>538</v>
      </c>
      <c r="E732" s="116"/>
      <c r="F732" s="116"/>
    </row>
    <row r="733" spans="2:6">
      <c r="B733" s="194">
        <v>42536</v>
      </c>
      <c r="C733" s="190">
        <v>0.1</v>
      </c>
      <c r="D733" s="211" t="s">
        <v>754</v>
      </c>
      <c r="E733" s="116"/>
      <c r="F733" s="116"/>
    </row>
    <row r="734" spans="2:6">
      <c r="B734" s="194">
        <v>42536</v>
      </c>
      <c r="C734" s="190">
        <v>7.0000000000000007E-2</v>
      </c>
      <c r="D734" s="211" t="s">
        <v>755</v>
      </c>
      <c r="E734" s="116"/>
      <c r="F734" s="116"/>
    </row>
    <row r="735" spans="2:6">
      <c r="B735" s="194">
        <v>42536</v>
      </c>
      <c r="C735" s="190">
        <v>1.08</v>
      </c>
      <c r="D735" s="211" t="s">
        <v>459</v>
      </c>
      <c r="E735" s="116"/>
      <c r="F735" s="116"/>
    </row>
    <row r="736" spans="2:6">
      <c r="B736" s="194">
        <v>42536</v>
      </c>
      <c r="C736" s="190">
        <v>0.11</v>
      </c>
      <c r="D736" s="211" t="s">
        <v>756</v>
      </c>
      <c r="E736" s="116"/>
      <c r="F736" s="116"/>
    </row>
    <row r="737" spans="2:6">
      <c r="B737" s="194">
        <v>42536</v>
      </c>
      <c r="C737" s="190">
        <v>0.81</v>
      </c>
      <c r="D737" s="211" t="s">
        <v>227</v>
      </c>
      <c r="E737" s="116"/>
      <c r="F737" s="116"/>
    </row>
    <row r="738" spans="2:6">
      <c r="B738" s="194">
        <v>42536</v>
      </c>
      <c r="C738" s="190">
        <v>7.0000000000000007E-2</v>
      </c>
      <c r="D738" s="211" t="s">
        <v>227</v>
      </c>
      <c r="E738" s="116"/>
      <c r="F738" s="116"/>
    </row>
    <row r="739" spans="2:6">
      <c r="B739" s="194">
        <v>42536</v>
      </c>
      <c r="C739" s="190">
        <v>7.0000000000000007E-2</v>
      </c>
      <c r="D739" s="211" t="s">
        <v>757</v>
      </c>
      <c r="E739" s="116"/>
      <c r="F739" s="116"/>
    </row>
    <row r="740" spans="2:6">
      <c r="B740" s="194">
        <v>42536</v>
      </c>
      <c r="C740" s="190">
        <v>0.06</v>
      </c>
      <c r="D740" s="211" t="s">
        <v>460</v>
      </c>
      <c r="E740" s="116"/>
      <c r="F740" s="116"/>
    </row>
    <row r="741" spans="2:6">
      <c r="B741" s="194">
        <v>42536</v>
      </c>
      <c r="C741" s="190">
        <v>0.27</v>
      </c>
      <c r="D741" s="211" t="s">
        <v>758</v>
      </c>
      <c r="E741" s="116"/>
      <c r="F741" s="116"/>
    </row>
    <row r="742" spans="2:6">
      <c r="B742" s="194">
        <v>42536</v>
      </c>
      <c r="C742" s="190">
        <v>0.12</v>
      </c>
      <c r="D742" s="211" t="s">
        <v>709</v>
      </c>
      <c r="E742" s="116"/>
      <c r="F742" s="116"/>
    </row>
    <row r="743" spans="2:6">
      <c r="B743" s="194">
        <v>42537</v>
      </c>
      <c r="C743" s="190">
        <v>100</v>
      </c>
      <c r="D743" s="211" t="s">
        <v>759</v>
      </c>
      <c r="E743" s="116"/>
      <c r="F743" s="116"/>
    </row>
    <row r="744" spans="2:6">
      <c r="B744" s="194">
        <v>42537</v>
      </c>
      <c r="C744" s="190">
        <v>0.43</v>
      </c>
      <c r="D744" s="211" t="s">
        <v>760</v>
      </c>
      <c r="E744" s="116"/>
      <c r="F744" s="116"/>
    </row>
    <row r="745" spans="2:6">
      <c r="B745" s="194">
        <v>42537</v>
      </c>
      <c r="C745" s="190">
        <v>0.32</v>
      </c>
      <c r="D745" s="211" t="s">
        <v>455</v>
      </c>
      <c r="E745" s="116"/>
      <c r="F745" s="116"/>
    </row>
    <row r="746" spans="2:6">
      <c r="B746" s="194">
        <v>42537</v>
      </c>
      <c r="C746" s="190">
        <v>0.66</v>
      </c>
      <c r="D746" s="211" t="s">
        <v>761</v>
      </c>
      <c r="E746" s="116"/>
      <c r="F746" s="116"/>
    </row>
    <row r="747" spans="2:6">
      <c r="B747" s="194">
        <v>42537</v>
      </c>
      <c r="C747" s="190">
        <v>1.5</v>
      </c>
      <c r="D747" s="211" t="s">
        <v>338</v>
      </c>
      <c r="E747" s="116"/>
      <c r="F747" s="116"/>
    </row>
    <row r="748" spans="2:6">
      <c r="B748" s="194">
        <v>42537</v>
      </c>
      <c r="C748" s="190">
        <v>500</v>
      </c>
      <c r="D748" s="211" t="s">
        <v>762</v>
      </c>
      <c r="E748" s="116"/>
      <c r="F748" s="116"/>
    </row>
    <row r="749" spans="2:6">
      <c r="B749" s="194">
        <v>42537</v>
      </c>
      <c r="C749" s="190">
        <v>0.02</v>
      </c>
      <c r="D749" s="211" t="s">
        <v>763</v>
      </c>
      <c r="E749" s="116"/>
      <c r="F749" s="116"/>
    </row>
    <row r="750" spans="2:6">
      <c r="B750" s="194">
        <v>42537</v>
      </c>
      <c r="C750" s="190">
        <v>0.06</v>
      </c>
      <c r="D750" s="211" t="s">
        <v>339</v>
      </c>
      <c r="E750" s="116"/>
      <c r="F750" s="116"/>
    </row>
    <row r="751" spans="2:6">
      <c r="B751" s="194">
        <v>42537</v>
      </c>
      <c r="C751" s="190">
        <v>1.57</v>
      </c>
      <c r="D751" s="211" t="s">
        <v>764</v>
      </c>
      <c r="E751" s="116"/>
      <c r="F751" s="116"/>
    </row>
    <row r="752" spans="2:6">
      <c r="B752" s="194">
        <v>42537</v>
      </c>
      <c r="C752" s="190">
        <v>3.29</v>
      </c>
      <c r="D752" s="211" t="s">
        <v>765</v>
      </c>
      <c r="E752" s="116"/>
      <c r="F752" s="116"/>
    </row>
    <row r="753" spans="2:6">
      <c r="B753" s="194">
        <v>42537</v>
      </c>
      <c r="C753" s="190">
        <v>0.17</v>
      </c>
      <c r="D753" s="211" t="s">
        <v>230</v>
      </c>
      <c r="E753" s="116"/>
      <c r="F753" s="116"/>
    </row>
    <row r="754" spans="2:6" s="92" customFormat="1">
      <c r="B754" s="194">
        <v>42537</v>
      </c>
      <c r="C754" s="190">
        <v>209.26</v>
      </c>
      <c r="D754" s="211" t="s">
        <v>766</v>
      </c>
      <c r="E754" s="116"/>
      <c r="F754" s="116"/>
    </row>
    <row r="755" spans="2:6" s="92" customFormat="1" ht="15" customHeight="1">
      <c r="B755" s="194">
        <v>42537</v>
      </c>
      <c r="C755" s="190">
        <v>0.66</v>
      </c>
      <c r="D755" s="211" t="s">
        <v>761</v>
      </c>
      <c r="E755" s="116"/>
      <c r="F755" s="116"/>
    </row>
    <row r="756" spans="2:6" s="92" customFormat="1">
      <c r="B756" s="194">
        <v>42537</v>
      </c>
      <c r="C756" s="190">
        <v>0.03</v>
      </c>
      <c r="D756" s="211" t="s">
        <v>767</v>
      </c>
      <c r="E756" s="116"/>
      <c r="F756" s="116"/>
    </row>
    <row r="757" spans="2:6" s="92" customFormat="1">
      <c r="B757" s="194">
        <v>42537</v>
      </c>
      <c r="C757" s="190">
        <v>19</v>
      </c>
      <c r="D757" s="211" t="s">
        <v>768</v>
      </c>
      <c r="E757" s="116"/>
      <c r="F757" s="116"/>
    </row>
    <row r="758" spans="2:6" s="92" customFormat="1">
      <c r="B758" s="194">
        <v>42537</v>
      </c>
      <c r="C758" s="190">
        <v>20</v>
      </c>
      <c r="D758" s="211" t="s">
        <v>196</v>
      </c>
      <c r="E758" s="116"/>
      <c r="F758" s="116"/>
    </row>
    <row r="759" spans="2:6" s="92" customFormat="1" ht="15" customHeight="1">
      <c r="B759" s="194">
        <v>42537</v>
      </c>
      <c r="C759" s="190">
        <v>6.74</v>
      </c>
      <c r="D759" s="211" t="s">
        <v>769</v>
      </c>
      <c r="E759" s="116"/>
      <c r="F759" s="116"/>
    </row>
    <row r="760" spans="2:6" s="92" customFormat="1">
      <c r="B760" s="194">
        <v>42537</v>
      </c>
      <c r="C760" s="190">
        <v>21.53</v>
      </c>
      <c r="D760" s="211" t="s">
        <v>557</v>
      </c>
      <c r="E760" s="116"/>
      <c r="F760" s="116"/>
    </row>
    <row r="761" spans="2:6" s="92" customFormat="1">
      <c r="B761" s="194">
        <v>42537</v>
      </c>
      <c r="C761" s="190">
        <v>5.0999999999999996</v>
      </c>
      <c r="D761" s="211" t="s">
        <v>770</v>
      </c>
      <c r="E761" s="116"/>
      <c r="F761" s="116"/>
    </row>
    <row r="762" spans="2:6" s="92" customFormat="1" ht="15" customHeight="1">
      <c r="B762" s="194">
        <v>42537</v>
      </c>
      <c r="C762" s="190">
        <v>0.14000000000000001</v>
      </c>
      <c r="D762" s="211" t="s">
        <v>771</v>
      </c>
      <c r="E762" s="116"/>
      <c r="F762" s="116"/>
    </row>
    <row r="763" spans="2:6" s="92" customFormat="1" ht="15" customHeight="1">
      <c r="B763" s="194">
        <v>42537</v>
      </c>
      <c r="C763" s="190">
        <v>0.28000000000000003</v>
      </c>
      <c r="D763" s="211" t="s">
        <v>772</v>
      </c>
      <c r="E763" s="116"/>
      <c r="F763" s="116"/>
    </row>
    <row r="764" spans="2:6" s="92" customFormat="1" ht="15" customHeight="1">
      <c r="B764" s="194">
        <v>42537</v>
      </c>
      <c r="C764" s="190">
        <v>0.09</v>
      </c>
      <c r="D764" s="211" t="s">
        <v>773</v>
      </c>
      <c r="E764" s="116"/>
      <c r="F764" s="116"/>
    </row>
    <row r="765" spans="2:6" s="92" customFormat="1" ht="15" customHeight="1">
      <c r="B765" s="194">
        <v>42537</v>
      </c>
      <c r="C765" s="190">
        <v>0.03</v>
      </c>
      <c r="D765" s="211" t="s">
        <v>747</v>
      </c>
      <c r="E765" s="116"/>
      <c r="F765" s="116"/>
    </row>
    <row r="766" spans="2:6" s="92" customFormat="1" ht="15" customHeight="1">
      <c r="B766" s="194">
        <v>42537</v>
      </c>
      <c r="C766" s="190">
        <v>0.01</v>
      </c>
      <c r="D766" s="211" t="s">
        <v>774</v>
      </c>
      <c r="E766" s="116"/>
      <c r="F766" s="116"/>
    </row>
    <row r="767" spans="2:6" s="92" customFormat="1" ht="15" customHeight="1">
      <c r="B767" s="194">
        <v>42537</v>
      </c>
      <c r="C767" s="190">
        <v>7.0000000000000007E-2</v>
      </c>
      <c r="D767" s="211" t="s">
        <v>775</v>
      </c>
      <c r="E767" s="116"/>
      <c r="F767" s="116"/>
    </row>
    <row r="768" spans="2:6" s="92" customFormat="1" ht="15" customHeight="1">
      <c r="B768" s="194">
        <v>42537</v>
      </c>
      <c r="C768" s="190">
        <v>0.67</v>
      </c>
      <c r="D768" s="211" t="s">
        <v>776</v>
      </c>
      <c r="E768" s="116"/>
      <c r="F768" s="116"/>
    </row>
    <row r="769" spans="2:6" s="92" customFormat="1" ht="15" customHeight="1">
      <c r="B769" s="194">
        <v>42537</v>
      </c>
      <c r="C769" s="190">
        <v>19</v>
      </c>
      <c r="D769" s="211" t="s">
        <v>777</v>
      </c>
      <c r="E769" s="116"/>
      <c r="F769" s="116"/>
    </row>
    <row r="770" spans="2:6" s="92" customFormat="1" ht="15" customHeight="1">
      <c r="B770" s="194">
        <v>42537</v>
      </c>
      <c r="C770" s="190">
        <v>8.41</v>
      </c>
      <c r="D770" s="211" t="s">
        <v>778</v>
      </c>
      <c r="E770" s="116"/>
      <c r="F770" s="116"/>
    </row>
    <row r="771" spans="2:6" s="92" customFormat="1">
      <c r="B771" s="194">
        <v>42537</v>
      </c>
      <c r="C771" s="190">
        <v>79.56</v>
      </c>
      <c r="D771" s="211" t="s">
        <v>779</v>
      </c>
      <c r="E771" s="116"/>
      <c r="F771" s="116"/>
    </row>
    <row r="772" spans="2:6" s="92" customFormat="1">
      <c r="B772" s="194">
        <v>42537</v>
      </c>
      <c r="C772" s="190">
        <v>5.2</v>
      </c>
      <c r="D772" s="225" t="s">
        <v>152</v>
      </c>
      <c r="E772" s="116"/>
      <c r="F772" s="116"/>
    </row>
    <row r="773" spans="2:6" s="92" customFormat="1">
      <c r="B773" s="194">
        <v>42537</v>
      </c>
      <c r="C773" s="190">
        <v>1.08</v>
      </c>
      <c r="D773" s="211" t="s">
        <v>780</v>
      </c>
      <c r="E773" s="116"/>
      <c r="F773" s="116"/>
    </row>
    <row r="774" spans="2:6" s="92" customFormat="1">
      <c r="B774" s="194">
        <v>42537</v>
      </c>
      <c r="C774" s="190">
        <v>0.11</v>
      </c>
      <c r="D774" s="211" t="s">
        <v>781</v>
      </c>
      <c r="E774" s="116"/>
      <c r="F774" s="116"/>
    </row>
    <row r="775" spans="2:6">
      <c r="B775" s="194">
        <v>42537</v>
      </c>
      <c r="C775" s="190">
        <v>0.05</v>
      </c>
      <c r="D775" s="211" t="s">
        <v>782</v>
      </c>
      <c r="E775" s="116"/>
      <c r="F775" s="116"/>
    </row>
    <row r="776" spans="2:6">
      <c r="B776" s="194">
        <v>42537</v>
      </c>
      <c r="C776" s="190">
        <v>0.05</v>
      </c>
      <c r="D776" s="211" t="s">
        <v>783</v>
      </c>
      <c r="E776" s="116"/>
      <c r="F776" s="116"/>
    </row>
    <row r="777" spans="2:6">
      <c r="B777" s="194">
        <v>42537</v>
      </c>
      <c r="C777" s="190">
        <v>0.64</v>
      </c>
      <c r="D777" s="211" t="s">
        <v>784</v>
      </c>
      <c r="E777" s="116"/>
      <c r="F777" s="116"/>
    </row>
    <row r="778" spans="2:6">
      <c r="B778" s="194">
        <v>42537</v>
      </c>
      <c r="C778" s="190">
        <v>0.09</v>
      </c>
      <c r="D778" s="211" t="s">
        <v>683</v>
      </c>
      <c r="E778" s="116"/>
      <c r="F778" s="116"/>
    </row>
    <row r="779" spans="2:6">
      <c r="B779" s="194">
        <v>42537</v>
      </c>
      <c r="C779" s="190">
        <v>27.92</v>
      </c>
      <c r="D779" s="211" t="s">
        <v>785</v>
      </c>
      <c r="E779" s="116"/>
      <c r="F779" s="116"/>
    </row>
    <row r="780" spans="2:6">
      <c r="B780" s="194">
        <v>42537</v>
      </c>
      <c r="C780" s="190">
        <v>48.05</v>
      </c>
      <c r="D780" s="211" t="s">
        <v>786</v>
      </c>
      <c r="E780" s="116"/>
      <c r="F780" s="116"/>
    </row>
    <row r="781" spans="2:6">
      <c r="B781" s="194">
        <v>42537</v>
      </c>
      <c r="C781" s="190">
        <v>75.650000000000006</v>
      </c>
      <c r="D781" s="211" t="s">
        <v>787</v>
      </c>
      <c r="E781" s="116"/>
      <c r="F781" s="116"/>
    </row>
    <row r="782" spans="2:6">
      <c r="B782" s="194">
        <v>42537</v>
      </c>
      <c r="C782" s="190">
        <v>27.92</v>
      </c>
      <c r="D782" s="211" t="s">
        <v>785</v>
      </c>
      <c r="E782" s="116"/>
      <c r="F782" s="116"/>
    </row>
    <row r="783" spans="2:6">
      <c r="B783" s="194">
        <v>42537</v>
      </c>
      <c r="C783" s="190">
        <v>48.05</v>
      </c>
      <c r="D783" s="211" t="s">
        <v>786</v>
      </c>
      <c r="E783" s="116"/>
      <c r="F783" s="116"/>
    </row>
    <row r="784" spans="2:6">
      <c r="B784" s="194">
        <v>42537</v>
      </c>
      <c r="C784" s="190">
        <v>75.650000000000006</v>
      </c>
      <c r="D784" s="211" t="s">
        <v>787</v>
      </c>
      <c r="E784" s="116"/>
      <c r="F784" s="116"/>
    </row>
    <row r="785" spans="2:6">
      <c r="B785" s="194">
        <v>42537</v>
      </c>
      <c r="C785" s="190">
        <v>7.0000000000000007E-2</v>
      </c>
      <c r="D785" s="211" t="s">
        <v>788</v>
      </c>
      <c r="E785" s="116"/>
      <c r="F785" s="116"/>
    </row>
    <row r="786" spans="2:6">
      <c r="B786" s="194">
        <v>42537</v>
      </c>
      <c r="C786" s="190">
        <v>0.06</v>
      </c>
      <c r="D786" s="211" t="s">
        <v>789</v>
      </c>
      <c r="E786" s="116"/>
      <c r="F786" s="116"/>
    </row>
    <row r="787" spans="2:6">
      <c r="B787" s="194">
        <v>42537</v>
      </c>
      <c r="C787" s="190">
        <v>0.09</v>
      </c>
      <c r="D787" s="211" t="s">
        <v>790</v>
      </c>
      <c r="E787" s="116"/>
      <c r="F787" s="116"/>
    </row>
    <row r="788" spans="2:6">
      <c r="B788" s="194">
        <v>42537</v>
      </c>
      <c r="C788" s="190">
        <v>5000</v>
      </c>
      <c r="D788" s="211" t="s">
        <v>791</v>
      </c>
      <c r="E788" s="116"/>
      <c r="F788" s="116"/>
    </row>
    <row r="789" spans="2:6">
      <c r="B789" s="194">
        <v>42537</v>
      </c>
      <c r="C789" s="190">
        <v>0.8</v>
      </c>
      <c r="D789" s="211" t="s">
        <v>792</v>
      </c>
      <c r="E789" s="116"/>
      <c r="F789" s="116"/>
    </row>
    <row r="790" spans="2:6">
      <c r="B790" s="194">
        <v>42537</v>
      </c>
      <c r="C790" s="190">
        <v>0.03</v>
      </c>
      <c r="D790" s="211" t="s">
        <v>793</v>
      </c>
      <c r="E790" s="116"/>
      <c r="F790" s="116"/>
    </row>
    <row r="791" spans="2:6">
      <c r="B791" s="194">
        <v>42537</v>
      </c>
      <c r="C791" s="190">
        <v>0.08</v>
      </c>
      <c r="D791" s="211" t="s">
        <v>794</v>
      </c>
      <c r="E791" s="116"/>
      <c r="F791" s="116"/>
    </row>
    <row r="792" spans="2:6">
      <c r="B792" s="194">
        <v>42537</v>
      </c>
      <c r="C792" s="190">
        <v>0.27</v>
      </c>
      <c r="D792" s="211" t="s">
        <v>795</v>
      </c>
      <c r="E792" s="116"/>
      <c r="F792" s="116"/>
    </row>
    <row r="793" spans="2:6">
      <c r="B793" s="194">
        <v>42537</v>
      </c>
      <c r="C793" s="190">
        <v>0.02</v>
      </c>
      <c r="D793" s="211" t="s">
        <v>796</v>
      </c>
      <c r="E793" s="116"/>
      <c r="F793" s="116"/>
    </row>
    <row r="794" spans="2:6">
      <c r="B794" s="194">
        <v>42537</v>
      </c>
      <c r="C794" s="190">
        <v>496.74</v>
      </c>
      <c r="D794" s="211" t="s">
        <v>797</v>
      </c>
      <c r="E794" s="116"/>
      <c r="F794" s="116"/>
    </row>
    <row r="795" spans="2:6">
      <c r="B795" s="194">
        <v>42537</v>
      </c>
      <c r="C795" s="190">
        <v>6.99</v>
      </c>
      <c r="D795" s="211" t="s">
        <v>798</v>
      </c>
      <c r="E795" s="116"/>
      <c r="F795" s="116"/>
    </row>
    <row r="796" spans="2:6">
      <c r="B796" s="194">
        <v>42537</v>
      </c>
      <c r="C796" s="190">
        <v>0.15</v>
      </c>
      <c r="D796" s="211" t="s">
        <v>354</v>
      </c>
      <c r="E796" s="116"/>
      <c r="F796" s="116"/>
    </row>
    <row r="797" spans="2:6">
      <c r="B797" s="194">
        <v>42538</v>
      </c>
      <c r="C797" s="190">
        <v>530</v>
      </c>
      <c r="D797" s="211" t="s">
        <v>799</v>
      </c>
      <c r="E797" s="116"/>
      <c r="F797" s="116"/>
    </row>
    <row r="798" spans="2:6">
      <c r="B798" s="194">
        <v>42538</v>
      </c>
      <c r="C798" s="190">
        <v>0.06</v>
      </c>
      <c r="D798" s="211" t="s">
        <v>800</v>
      </c>
      <c r="E798" s="116"/>
      <c r="F798" s="116"/>
    </row>
    <row r="799" spans="2:6">
      <c r="B799" s="194">
        <v>42538</v>
      </c>
      <c r="C799" s="190">
        <v>1</v>
      </c>
      <c r="D799" s="211" t="s">
        <v>801</v>
      </c>
      <c r="E799" s="116"/>
      <c r="F799" s="116"/>
    </row>
    <row r="800" spans="2:6">
      <c r="B800" s="194">
        <v>42538</v>
      </c>
      <c r="C800" s="190">
        <v>0.01</v>
      </c>
      <c r="D800" s="211" t="s">
        <v>338</v>
      </c>
      <c r="E800" s="116"/>
      <c r="F800" s="116"/>
    </row>
    <row r="801" spans="2:6">
      <c r="B801" s="194">
        <v>42538</v>
      </c>
      <c r="C801" s="190">
        <v>0.03</v>
      </c>
      <c r="D801" s="211" t="s">
        <v>339</v>
      </c>
      <c r="E801" s="116"/>
      <c r="F801" s="116"/>
    </row>
    <row r="802" spans="2:6">
      <c r="B802" s="194">
        <v>42538</v>
      </c>
      <c r="C802" s="190">
        <v>2.4</v>
      </c>
      <c r="D802" s="211" t="s">
        <v>802</v>
      </c>
      <c r="E802" s="116"/>
      <c r="F802" s="116"/>
    </row>
    <row r="803" spans="2:6">
      <c r="B803" s="194">
        <v>42538</v>
      </c>
      <c r="C803" s="190">
        <v>0.32</v>
      </c>
      <c r="D803" s="211" t="s">
        <v>803</v>
      </c>
      <c r="E803" s="116"/>
      <c r="F803" s="116"/>
    </row>
    <row r="804" spans="2:6">
      <c r="B804" s="194">
        <v>42538</v>
      </c>
      <c r="C804" s="190">
        <v>876.23</v>
      </c>
      <c r="D804" s="211" t="s">
        <v>804</v>
      </c>
      <c r="E804" s="116"/>
      <c r="F804" s="116"/>
    </row>
    <row r="805" spans="2:6">
      <c r="B805" s="194">
        <v>42538</v>
      </c>
      <c r="C805" s="190">
        <v>0.67</v>
      </c>
      <c r="D805" s="211" t="s">
        <v>180</v>
      </c>
      <c r="E805" s="116"/>
      <c r="F805" s="116"/>
    </row>
    <row r="806" spans="2:6">
      <c r="B806" s="194">
        <v>42538</v>
      </c>
      <c r="C806" s="190">
        <v>46.76</v>
      </c>
      <c r="D806" s="211" t="s">
        <v>805</v>
      </c>
      <c r="E806" s="116"/>
      <c r="F806" s="116"/>
    </row>
    <row r="807" spans="2:6">
      <c r="B807" s="194">
        <v>42538</v>
      </c>
      <c r="C807" s="190">
        <v>300</v>
      </c>
      <c r="D807" s="211" t="s">
        <v>806</v>
      </c>
      <c r="E807" s="116"/>
      <c r="F807" s="116"/>
    </row>
    <row r="808" spans="2:6">
      <c r="B808" s="194">
        <v>42538</v>
      </c>
      <c r="C808" s="190">
        <v>11.84</v>
      </c>
      <c r="D808" s="211" t="s">
        <v>313</v>
      </c>
      <c r="E808" s="116"/>
      <c r="F808" s="116"/>
    </row>
    <row r="809" spans="2:6">
      <c r="B809" s="194">
        <v>42538</v>
      </c>
      <c r="C809" s="190">
        <v>0.04</v>
      </c>
      <c r="D809" s="211" t="s">
        <v>807</v>
      </c>
      <c r="E809" s="116"/>
      <c r="F809" s="116"/>
    </row>
    <row r="810" spans="2:6">
      <c r="B810" s="194">
        <v>42538</v>
      </c>
      <c r="C810" s="190">
        <v>0.05</v>
      </c>
      <c r="D810" s="211" t="s">
        <v>808</v>
      </c>
      <c r="E810" s="116"/>
      <c r="F810" s="116"/>
    </row>
    <row r="811" spans="2:6">
      <c r="B811" s="194">
        <v>42538</v>
      </c>
      <c r="C811" s="190">
        <v>0.01</v>
      </c>
      <c r="D811" s="211" t="s">
        <v>323</v>
      </c>
      <c r="E811" s="116"/>
      <c r="F811" s="116"/>
    </row>
    <row r="812" spans="2:6">
      <c r="B812" s="194">
        <v>42538</v>
      </c>
      <c r="C812" s="190">
        <v>0.19</v>
      </c>
      <c r="D812" s="211" t="s">
        <v>809</v>
      </c>
      <c r="E812" s="116"/>
      <c r="F812" s="116"/>
    </row>
    <row r="813" spans="2:6">
      <c r="B813" s="194">
        <v>42538</v>
      </c>
      <c r="C813" s="190">
        <v>0.08</v>
      </c>
      <c r="D813" s="211" t="s">
        <v>810</v>
      </c>
      <c r="E813" s="116"/>
      <c r="F813" s="116"/>
    </row>
    <row r="814" spans="2:6">
      <c r="B814" s="194">
        <v>42538</v>
      </c>
      <c r="C814" s="190">
        <v>0.47</v>
      </c>
      <c r="D814" s="211" t="s">
        <v>558</v>
      </c>
      <c r="E814" s="116"/>
      <c r="F814" s="116"/>
    </row>
    <row r="815" spans="2:6">
      <c r="B815" s="194">
        <v>42538</v>
      </c>
      <c r="C815" s="190">
        <v>0.17</v>
      </c>
      <c r="D815" s="211" t="s">
        <v>538</v>
      </c>
      <c r="E815" s="116"/>
      <c r="F815" s="116"/>
    </row>
    <row r="816" spans="2:6">
      <c r="B816" s="194">
        <v>42538</v>
      </c>
      <c r="C816" s="190">
        <v>0.12</v>
      </c>
      <c r="D816" s="211" t="s">
        <v>713</v>
      </c>
      <c r="E816" s="116"/>
      <c r="F816" s="116"/>
    </row>
    <row r="817" spans="2:6">
      <c r="B817" s="194">
        <v>42538</v>
      </c>
      <c r="C817" s="190">
        <v>0.4</v>
      </c>
      <c r="D817" s="211" t="s">
        <v>811</v>
      </c>
      <c r="E817" s="116"/>
      <c r="F817" s="116"/>
    </row>
    <row r="818" spans="2:6">
      <c r="B818" s="194">
        <v>42538</v>
      </c>
      <c r="C818" s="190">
        <v>0.24</v>
      </c>
      <c r="D818" s="211" t="s">
        <v>265</v>
      </c>
      <c r="E818" s="116"/>
      <c r="F818" s="116"/>
    </row>
    <row r="819" spans="2:6">
      <c r="B819" s="194">
        <v>42538</v>
      </c>
      <c r="C819" s="190">
        <v>0.08</v>
      </c>
      <c r="D819" s="211" t="s">
        <v>812</v>
      </c>
      <c r="E819" s="116"/>
      <c r="F819" s="116"/>
    </row>
    <row r="820" spans="2:6">
      <c r="B820" s="194">
        <v>42538</v>
      </c>
      <c r="C820" s="190">
        <v>0.28999999999999998</v>
      </c>
      <c r="D820" s="211" t="s">
        <v>460</v>
      </c>
      <c r="E820" s="116"/>
      <c r="F820" s="116"/>
    </row>
    <row r="821" spans="2:6">
      <c r="B821" s="194">
        <v>42538</v>
      </c>
      <c r="C821" s="190">
        <v>0.27</v>
      </c>
      <c r="D821" s="211" t="s">
        <v>813</v>
      </c>
      <c r="E821" s="116"/>
      <c r="F821" s="116"/>
    </row>
    <row r="822" spans="2:6">
      <c r="B822" s="194">
        <v>42538</v>
      </c>
      <c r="C822" s="190">
        <v>0.16</v>
      </c>
      <c r="D822" s="211" t="s">
        <v>227</v>
      </c>
      <c r="E822" s="116"/>
      <c r="F822" s="116"/>
    </row>
    <row r="823" spans="2:6">
      <c r="B823" s="194">
        <v>42538</v>
      </c>
      <c r="C823" s="190">
        <v>0.06</v>
      </c>
      <c r="D823" s="211" t="s">
        <v>814</v>
      </c>
      <c r="E823" s="116"/>
      <c r="F823" s="116"/>
    </row>
    <row r="824" spans="2:6">
      <c r="B824" s="194">
        <v>42538</v>
      </c>
      <c r="C824" s="190">
        <v>0.02</v>
      </c>
      <c r="D824" s="211" t="s">
        <v>815</v>
      </c>
      <c r="E824" s="116"/>
      <c r="F824" s="116"/>
    </row>
    <row r="825" spans="2:6">
      <c r="B825" s="194">
        <v>42538</v>
      </c>
      <c r="C825" s="190">
        <v>270</v>
      </c>
      <c r="D825" s="211" t="s">
        <v>816</v>
      </c>
      <c r="E825" s="116"/>
      <c r="F825" s="116"/>
    </row>
    <row r="826" spans="2:6">
      <c r="B826" s="194">
        <v>42538</v>
      </c>
      <c r="C826" s="190">
        <v>0.02</v>
      </c>
      <c r="D826" s="211" t="s">
        <v>817</v>
      </c>
      <c r="E826" s="116"/>
      <c r="F826" s="116"/>
    </row>
    <row r="827" spans="2:6">
      <c r="B827" s="194">
        <v>42538</v>
      </c>
      <c r="C827" s="190">
        <v>480</v>
      </c>
      <c r="D827" s="211" t="s">
        <v>698</v>
      </c>
      <c r="E827" s="116"/>
      <c r="F827" s="116"/>
    </row>
    <row r="828" spans="2:6">
      <c r="B828" s="194">
        <v>42538</v>
      </c>
      <c r="C828" s="190">
        <v>0.33</v>
      </c>
      <c r="D828" s="211" t="s">
        <v>818</v>
      </c>
      <c r="E828" s="116"/>
      <c r="F828" s="116"/>
    </row>
    <row r="829" spans="2:6">
      <c r="B829" s="194">
        <v>42538</v>
      </c>
      <c r="C829" s="190">
        <v>6.4</v>
      </c>
      <c r="D829" s="211" t="s">
        <v>819</v>
      </c>
      <c r="E829" s="116"/>
      <c r="F829" s="116"/>
    </row>
    <row r="830" spans="2:6">
      <c r="B830" s="194">
        <v>42538</v>
      </c>
      <c r="C830" s="190">
        <v>101.86</v>
      </c>
      <c r="D830" s="211" t="s">
        <v>215</v>
      </c>
      <c r="E830" s="116"/>
      <c r="F830" s="116"/>
    </row>
    <row r="831" spans="2:6">
      <c r="B831" s="194">
        <v>42538</v>
      </c>
      <c r="C831" s="190">
        <v>7.0000000000000007E-2</v>
      </c>
      <c r="D831" s="211" t="s">
        <v>820</v>
      </c>
      <c r="E831" s="116"/>
      <c r="F831" s="116"/>
    </row>
    <row r="832" spans="2:6">
      <c r="B832" s="194">
        <v>42538</v>
      </c>
      <c r="C832" s="190">
        <v>0.09</v>
      </c>
      <c r="D832" s="211" t="s">
        <v>821</v>
      </c>
    </row>
    <row r="833" spans="2:4">
      <c r="B833" s="194">
        <v>42538</v>
      </c>
      <c r="C833" s="190">
        <v>0.13</v>
      </c>
      <c r="D833" s="211" t="s">
        <v>476</v>
      </c>
    </row>
    <row r="834" spans="2:4" s="92" customFormat="1" ht="22.5">
      <c r="B834" s="194">
        <v>42538</v>
      </c>
      <c r="C834" s="186" t="s">
        <v>3423</v>
      </c>
      <c r="D834" s="187" t="s">
        <v>3427</v>
      </c>
    </row>
    <row r="835" spans="2:4" s="92" customFormat="1">
      <c r="B835" s="194">
        <v>42538</v>
      </c>
      <c r="C835" s="186" t="s">
        <v>3424</v>
      </c>
      <c r="D835" s="186" t="s">
        <v>152</v>
      </c>
    </row>
    <row r="836" spans="2:4" s="92" customFormat="1">
      <c r="B836" s="194">
        <v>42538</v>
      </c>
      <c r="C836" s="186" t="s">
        <v>3425</v>
      </c>
      <c r="D836" s="186" t="s">
        <v>3428</v>
      </c>
    </row>
    <row r="837" spans="2:4" s="92" customFormat="1">
      <c r="B837" s="194">
        <v>42538</v>
      </c>
      <c r="C837" s="186" t="s">
        <v>3366</v>
      </c>
      <c r="D837" s="186" t="s">
        <v>3429</v>
      </c>
    </row>
    <row r="838" spans="2:4" s="92" customFormat="1">
      <c r="B838" s="194">
        <v>42538</v>
      </c>
      <c r="C838" s="186" t="s">
        <v>3426</v>
      </c>
      <c r="D838" s="186" t="s">
        <v>3430</v>
      </c>
    </row>
    <row r="839" spans="2:4" s="92" customFormat="1">
      <c r="B839" s="194">
        <v>42538</v>
      </c>
      <c r="C839" s="186" t="s">
        <v>3411</v>
      </c>
      <c r="D839" s="186" t="s">
        <v>3431</v>
      </c>
    </row>
    <row r="840" spans="2:4">
      <c r="B840" s="194">
        <v>42538</v>
      </c>
      <c r="C840" s="190">
        <v>0.03</v>
      </c>
      <c r="D840" s="211" t="s">
        <v>822</v>
      </c>
    </row>
    <row r="841" spans="2:4">
      <c r="B841" s="194">
        <v>42538</v>
      </c>
      <c r="C841" s="190">
        <v>0.42</v>
      </c>
      <c r="D841" s="211" t="s">
        <v>823</v>
      </c>
    </row>
    <row r="842" spans="2:4">
      <c r="B842" s="194">
        <v>42538</v>
      </c>
      <c r="C842" s="190">
        <v>20</v>
      </c>
      <c r="D842" s="225" t="s">
        <v>152</v>
      </c>
    </row>
    <row r="843" spans="2:4">
      <c r="B843" s="194">
        <v>42538</v>
      </c>
      <c r="C843" s="190">
        <v>20</v>
      </c>
      <c r="D843" s="225" t="s">
        <v>152</v>
      </c>
    </row>
    <row r="844" spans="2:4">
      <c r="B844" s="194">
        <v>42538</v>
      </c>
      <c r="C844" s="190">
        <v>6.24</v>
      </c>
      <c r="D844" s="211" t="s">
        <v>824</v>
      </c>
    </row>
    <row r="845" spans="2:4">
      <c r="B845" s="194">
        <v>42538</v>
      </c>
      <c r="C845" s="190">
        <v>20</v>
      </c>
      <c r="D845" s="211" t="s">
        <v>824</v>
      </c>
    </row>
    <row r="846" spans="2:4">
      <c r="B846" s="194">
        <v>42538</v>
      </c>
      <c r="C846" s="190">
        <v>30.19</v>
      </c>
      <c r="D846" s="211" t="s">
        <v>825</v>
      </c>
    </row>
    <row r="847" spans="2:4">
      <c r="B847" s="194">
        <v>42538</v>
      </c>
      <c r="C847" s="190">
        <v>0.2</v>
      </c>
      <c r="D847" s="211" t="s">
        <v>825</v>
      </c>
    </row>
    <row r="848" spans="2:4">
      <c r="B848" s="194">
        <v>42538</v>
      </c>
      <c r="C848" s="190">
        <v>30</v>
      </c>
      <c r="D848" s="211" t="s">
        <v>826</v>
      </c>
    </row>
    <row r="849" spans="2:4">
      <c r="B849" s="194">
        <v>42538</v>
      </c>
      <c r="C849" s="190">
        <v>26</v>
      </c>
      <c r="D849" s="211" t="s">
        <v>827</v>
      </c>
    </row>
    <row r="850" spans="2:4">
      <c r="B850" s="194">
        <v>42538</v>
      </c>
      <c r="C850" s="190">
        <v>0.04</v>
      </c>
      <c r="D850" s="211" t="s">
        <v>807</v>
      </c>
    </row>
    <row r="851" spans="2:4">
      <c r="B851" s="194">
        <v>42538</v>
      </c>
      <c r="C851" s="190">
        <v>0.05</v>
      </c>
      <c r="D851" s="211" t="s">
        <v>808</v>
      </c>
    </row>
    <row r="852" spans="2:4">
      <c r="B852" s="194">
        <v>42538</v>
      </c>
      <c r="C852" s="190">
        <v>0.01</v>
      </c>
      <c r="D852" s="211" t="s">
        <v>323</v>
      </c>
    </row>
    <row r="853" spans="2:4">
      <c r="B853" s="194">
        <v>42538</v>
      </c>
      <c r="C853" s="190">
        <v>0.19</v>
      </c>
      <c r="D853" s="211" t="s">
        <v>809</v>
      </c>
    </row>
    <row r="854" spans="2:4">
      <c r="B854" s="194">
        <v>42538</v>
      </c>
      <c r="C854" s="190">
        <v>0.08</v>
      </c>
      <c r="D854" s="211" t="s">
        <v>810</v>
      </c>
    </row>
    <row r="855" spans="2:4">
      <c r="B855" s="194">
        <v>42538</v>
      </c>
      <c r="C855" s="190">
        <v>0.47</v>
      </c>
      <c r="D855" s="211" t="s">
        <v>558</v>
      </c>
    </row>
    <row r="856" spans="2:4">
      <c r="B856" s="194">
        <v>42538</v>
      </c>
      <c r="C856" s="190">
        <v>0.17</v>
      </c>
      <c r="D856" s="211" t="s">
        <v>538</v>
      </c>
    </row>
    <row r="857" spans="2:4">
      <c r="B857" s="194">
        <v>42538</v>
      </c>
      <c r="C857" s="190">
        <v>0.12</v>
      </c>
      <c r="D857" s="211" t="s">
        <v>713</v>
      </c>
    </row>
    <row r="858" spans="2:4">
      <c r="B858" s="194">
        <v>42538</v>
      </c>
      <c r="C858" s="190">
        <v>0.4</v>
      </c>
      <c r="D858" s="211" t="s">
        <v>811</v>
      </c>
    </row>
    <row r="859" spans="2:4">
      <c r="B859" s="194">
        <v>42538</v>
      </c>
      <c r="C859" s="190">
        <v>0.24</v>
      </c>
      <c r="D859" s="211" t="s">
        <v>265</v>
      </c>
    </row>
    <row r="860" spans="2:4">
      <c r="B860" s="194">
        <v>42538</v>
      </c>
      <c r="C860" s="190">
        <v>0.08</v>
      </c>
      <c r="D860" s="211" t="s">
        <v>812</v>
      </c>
    </row>
    <row r="861" spans="2:4">
      <c r="B861" s="194">
        <v>42538</v>
      </c>
      <c r="C861" s="190">
        <v>0.28999999999999998</v>
      </c>
      <c r="D861" s="211" t="s">
        <v>460</v>
      </c>
    </row>
    <row r="862" spans="2:4">
      <c r="B862" s="194">
        <v>42538</v>
      </c>
      <c r="C862" s="190">
        <v>0.27</v>
      </c>
      <c r="D862" s="211" t="s">
        <v>813</v>
      </c>
    </row>
    <row r="863" spans="2:4">
      <c r="B863" s="194">
        <v>42538</v>
      </c>
      <c r="C863" s="190">
        <v>0.16</v>
      </c>
      <c r="D863" s="211" t="s">
        <v>227</v>
      </c>
    </row>
    <row r="864" spans="2:4">
      <c r="B864" s="194">
        <v>42538</v>
      </c>
      <c r="C864" s="190">
        <v>0.05</v>
      </c>
      <c r="D864" s="211" t="s">
        <v>828</v>
      </c>
    </row>
    <row r="865" spans="2:4">
      <c r="B865" s="194">
        <v>42538</v>
      </c>
      <c r="C865" s="190">
        <v>0.03</v>
      </c>
      <c r="D865" s="211" t="s">
        <v>829</v>
      </c>
    </row>
    <row r="866" spans="2:4">
      <c r="B866" s="194">
        <v>42538</v>
      </c>
      <c r="C866" s="190">
        <v>0.3</v>
      </c>
      <c r="D866" s="211" t="s">
        <v>830</v>
      </c>
    </row>
    <row r="867" spans="2:4">
      <c r="B867" s="194">
        <v>42538</v>
      </c>
      <c r="C867" s="190">
        <v>0.04</v>
      </c>
      <c r="D867" s="211" t="s">
        <v>831</v>
      </c>
    </row>
    <row r="868" spans="2:4">
      <c r="B868" s="194">
        <v>42538</v>
      </c>
      <c r="C868" s="190">
        <v>43.33</v>
      </c>
      <c r="D868" s="211" t="s">
        <v>832</v>
      </c>
    </row>
    <row r="869" spans="2:4">
      <c r="B869" s="194">
        <v>42538</v>
      </c>
      <c r="C869" s="190">
        <v>4.13</v>
      </c>
      <c r="D869" s="211" t="s">
        <v>833</v>
      </c>
    </row>
    <row r="870" spans="2:4">
      <c r="B870" s="194">
        <v>42538</v>
      </c>
      <c r="C870" s="190">
        <v>0.13</v>
      </c>
      <c r="D870" s="211" t="s">
        <v>834</v>
      </c>
    </row>
    <row r="871" spans="2:4">
      <c r="B871" s="194">
        <v>42538</v>
      </c>
      <c r="C871" s="190">
        <v>50</v>
      </c>
      <c r="D871" s="211" t="s">
        <v>303</v>
      </c>
    </row>
    <row r="872" spans="2:4">
      <c r="B872" s="194">
        <v>42538</v>
      </c>
      <c r="C872" s="190">
        <v>17.07</v>
      </c>
      <c r="D872" s="211" t="s">
        <v>835</v>
      </c>
    </row>
    <row r="873" spans="2:4">
      <c r="B873" s="194">
        <v>42538</v>
      </c>
      <c r="C873" s="190">
        <v>0.47</v>
      </c>
      <c r="D873" s="211" t="s">
        <v>836</v>
      </c>
    </row>
    <row r="874" spans="2:4">
      <c r="B874" s="194">
        <v>42538</v>
      </c>
      <c r="C874" s="190">
        <v>0.08</v>
      </c>
      <c r="D874" s="211" t="s">
        <v>837</v>
      </c>
    </row>
    <row r="875" spans="2:4">
      <c r="B875" s="194">
        <v>42538</v>
      </c>
      <c r="C875" s="190">
        <v>0.38</v>
      </c>
      <c r="D875" s="211" t="s">
        <v>838</v>
      </c>
    </row>
    <row r="876" spans="2:4">
      <c r="B876" s="194">
        <v>42538</v>
      </c>
      <c r="C876" s="190">
        <v>0.47</v>
      </c>
      <c r="D876" s="211" t="s">
        <v>839</v>
      </c>
    </row>
    <row r="877" spans="2:4">
      <c r="B877" s="194">
        <v>42538</v>
      </c>
      <c r="C877" s="190">
        <v>7.0000000000000007E-2</v>
      </c>
      <c r="D877" s="211" t="s">
        <v>840</v>
      </c>
    </row>
    <row r="878" spans="2:4">
      <c r="B878" s="194">
        <v>42538</v>
      </c>
      <c r="C878" s="190">
        <v>0.01</v>
      </c>
      <c r="D878" s="211" t="s">
        <v>841</v>
      </c>
    </row>
    <row r="879" spans="2:4">
      <c r="B879" s="194">
        <v>42538</v>
      </c>
      <c r="C879" s="190">
        <v>5.73</v>
      </c>
      <c r="D879" s="211" t="s">
        <v>842</v>
      </c>
    </row>
    <row r="880" spans="2:4">
      <c r="B880" s="194">
        <v>42538</v>
      </c>
      <c r="C880" s="190">
        <v>50</v>
      </c>
      <c r="D880" s="211" t="s">
        <v>843</v>
      </c>
    </row>
    <row r="881" spans="2:4">
      <c r="B881" s="194">
        <v>42538</v>
      </c>
      <c r="C881" s="190">
        <v>25</v>
      </c>
      <c r="D881" s="211" t="s">
        <v>844</v>
      </c>
    </row>
    <row r="882" spans="2:4">
      <c r="B882" s="194">
        <v>42538</v>
      </c>
      <c r="C882" s="190">
        <v>25</v>
      </c>
      <c r="D882" s="211" t="s">
        <v>833</v>
      </c>
    </row>
    <row r="883" spans="2:4">
      <c r="B883" s="194">
        <v>42539</v>
      </c>
      <c r="C883" s="190">
        <v>25.95</v>
      </c>
      <c r="D883" s="211" t="s">
        <v>845</v>
      </c>
    </row>
    <row r="884" spans="2:4">
      <c r="B884" s="194">
        <v>42539</v>
      </c>
      <c r="C884" s="190">
        <v>0.43</v>
      </c>
      <c r="D884" s="211" t="s">
        <v>703</v>
      </c>
    </row>
    <row r="885" spans="2:4">
      <c r="B885" s="194">
        <v>42539</v>
      </c>
      <c r="C885" s="190">
        <v>0.48</v>
      </c>
      <c r="D885" s="211" t="s">
        <v>846</v>
      </c>
    </row>
    <row r="886" spans="2:4">
      <c r="B886" s="194">
        <v>42539</v>
      </c>
      <c r="C886" s="190">
        <v>0.35</v>
      </c>
      <c r="D886" s="211" t="s">
        <v>847</v>
      </c>
    </row>
    <row r="887" spans="2:4">
      <c r="B887" s="194">
        <v>42539</v>
      </c>
      <c r="C887" s="190">
        <v>0.95</v>
      </c>
      <c r="D887" s="211" t="s">
        <v>848</v>
      </c>
    </row>
    <row r="888" spans="2:4">
      <c r="B888" s="194">
        <v>42539</v>
      </c>
      <c r="C888" s="190">
        <v>0.04</v>
      </c>
      <c r="D888" s="211" t="s">
        <v>849</v>
      </c>
    </row>
    <row r="889" spans="2:4">
      <c r="B889" s="194">
        <v>42539</v>
      </c>
      <c r="C889" s="190">
        <v>0.03</v>
      </c>
      <c r="D889" s="211" t="s">
        <v>184</v>
      </c>
    </row>
    <row r="890" spans="2:4">
      <c r="B890" s="194">
        <v>42539</v>
      </c>
      <c r="C890" s="190">
        <v>0.04</v>
      </c>
      <c r="D890" s="211" t="s">
        <v>589</v>
      </c>
    </row>
    <row r="891" spans="2:4">
      <c r="B891" s="194">
        <v>42539</v>
      </c>
      <c r="C891" s="190">
        <v>0.48</v>
      </c>
      <c r="D891" s="211" t="s">
        <v>848</v>
      </c>
    </row>
    <row r="892" spans="2:4">
      <c r="B892" s="194">
        <v>42539</v>
      </c>
      <c r="C892" s="190">
        <v>0.02</v>
      </c>
      <c r="D892" s="211" t="s">
        <v>589</v>
      </c>
    </row>
    <row r="893" spans="2:4">
      <c r="B893" s="194">
        <v>42539</v>
      </c>
      <c r="C893" s="190">
        <v>0.06</v>
      </c>
      <c r="D893" s="211" t="s">
        <v>850</v>
      </c>
    </row>
    <row r="894" spans="2:4">
      <c r="B894" s="194">
        <v>42539</v>
      </c>
      <c r="C894" s="190">
        <v>0.06</v>
      </c>
      <c r="D894" s="211" t="s">
        <v>851</v>
      </c>
    </row>
    <row r="895" spans="2:4">
      <c r="B895" s="194">
        <v>42539</v>
      </c>
      <c r="C895" s="190">
        <v>0.01</v>
      </c>
      <c r="D895" s="211" t="s">
        <v>852</v>
      </c>
    </row>
    <row r="896" spans="2:4">
      <c r="B896" s="194">
        <v>42539</v>
      </c>
      <c r="C896" s="190">
        <v>0.03</v>
      </c>
      <c r="D896" s="211" t="s">
        <v>853</v>
      </c>
    </row>
    <row r="897" spans="2:4">
      <c r="B897" s="194">
        <v>42539</v>
      </c>
      <c r="C897" s="190">
        <v>35</v>
      </c>
      <c r="D897" s="211" t="s">
        <v>854</v>
      </c>
    </row>
    <row r="898" spans="2:4">
      <c r="B898" s="194">
        <v>42539</v>
      </c>
      <c r="C898" s="190">
        <v>20</v>
      </c>
      <c r="D898" s="211" t="s">
        <v>855</v>
      </c>
    </row>
    <row r="899" spans="2:4">
      <c r="B899" s="194">
        <v>42539</v>
      </c>
      <c r="C899" s="190">
        <v>12.31</v>
      </c>
      <c r="D899" s="211" t="s">
        <v>856</v>
      </c>
    </row>
    <row r="900" spans="2:4">
      <c r="B900" s="194">
        <v>42539</v>
      </c>
      <c r="C900" s="190">
        <v>46.14</v>
      </c>
      <c r="D900" s="211" t="s">
        <v>857</v>
      </c>
    </row>
    <row r="901" spans="2:4">
      <c r="B901" s="194">
        <v>42539</v>
      </c>
      <c r="C901" s="190">
        <v>20</v>
      </c>
      <c r="D901" s="211" t="s">
        <v>858</v>
      </c>
    </row>
    <row r="902" spans="2:4">
      <c r="B902" s="194">
        <v>42539</v>
      </c>
      <c r="C902" s="190">
        <v>64</v>
      </c>
      <c r="D902" s="211" t="s">
        <v>859</v>
      </c>
    </row>
    <row r="903" spans="2:4">
      <c r="B903" s="194">
        <v>42539</v>
      </c>
      <c r="C903" s="190">
        <v>10</v>
      </c>
      <c r="D903" s="211" t="s">
        <v>860</v>
      </c>
    </row>
    <row r="904" spans="2:4">
      <c r="B904" s="194">
        <v>42539</v>
      </c>
      <c r="C904" s="190">
        <v>0.43</v>
      </c>
      <c r="D904" s="211" t="s">
        <v>703</v>
      </c>
    </row>
    <row r="905" spans="2:4">
      <c r="B905" s="194">
        <v>42539</v>
      </c>
      <c r="C905" s="190">
        <v>0.48</v>
      </c>
      <c r="D905" s="211" t="s">
        <v>846</v>
      </c>
    </row>
    <row r="906" spans="2:4">
      <c r="B906" s="194">
        <v>42539</v>
      </c>
      <c r="C906" s="190">
        <v>0.35</v>
      </c>
      <c r="D906" s="211" t="s">
        <v>847</v>
      </c>
    </row>
    <row r="907" spans="2:4">
      <c r="B907" s="194">
        <v>42539</v>
      </c>
      <c r="C907" s="190">
        <v>0.95</v>
      </c>
      <c r="D907" s="211" t="s">
        <v>848</v>
      </c>
    </row>
    <row r="908" spans="2:4">
      <c r="B908" s="194">
        <v>42539</v>
      </c>
      <c r="C908" s="190">
        <v>0.04</v>
      </c>
      <c r="D908" s="211" t="s">
        <v>849</v>
      </c>
    </row>
    <row r="909" spans="2:4">
      <c r="B909" s="194">
        <v>42539</v>
      </c>
      <c r="C909" s="190">
        <v>0.03</v>
      </c>
      <c r="D909" s="211" t="s">
        <v>184</v>
      </c>
    </row>
    <row r="910" spans="2:4">
      <c r="B910" s="194">
        <v>42539</v>
      </c>
      <c r="C910" s="190">
        <v>0.04</v>
      </c>
      <c r="D910" s="211" t="s">
        <v>589</v>
      </c>
    </row>
    <row r="911" spans="2:4">
      <c r="B911" s="194">
        <v>42539</v>
      </c>
      <c r="C911" s="190">
        <v>0.48</v>
      </c>
      <c r="D911" s="211" t="s">
        <v>848</v>
      </c>
    </row>
    <row r="912" spans="2:4">
      <c r="B912" s="194">
        <v>42539</v>
      </c>
      <c r="C912" s="190">
        <v>0.02</v>
      </c>
      <c r="D912" s="211" t="s">
        <v>589</v>
      </c>
    </row>
    <row r="913" spans="2:4">
      <c r="B913" s="194">
        <v>42539</v>
      </c>
      <c r="C913" s="190">
        <v>0.06</v>
      </c>
      <c r="D913" s="211" t="s">
        <v>850</v>
      </c>
    </row>
    <row r="914" spans="2:4">
      <c r="B914" s="194">
        <v>42539</v>
      </c>
      <c r="C914" s="190">
        <v>0.06</v>
      </c>
      <c r="D914" s="211" t="s">
        <v>851</v>
      </c>
    </row>
    <row r="915" spans="2:4">
      <c r="B915" s="194">
        <v>42539</v>
      </c>
      <c r="C915" s="190">
        <v>0.01</v>
      </c>
      <c r="D915" s="211" t="s">
        <v>852</v>
      </c>
    </row>
    <row r="916" spans="2:4">
      <c r="B916" s="194">
        <v>42541</v>
      </c>
      <c r="C916" s="190">
        <v>0.02</v>
      </c>
      <c r="D916" s="211" t="s">
        <v>861</v>
      </c>
    </row>
    <row r="917" spans="2:4">
      <c r="B917" s="194">
        <v>42541</v>
      </c>
      <c r="C917" s="190">
        <v>1.07</v>
      </c>
      <c r="D917" s="211" t="s">
        <v>470</v>
      </c>
    </row>
    <row r="918" spans="2:4">
      <c r="B918" s="194">
        <v>42541</v>
      </c>
      <c r="C918" s="190">
        <v>0.13</v>
      </c>
      <c r="D918" s="211" t="s">
        <v>862</v>
      </c>
    </row>
    <row r="919" spans="2:4">
      <c r="B919" s="194">
        <v>42541</v>
      </c>
      <c r="C919" s="190">
        <v>0.33</v>
      </c>
      <c r="D919" s="211" t="s">
        <v>667</v>
      </c>
    </row>
    <row r="920" spans="2:4">
      <c r="B920" s="194">
        <v>42541</v>
      </c>
      <c r="C920" s="190">
        <v>0.14000000000000001</v>
      </c>
      <c r="D920" s="211" t="s">
        <v>863</v>
      </c>
    </row>
    <row r="921" spans="2:4">
      <c r="B921" s="194">
        <v>42541</v>
      </c>
      <c r="C921" s="190">
        <v>87</v>
      </c>
      <c r="D921" s="211" t="s">
        <v>864</v>
      </c>
    </row>
    <row r="922" spans="2:4">
      <c r="B922" s="194">
        <v>42541</v>
      </c>
      <c r="C922" s="190">
        <v>7.0000000000000007E-2</v>
      </c>
      <c r="D922" s="211" t="s">
        <v>865</v>
      </c>
    </row>
    <row r="923" spans="2:4">
      <c r="B923" s="194">
        <v>42541</v>
      </c>
      <c r="C923" s="190">
        <v>0.01</v>
      </c>
      <c r="D923" s="211" t="s">
        <v>866</v>
      </c>
    </row>
    <row r="924" spans="2:4">
      <c r="B924" s="194">
        <v>42541</v>
      </c>
      <c r="C924" s="190">
        <v>0.02</v>
      </c>
      <c r="D924" s="211" t="s">
        <v>732</v>
      </c>
    </row>
    <row r="925" spans="2:4">
      <c r="B925" s="194">
        <v>42541</v>
      </c>
      <c r="C925" s="190">
        <v>0.09</v>
      </c>
      <c r="D925" s="211" t="s">
        <v>867</v>
      </c>
    </row>
    <row r="926" spans="2:4">
      <c r="B926" s="194">
        <v>42541</v>
      </c>
      <c r="C926" s="190">
        <v>0.06</v>
      </c>
      <c r="D926" s="211" t="s">
        <v>200</v>
      </c>
    </row>
    <row r="927" spans="2:4">
      <c r="B927" s="194">
        <v>42541</v>
      </c>
      <c r="C927" s="190">
        <v>0.06</v>
      </c>
      <c r="D927" s="211" t="s">
        <v>868</v>
      </c>
    </row>
    <row r="928" spans="2:4">
      <c r="B928" s="194">
        <v>42541</v>
      </c>
      <c r="C928" s="190">
        <v>0.9</v>
      </c>
      <c r="D928" s="211" t="s">
        <v>869</v>
      </c>
    </row>
    <row r="929" spans="2:4">
      <c r="B929" s="194">
        <v>42541</v>
      </c>
      <c r="C929" s="190">
        <v>0.2</v>
      </c>
      <c r="D929" s="211" t="s">
        <v>870</v>
      </c>
    </row>
    <row r="930" spans="2:4">
      <c r="B930" s="194">
        <v>42541</v>
      </c>
      <c r="C930" s="190">
        <v>43.47</v>
      </c>
      <c r="D930" s="211" t="s">
        <v>871</v>
      </c>
    </row>
    <row r="931" spans="2:4">
      <c r="B931" s="194">
        <v>42541</v>
      </c>
      <c r="C931" s="190">
        <v>0.35</v>
      </c>
      <c r="D931" s="211" t="s">
        <v>872</v>
      </c>
    </row>
    <row r="932" spans="2:4">
      <c r="B932" s="194">
        <v>42541</v>
      </c>
      <c r="C932" s="190">
        <v>0.67</v>
      </c>
      <c r="D932" s="211" t="s">
        <v>873</v>
      </c>
    </row>
    <row r="933" spans="2:4">
      <c r="B933" s="194">
        <v>42541</v>
      </c>
      <c r="C933" s="190">
        <v>0.01</v>
      </c>
      <c r="D933" s="211" t="s">
        <v>874</v>
      </c>
    </row>
    <row r="934" spans="2:4">
      <c r="B934" s="194">
        <v>42541</v>
      </c>
      <c r="C934" s="190">
        <v>0.34</v>
      </c>
      <c r="D934" s="211" t="s">
        <v>875</v>
      </c>
    </row>
    <row r="935" spans="2:4">
      <c r="B935" s="194">
        <v>42541</v>
      </c>
      <c r="C935" s="190">
        <v>0.05</v>
      </c>
      <c r="D935" s="211" t="s">
        <v>876</v>
      </c>
    </row>
    <row r="936" spans="2:4">
      <c r="B936" s="194">
        <v>42541</v>
      </c>
      <c r="C936" s="190">
        <v>0.27</v>
      </c>
      <c r="D936" s="211" t="s">
        <v>877</v>
      </c>
    </row>
    <row r="937" spans="2:4">
      <c r="B937" s="194">
        <v>42541</v>
      </c>
      <c r="C937" s="190">
        <v>0.21</v>
      </c>
      <c r="D937" s="211" t="s">
        <v>878</v>
      </c>
    </row>
    <row r="938" spans="2:4">
      <c r="B938" s="194">
        <v>42541</v>
      </c>
      <c r="C938" s="190">
        <v>0.08</v>
      </c>
      <c r="D938" s="211" t="s">
        <v>879</v>
      </c>
    </row>
    <row r="939" spans="2:4">
      <c r="B939" s="194">
        <v>42541</v>
      </c>
      <c r="C939" s="190">
        <v>20.07</v>
      </c>
      <c r="D939" s="211" t="s">
        <v>880</v>
      </c>
    </row>
    <row r="940" spans="2:4">
      <c r="B940" s="194">
        <v>42541</v>
      </c>
      <c r="C940" s="190">
        <v>1648.43</v>
      </c>
      <c r="D940" s="211" t="s">
        <v>881</v>
      </c>
    </row>
    <row r="941" spans="2:4">
      <c r="B941" s="194">
        <v>42541</v>
      </c>
      <c r="C941" s="190">
        <v>5.6</v>
      </c>
      <c r="D941" s="211" t="s">
        <v>882</v>
      </c>
    </row>
    <row r="942" spans="2:4">
      <c r="B942" s="194">
        <v>42541</v>
      </c>
      <c r="C942" s="190">
        <v>0.05</v>
      </c>
      <c r="D942" s="211" t="s">
        <v>883</v>
      </c>
    </row>
    <row r="943" spans="2:4">
      <c r="B943" s="194">
        <v>42541</v>
      </c>
      <c r="C943" s="190">
        <v>1</v>
      </c>
      <c r="D943" s="211" t="s">
        <v>653</v>
      </c>
    </row>
    <row r="944" spans="2:4">
      <c r="B944" s="194">
        <v>42541</v>
      </c>
      <c r="C944" s="190">
        <v>0.34</v>
      </c>
      <c r="D944" s="211" t="s">
        <v>884</v>
      </c>
    </row>
    <row r="945" spans="2:4">
      <c r="B945" s="194">
        <v>42541</v>
      </c>
      <c r="C945" s="190">
        <v>0.08</v>
      </c>
      <c r="D945" s="211" t="s">
        <v>885</v>
      </c>
    </row>
    <row r="946" spans="2:4">
      <c r="B946" s="194">
        <v>42541</v>
      </c>
      <c r="C946" s="190">
        <v>0.03</v>
      </c>
      <c r="D946" s="211" t="s">
        <v>884</v>
      </c>
    </row>
    <row r="947" spans="2:4">
      <c r="B947" s="194">
        <v>42541</v>
      </c>
      <c r="C947" s="190">
        <v>0.09</v>
      </c>
      <c r="D947" s="211" t="s">
        <v>886</v>
      </c>
    </row>
    <row r="948" spans="2:4">
      <c r="B948" s="194">
        <v>42541</v>
      </c>
      <c r="C948" s="190">
        <v>2951.01</v>
      </c>
      <c r="D948" s="211" t="s">
        <v>887</v>
      </c>
    </row>
    <row r="949" spans="2:4">
      <c r="B949" s="194">
        <v>42541</v>
      </c>
      <c r="C949" s="190">
        <v>0.01</v>
      </c>
      <c r="D949" s="211" t="s">
        <v>888</v>
      </c>
    </row>
    <row r="950" spans="2:4">
      <c r="B950" s="194">
        <v>42541</v>
      </c>
      <c r="C950" s="190">
        <v>0.14000000000000001</v>
      </c>
      <c r="D950" s="211" t="s">
        <v>889</v>
      </c>
    </row>
    <row r="951" spans="2:4">
      <c r="B951" s="194">
        <v>42541</v>
      </c>
      <c r="C951" s="190">
        <v>0.04</v>
      </c>
      <c r="D951" s="211" t="s">
        <v>890</v>
      </c>
    </row>
    <row r="952" spans="2:4">
      <c r="B952" s="194">
        <v>42541</v>
      </c>
      <c r="C952" s="190">
        <v>0.05</v>
      </c>
      <c r="D952" s="211" t="s">
        <v>891</v>
      </c>
    </row>
    <row r="953" spans="2:4">
      <c r="B953" s="194">
        <v>42541</v>
      </c>
      <c r="C953" s="190">
        <v>0.1</v>
      </c>
      <c r="D953" s="211" t="s">
        <v>892</v>
      </c>
    </row>
    <row r="954" spans="2:4">
      <c r="B954" s="194">
        <v>42541</v>
      </c>
      <c r="C954" s="190">
        <v>0.03</v>
      </c>
      <c r="D954" s="211" t="s">
        <v>893</v>
      </c>
    </row>
    <row r="955" spans="2:4">
      <c r="B955" s="194">
        <v>42541</v>
      </c>
      <c r="C955" s="190">
        <v>1.1100000000000001</v>
      </c>
      <c r="D955" s="211" t="s">
        <v>894</v>
      </c>
    </row>
    <row r="956" spans="2:4">
      <c r="B956" s="194">
        <v>42541</v>
      </c>
      <c r="C956" s="190">
        <v>0.01</v>
      </c>
      <c r="D956" s="211" t="s">
        <v>895</v>
      </c>
    </row>
    <row r="957" spans="2:4">
      <c r="B957" s="194">
        <v>42541</v>
      </c>
      <c r="C957" s="190">
        <v>0.02</v>
      </c>
      <c r="D957" s="211" t="s">
        <v>896</v>
      </c>
    </row>
    <row r="958" spans="2:4">
      <c r="B958" s="194">
        <v>42541</v>
      </c>
      <c r="C958" s="190">
        <v>5.04</v>
      </c>
      <c r="D958" s="211" t="s">
        <v>897</v>
      </c>
    </row>
    <row r="959" spans="2:4">
      <c r="B959" s="194">
        <v>42541</v>
      </c>
      <c r="C959" s="190">
        <v>18.989999999999998</v>
      </c>
      <c r="D959" s="211" t="s">
        <v>308</v>
      </c>
    </row>
    <row r="960" spans="2:4">
      <c r="B960" s="194">
        <v>42541</v>
      </c>
      <c r="C960" s="190">
        <v>0.21</v>
      </c>
      <c r="D960" s="211" t="s">
        <v>898</v>
      </c>
    </row>
    <row r="961" spans="2:4">
      <c r="B961" s="194">
        <v>42541</v>
      </c>
      <c r="C961" s="190">
        <v>0.77</v>
      </c>
      <c r="D961" s="211" t="s">
        <v>899</v>
      </c>
    </row>
    <row r="962" spans="2:4">
      <c r="B962" s="194">
        <v>42541</v>
      </c>
      <c r="C962" s="190">
        <v>0.18</v>
      </c>
      <c r="D962" s="211" t="s">
        <v>900</v>
      </c>
    </row>
    <row r="963" spans="2:4">
      <c r="B963" s="194">
        <v>42541</v>
      </c>
      <c r="C963" s="190">
        <v>0.86</v>
      </c>
      <c r="D963" s="211" t="s">
        <v>784</v>
      </c>
    </row>
    <row r="964" spans="2:4">
      <c r="B964" s="194">
        <v>42541</v>
      </c>
      <c r="C964" s="190">
        <v>0.02</v>
      </c>
      <c r="D964" s="225" t="s">
        <v>152</v>
      </c>
    </row>
    <row r="965" spans="2:4">
      <c r="B965" s="194">
        <v>42541</v>
      </c>
      <c r="C965" s="190">
        <v>0.03</v>
      </c>
      <c r="D965" s="211" t="s">
        <v>901</v>
      </c>
    </row>
    <row r="966" spans="2:4">
      <c r="B966" s="194">
        <v>42541</v>
      </c>
      <c r="C966" s="190">
        <v>38.97</v>
      </c>
      <c r="D966" s="211" t="s">
        <v>902</v>
      </c>
    </row>
    <row r="967" spans="2:4" s="92" customFormat="1">
      <c r="B967" s="194">
        <v>42541</v>
      </c>
      <c r="C967" s="186" t="s">
        <v>3432</v>
      </c>
      <c r="D967" s="186" t="s">
        <v>3441</v>
      </c>
    </row>
    <row r="968" spans="2:4" s="92" customFormat="1">
      <c r="B968" s="194">
        <v>42541</v>
      </c>
      <c r="C968" s="186" t="s">
        <v>3433</v>
      </c>
      <c r="D968" s="186" t="s">
        <v>3442</v>
      </c>
    </row>
    <row r="969" spans="2:4" s="92" customFormat="1">
      <c r="B969" s="194">
        <v>42541</v>
      </c>
      <c r="C969" s="186" t="s">
        <v>3434</v>
      </c>
      <c r="D969" s="186" t="s">
        <v>3443</v>
      </c>
    </row>
    <row r="970" spans="2:4" s="92" customFormat="1">
      <c r="B970" s="194">
        <v>42541</v>
      </c>
      <c r="C970" s="186" t="s">
        <v>3435</v>
      </c>
      <c r="D970" s="186" t="s">
        <v>3444</v>
      </c>
    </row>
    <row r="971" spans="2:4" s="92" customFormat="1">
      <c r="B971" s="194">
        <v>42541</v>
      </c>
      <c r="C971" s="186" t="s">
        <v>3436</v>
      </c>
      <c r="D971" s="186" t="s">
        <v>3445</v>
      </c>
    </row>
    <row r="972" spans="2:4" s="92" customFormat="1">
      <c r="B972" s="194">
        <v>42541</v>
      </c>
      <c r="C972" s="186" t="s">
        <v>3437</v>
      </c>
      <c r="D972" s="186" t="s">
        <v>3446</v>
      </c>
    </row>
    <row r="973" spans="2:4" s="92" customFormat="1">
      <c r="B973" s="194">
        <v>42541</v>
      </c>
      <c r="C973" s="186" t="s">
        <v>3438</v>
      </c>
      <c r="D973" s="186" t="s">
        <v>3447</v>
      </c>
    </row>
    <row r="974" spans="2:4" s="92" customFormat="1">
      <c r="B974" s="194">
        <v>42541</v>
      </c>
      <c r="C974" s="186" t="s">
        <v>3411</v>
      </c>
      <c r="D974" s="186" t="s">
        <v>3448</v>
      </c>
    </row>
    <row r="975" spans="2:4" s="92" customFormat="1">
      <c r="B975" s="194">
        <v>42542</v>
      </c>
      <c r="C975" s="186" t="s">
        <v>3439</v>
      </c>
      <c r="D975" s="186" t="s">
        <v>3449</v>
      </c>
    </row>
    <row r="976" spans="2:4" s="92" customFormat="1">
      <c r="B976" s="194">
        <v>42542</v>
      </c>
      <c r="C976" s="186" t="s">
        <v>3440</v>
      </c>
      <c r="D976" s="186" t="s">
        <v>3450</v>
      </c>
    </row>
    <row r="977" spans="2:4">
      <c r="B977" s="194">
        <v>42542</v>
      </c>
      <c r="C977" s="190">
        <v>0.01</v>
      </c>
      <c r="D977" s="211" t="s">
        <v>230</v>
      </c>
    </row>
    <row r="978" spans="2:4">
      <c r="B978" s="194">
        <v>42542</v>
      </c>
      <c r="C978" s="190">
        <v>173.73</v>
      </c>
      <c r="D978" s="211" t="s">
        <v>903</v>
      </c>
    </row>
    <row r="979" spans="2:4">
      <c r="B979" s="194">
        <v>42542</v>
      </c>
      <c r="C979" s="190">
        <v>0.02</v>
      </c>
      <c r="D979" s="211" t="s">
        <v>230</v>
      </c>
    </row>
    <row r="980" spans="2:4">
      <c r="B980" s="194">
        <v>42542</v>
      </c>
      <c r="C980" s="190">
        <v>2.65</v>
      </c>
      <c r="D980" s="211" t="s">
        <v>904</v>
      </c>
    </row>
    <row r="981" spans="2:4">
      <c r="B981" s="194">
        <v>42542</v>
      </c>
      <c r="C981" s="190">
        <v>50</v>
      </c>
      <c r="D981" s="211" t="s">
        <v>905</v>
      </c>
    </row>
    <row r="982" spans="2:4">
      <c r="B982" s="194">
        <v>42542</v>
      </c>
      <c r="C982" s="190">
        <v>23.09</v>
      </c>
      <c r="D982" s="211" t="s">
        <v>182</v>
      </c>
    </row>
    <row r="983" spans="2:4">
      <c r="B983" s="194">
        <v>42542</v>
      </c>
      <c r="C983" s="190">
        <v>0.06</v>
      </c>
      <c r="D983" s="211" t="s">
        <v>906</v>
      </c>
    </row>
    <row r="984" spans="2:4">
      <c r="B984" s="194">
        <v>42542</v>
      </c>
      <c r="C984" s="190">
        <v>0.73</v>
      </c>
      <c r="D984" s="211" t="s">
        <v>907</v>
      </c>
    </row>
    <row r="985" spans="2:4">
      <c r="B985" s="194">
        <v>42542</v>
      </c>
      <c r="C985" s="190">
        <v>50</v>
      </c>
      <c r="D985" s="211" t="s">
        <v>908</v>
      </c>
    </row>
    <row r="986" spans="2:4">
      <c r="B986" s="194">
        <v>42542</v>
      </c>
      <c r="C986" s="190">
        <v>0.02</v>
      </c>
      <c r="D986" s="211" t="s">
        <v>909</v>
      </c>
    </row>
    <row r="987" spans="2:4">
      <c r="B987" s="194">
        <v>42542</v>
      </c>
      <c r="C987" s="190">
        <v>100</v>
      </c>
      <c r="D987" s="211" t="s">
        <v>910</v>
      </c>
    </row>
    <row r="988" spans="2:4">
      <c r="B988" s="194">
        <v>42542</v>
      </c>
      <c r="C988" s="190">
        <v>1.18</v>
      </c>
      <c r="D988" s="211" t="s">
        <v>911</v>
      </c>
    </row>
    <row r="989" spans="2:4">
      <c r="B989" s="194">
        <v>42542</v>
      </c>
      <c r="C989" s="190">
        <v>0.05</v>
      </c>
      <c r="D989" s="211" t="s">
        <v>912</v>
      </c>
    </row>
    <row r="990" spans="2:4">
      <c r="B990" s="194">
        <v>42542</v>
      </c>
      <c r="C990" s="190">
        <v>2.14</v>
      </c>
      <c r="D990" s="211" t="s">
        <v>639</v>
      </c>
    </row>
    <row r="991" spans="2:4">
      <c r="B991" s="194">
        <v>42542</v>
      </c>
      <c r="C991" s="190">
        <v>0.11</v>
      </c>
      <c r="D991" s="211" t="s">
        <v>913</v>
      </c>
    </row>
    <row r="992" spans="2:4">
      <c r="B992" s="194">
        <v>42542</v>
      </c>
      <c r="C992" s="190">
        <v>0.09</v>
      </c>
      <c r="D992" s="211" t="s">
        <v>914</v>
      </c>
    </row>
    <row r="993" spans="2:4">
      <c r="B993" s="194">
        <v>42542</v>
      </c>
      <c r="C993" s="190">
        <v>0.03</v>
      </c>
      <c r="D993" s="211" t="s">
        <v>915</v>
      </c>
    </row>
    <row r="994" spans="2:4">
      <c r="B994" s="194">
        <v>42542</v>
      </c>
      <c r="C994" s="190">
        <v>0.17</v>
      </c>
      <c r="D994" s="211" t="s">
        <v>916</v>
      </c>
    </row>
    <row r="995" spans="2:4">
      <c r="B995" s="194">
        <v>42542</v>
      </c>
      <c r="C995" s="190">
        <v>0.02</v>
      </c>
      <c r="D995" s="211" t="s">
        <v>917</v>
      </c>
    </row>
    <row r="996" spans="2:4">
      <c r="B996" s="194">
        <v>42542</v>
      </c>
      <c r="C996" s="190">
        <v>7.0000000000000007E-2</v>
      </c>
      <c r="D996" s="211" t="s">
        <v>918</v>
      </c>
    </row>
    <row r="997" spans="2:4">
      <c r="B997" s="194">
        <v>42542</v>
      </c>
      <c r="C997" s="190">
        <v>0.94</v>
      </c>
      <c r="D997" s="211" t="s">
        <v>919</v>
      </c>
    </row>
    <row r="998" spans="2:4">
      <c r="B998" s="194">
        <v>42542</v>
      </c>
      <c r="C998" s="190">
        <v>0.05</v>
      </c>
      <c r="D998" s="211" t="s">
        <v>920</v>
      </c>
    </row>
    <row r="999" spans="2:4">
      <c r="B999" s="194">
        <v>42542</v>
      </c>
      <c r="C999" s="190">
        <v>0.09</v>
      </c>
      <c r="D999" s="211" t="s">
        <v>921</v>
      </c>
    </row>
    <row r="1000" spans="2:4">
      <c r="B1000" s="194">
        <v>42542</v>
      </c>
      <c r="C1000" s="190">
        <v>0.04</v>
      </c>
      <c r="D1000" s="211" t="s">
        <v>922</v>
      </c>
    </row>
    <row r="1001" spans="2:4">
      <c r="B1001" s="194">
        <v>42542</v>
      </c>
      <c r="C1001" s="190">
        <v>7.0000000000000007E-2</v>
      </c>
      <c r="D1001" s="211" t="s">
        <v>923</v>
      </c>
    </row>
    <row r="1002" spans="2:4">
      <c r="B1002" s="194">
        <v>42542</v>
      </c>
      <c r="C1002" s="190">
        <v>0.08</v>
      </c>
      <c r="D1002" s="211" t="s">
        <v>308</v>
      </c>
    </row>
    <row r="1003" spans="2:4">
      <c r="B1003" s="194">
        <v>42542</v>
      </c>
      <c r="C1003" s="190">
        <v>0.84</v>
      </c>
      <c r="D1003" s="211" t="s">
        <v>924</v>
      </c>
    </row>
    <row r="1004" spans="2:4">
      <c r="B1004" s="194">
        <v>42542</v>
      </c>
      <c r="C1004" s="190">
        <v>2.42</v>
      </c>
      <c r="D1004" s="211" t="s">
        <v>925</v>
      </c>
    </row>
    <row r="1005" spans="2:4">
      <c r="B1005" s="194">
        <v>42542</v>
      </c>
      <c r="C1005" s="190">
        <v>20</v>
      </c>
      <c r="D1005" s="211" t="s">
        <v>926</v>
      </c>
    </row>
    <row r="1006" spans="2:4">
      <c r="B1006" s="194">
        <v>42542</v>
      </c>
      <c r="C1006" s="190">
        <v>40</v>
      </c>
      <c r="D1006" s="211" t="s">
        <v>927</v>
      </c>
    </row>
    <row r="1007" spans="2:4">
      <c r="B1007" s="194">
        <v>42542</v>
      </c>
      <c r="C1007" s="190">
        <v>3</v>
      </c>
      <c r="D1007" s="211" t="s">
        <v>928</v>
      </c>
    </row>
    <row r="1008" spans="2:4">
      <c r="B1008" s="194">
        <v>42542</v>
      </c>
      <c r="C1008" s="190">
        <v>1.03</v>
      </c>
      <c r="D1008" s="211" t="s">
        <v>929</v>
      </c>
    </row>
    <row r="1009" spans="2:4">
      <c r="B1009" s="194">
        <v>42542</v>
      </c>
      <c r="C1009" s="190">
        <v>0.64</v>
      </c>
      <c r="D1009" s="211" t="s">
        <v>930</v>
      </c>
    </row>
    <row r="1010" spans="2:4">
      <c r="B1010" s="194">
        <v>42542</v>
      </c>
      <c r="C1010" s="190">
        <v>0.42</v>
      </c>
      <c r="D1010" s="211" t="s">
        <v>931</v>
      </c>
    </row>
    <row r="1011" spans="2:4">
      <c r="B1011" s="194">
        <v>42542</v>
      </c>
      <c r="C1011" s="190">
        <v>0.03</v>
      </c>
      <c r="D1011" s="211" t="s">
        <v>932</v>
      </c>
    </row>
    <row r="1012" spans="2:4">
      <c r="B1012" s="194">
        <v>42542</v>
      </c>
      <c r="C1012" s="190">
        <v>0.75</v>
      </c>
      <c r="D1012" s="211" t="s">
        <v>932</v>
      </c>
    </row>
    <row r="1013" spans="2:4">
      <c r="B1013" s="194">
        <v>42542</v>
      </c>
      <c r="C1013" s="190">
        <v>7.0000000000000007E-2</v>
      </c>
      <c r="D1013" s="211" t="s">
        <v>784</v>
      </c>
    </row>
    <row r="1014" spans="2:4">
      <c r="B1014" s="194">
        <v>42542</v>
      </c>
      <c r="C1014" s="190">
        <v>0.08</v>
      </c>
      <c r="D1014" s="211" t="s">
        <v>933</v>
      </c>
    </row>
    <row r="1015" spans="2:4">
      <c r="B1015" s="194">
        <v>42542</v>
      </c>
      <c r="C1015" s="190">
        <v>15</v>
      </c>
      <c r="D1015" s="211" t="s">
        <v>934</v>
      </c>
    </row>
    <row r="1016" spans="2:4">
      <c r="B1016" s="194">
        <v>42542</v>
      </c>
      <c r="C1016" s="190">
        <v>0.02</v>
      </c>
      <c r="D1016" s="211" t="s">
        <v>935</v>
      </c>
    </row>
    <row r="1017" spans="2:4">
      <c r="B1017" s="194">
        <v>42542</v>
      </c>
      <c r="C1017" s="190">
        <v>0.19</v>
      </c>
      <c r="D1017" s="211" t="s">
        <v>355</v>
      </c>
    </row>
    <row r="1018" spans="2:4">
      <c r="B1018" s="194">
        <v>42542</v>
      </c>
      <c r="C1018" s="190">
        <v>0.22</v>
      </c>
      <c r="D1018" s="211" t="s">
        <v>936</v>
      </c>
    </row>
    <row r="1019" spans="2:4">
      <c r="B1019" s="194">
        <v>42542</v>
      </c>
      <c r="C1019" s="190">
        <v>0.05</v>
      </c>
      <c r="D1019" s="211" t="s">
        <v>937</v>
      </c>
    </row>
    <row r="1020" spans="2:4">
      <c r="B1020" s="194">
        <v>42542</v>
      </c>
      <c r="C1020" s="190">
        <v>0.13</v>
      </c>
      <c r="D1020" s="211" t="s">
        <v>938</v>
      </c>
    </row>
    <row r="1021" spans="2:4">
      <c r="B1021" s="194">
        <v>42542</v>
      </c>
      <c r="C1021" s="190">
        <v>7.0000000000000007E-2</v>
      </c>
      <c r="D1021" s="211" t="s">
        <v>939</v>
      </c>
    </row>
    <row r="1022" spans="2:4">
      <c r="B1022" s="194">
        <v>42542</v>
      </c>
      <c r="C1022" s="190">
        <v>0.12</v>
      </c>
      <c r="D1022" s="211" t="s">
        <v>227</v>
      </c>
    </row>
    <row r="1023" spans="2:4">
      <c r="B1023" s="194">
        <v>42542</v>
      </c>
      <c r="C1023" s="190">
        <v>0.49</v>
      </c>
      <c r="D1023" s="211" t="s">
        <v>940</v>
      </c>
    </row>
    <row r="1024" spans="2:4">
      <c r="B1024" s="194">
        <v>42542</v>
      </c>
      <c r="C1024" s="190">
        <v>0.56999999999999995</v>
      </c>
      <c r="D1024" s="211" t="s">
        <v>941</v>
      </c>
    </row>
    <row r="1025" spans="2:4">
      <c r="B1025" s="194">
        <v>42542</v>
      </c>
      <c r="C1025" s="190">
        <v>1.92</v>
      </c>
      <c r="D1025" s="211" t="s">
        <v>460</v>
      </c>
    </row>
    <row r="1026" spans="2:4">
      <c r="B1026" s="194">
        <v>42542</v>
      </c>
      <c r="C1026" s="190">
        <v>0.36</v>
      </c>
      <c r="D1026" s="211" t="s">
        <v>272</v>
      </c>
    </row>
    <row r="1027" spans="2:4">
      <c r="B1027" s="194">
        <v>42542</v>
      </c>
      <c r="C1027" s="190">
        <v>134.32</v>
      </c>
      <c r="D1027" s="211" t="s">
        <v>942</v>
      </c>
    </row>
    <row r="1028" spans="2:4">
      <c r="B1028" s="194">
        <v>42542</v>
      </c>
      <c r="C1028" s="190">
        <v>0.75</v>
      </c>
      <c r="D1028" s="211" t="s">
        <v>943</v>
      </c>
    </row>
    <row r="1029" spans="2:4">
      <c r="B1029" s="194">
        <v>42542</v>
      </c>
      <c r="C1029" s="190">
        <v>0.92</v>
      </c>
      <c r="D1029" s="211" t="s">
        <v>944</v>
      </c>
    </row>
    <row r="1030" spans="2:4">
      <c r="B1030" s="194">
        <v>42542</v>
      </c>
      <c r="C1030" s="190">
        <v>1.94</v>
      </c>
      <c r="D1030" s="211" t="s">
        <v>945</v>
      </c>
    </row>
    <row r="1031" spans="2:4">
      <c r="B1031" s="194">
        <v>42542</v>
      </c>
      <c r="C1031" s="190">
        <v>50.16</v>
      </c>
      <c r="D1031" s="211" t="s">
        <v>946</v>
      </c>
    </row>
    <row r="1032" spans="2:4">
      <c r="B1032" s="194">
        <v>42543</v>
      </c>
      <c r="C1032" s="216">
        <v>0.04</v>
      </c>
      <c r="D1032" s="211" t="s">
        <v>667</v>
      </c>
    </row>
    <row r="1033" spans="2:4">
      <c r="B1033" s="194">
        <v>42543</v>
      </c>
      <c r="C1033" s="216">
        <v>7.0000000000000007E-2</v>
      </c>
      <c r="D1033" s="211" t="s">
        <v>947</v>
      </c>
    </row>
    <row r="1034" spans="2:4">
      <c r="B1034" s="194">
        <v>42543</v>
      </c>
      <c r="C1034" s="216">
        <v>0.04</v>
      </c>
      <c r="D1034" s="211" t="s">
        <v>948</v>
      </c>
    </row>
    <row r="1035" spans="2:4">
      <c r="B1035" s="194">
        <v>42543</v>
      </c>
      <c r="C1035" s="216">
        <v>7.0000000000000007E-2</v>
      </c>
      <c r="D1035" s="211" t="s">
        <v>949</v>
      </c>
    </row>
    <row r="1036" spans="2:4">
      <c r="B1036" s="194">
        <v>42543</v>
      </c>
      <c r="C1036" s="216">
        <v>0.96</v>
      </c>
      <c r="D1036" s="211" t="s">
        <v>950</v>
      </c>
    </row>
    <row r="1037" spans="2:4">
      <c r="B1037" s="194">
        <v>42543</v>
      </c>
      <c r="C1037" s="216">
        <v>0.02</v>
      </c>
      <c r="D1037" s="211" t="s">
        <v>230</v>
      </c>
    </row>
    <row r="1038" spans="2:4">
      <c r="B1038" s="194">
        <v>42543</v>
      </c>
      <c r="C1038" s="216">
        <v>204.79</v>
      </c>
      <c r="D1038" s="211" t="s">
        <v>951</v>
      </c>
    </row>
    <row r="1039" spans="2:4">
      <c r="B1039" s="194">
        <v>42543</v>
      </c>
      <c r="C1039" s="216">
        <v>112.46</v>
      </c>
      <c r="D1039" s="211" t="s">
        <v>952</v>
      </c>
    </row>
    <row r="1040" spans="2:4">
      <c r="B1040" s="194">
        <v>42543</v>
      </c>
      <c r="C1040" s="216">
        <v>0.5</v>
      </c>
      <c r="D1040" s="211" t="s">
        <v>231</v>
      </c>
    </row>
    <row r="1041" spans="2:4">
      <c r="B1041" s="194">
        <v>42543</v>
      </c>
      <c r="C1041" s="216">
        <v>0.24</v>
      </c>
      <c r="D1041" s="211" t="s">
        <v>230</v>
      </c>
    </row>
    <row r="1042" spans="2:4">
      <c r="B1042" s="194">
        <v>42543</v>
      </c>
      <c r="C1042" s="216">
        <v>0.83</v>
      </c>
      <c r="D1042" s="211" t="s">
        <v>953</v>
      </c>
    </row>
    <row r="1043" spans="2:4">
      <c r="B1043" s="194">
        <v>42543</v>
      </c>
      <c r="C1043" s="216">
        <v>0.05</v>
      </c>
      <c r="D1043" s="211" t="s">
        <v>954</v>
      </c>
    </row>
    <row r="1044" spans="2:4">
      <c r="B1044" s="194">
        <v>42543</v>
      </c>
      <c r="C1044" s="216">
        <v>0.56999999999999995</v>
      </c>
      <c r="D1044" s="225" t="s">
        <v>152</v>
      </c>
    </row>
    <row r="1045" spans="2:4">
      <c r="B1045" s="194">
        <v>42543</v>
      </c>
      <c r="C1045" s="216">
        <v>0.04</v>
      </c>
      <c r="D1045" s="211" t="s">
        <v>955</v>
      </c>
    </row>
    <row r="1046" spans="2:4">
      <c r="B1046" s="194">
        <v>42543</v>
      </c>
      <c r="C1046" s="216">
        <v>0.06</v>
      </c>
      <c r="D1046" s="211" t="s">
        <v>784</v>
      </c>
    </row>
    <row r="1047" spans="2:4">
      <c r="B1047" s="194">
        <v>42543</v>
      </c>
      <c r="C1047" s="216">
        <v>7.0000000000000007E-2</v>
      </c>
      <c r="D1047" s="211" t="s">
        <v>956</v>
      </c>
    </row>
    <row r="1048" spans="2:4">
      <c r="B1048" s="194">
        <v>42543</v>
      </c>
      <c r="C1048" s="216">
        <v>63</v>
      </c>
      <c r="D1048" s="211" t="s">
        <v>957</v>
      </c>
    </row>
    <row r="1049" spans="2:4">
      <c r="B1049" s="194">
        <v>42543</v>
      </c>
      <c r="C1049" s="216">
        <v>0.38</v>
      </c>
      <c r="D1049" s="211" t="s">
        <v>958</v>
      </c>
    </row>
    <row r="1050" spans="2:4">
      <c r="B1050" s="194">
        <v>42543</v>
      </c>
      <c r="C1050" s="216">
        <v>7.0000000000000007E-2</v>
      </c>
      <c r="D1050" s="211" t="s">
        <v>959</v>
      </c>
    </row>
    <row r="1051" spans="2:4">
      <c r="B1051" s="194">
        <v>42543</v>
      </c>
      <c r="C1051" s="216">
        <v>0.48</v>
      </c>
      <c r="D1051" s="211" t="s">
        <v>960</v>
      </c>
    </row>
    <row r="1052" spans="2:4">
      <c r="B1052" s="194">
        <v>42543</v>
      </c>
      <c r="C1052" s="216">
        <v>0.08</v>
      </c>
      <c r="D1052" s="211" t="s">
        <v>961</v>
      </c>
    </row>
    <row r="1053" spans="2:4">
      <c r="B1053" s="194">
        <v>42543</v>
      </c>
      <c r="C1053" s="216">
        <v>0.77</v>
      </c>
      <c r="D1053" s="211" t="s">
        <v>962</v>
      </c>
    </row>
    <row r="1054" spans="2:4">
      <c r="B1054" s="194">
        <v>42543</v>
      </c>
      <c r="C1054" s="216">
        <v>0.03</v>
      </c>
      <c r="D1054" s="211" t="s">
        <v>963</v>
      </c>
    </row>
    <row r="1055" spans="2:4">
      <c r="B1055" s="194">
        <v>42543</v>
      </c>
      <c r="C1055" s="216">
        <v>0.11</v>
      </c>
      <c r="D1055" s="211" t="s">
        <v>962</v>
      </c>
    </row>
    <row r="1056" spans="2:4">
      <c r="B1056" s="194">
        <v>42543</v>
      </c>
      <c r="C1056" s="216">
        <v>0.15</v>
      </c>
      <c r="D1056" s="211" t="s">
        <v>962</v>
      </c>
    </row>
    <row r="1057" spans="2:4">
      <c r="B1057" s="194">
        <v>42543</v>
      </c>
      <c r="C1057" s="216">
        <v>0.16</v>
      </c>
      <c r="D1057" s="211" t="s">
        <v>589</v>
      </c>
    </row>
    <row r="1058" spans="2:4">
      <c r="B1058" s="194">
        <v>42543</v>
      </c>
      <c r="C1058" s="216">
        <v>0.4</v>
      </c>
      <c r="D1058" s="211" t="s">
        <v>964</v>
      </c>
    </row>
    <row r="1059" spans="2:4">
      <c r="B1059" s="194">
        <v>42543</v>
      </c>
      <c r="C1059" s="216">
        <v>1.97</v>
      </c>
      <c r="D1059" s="211" t="s">
        <v>272</v>
      </c>
    </row>
    <row r="1060" spans="2:4">
      <c r="B1060" s="194">
        <v>42543</v>
      </c>
      <c r="C1060" s="216">
        <v>0.02</v>
      </c>
      <c r="D1060" s="211" t="s">
        <v>965</v>
      </c>
    </row>
    <row r="1061" spans="2:4">
      <c r="B1061" s="194">
        <v>42543</v>
      </c>
      <c r="C1061" s="216">
        <v>2.13</v>
      </c>
      <c r="D1061" s="211" t="s">
        <v>966</v>
      </c>
    </row>
    <row r="1062" spans="2:4">
      <c r="B1062" s="194">
        <v>42543</v>
      </c>
      <c r="C1062" s="216">
        <v>0.03</v>
      </c>
      <c r="D1062" s="211" t="s">
        <v>967</v>
      </c>
    </row>
    <row r="1063" spans="2:4">
      <c r="B1063" s="194">
        <v>42543</v>
      </c>
      <c r="C1063" s="216">
        <v>0.04</v>
      </c>
      <c r="D1063" s="211" t="s">
        <v>968</v>
      </c>
    </row>
    <row r="1064" spans="2:4">
      <c r="B1064" s="194">
        <v>42543</v>
      </c>
      <c r="C1064" s="216">
        <v>0.88</v>
      </c>
      <c r="D1064" s="211" t="s">
        <v>969</v>
      </c>
    </row>
    <row r="1065" spans="2:4">
      <c r="B1065" s="194">
        <v>42543</v>
      </c>
      <c r="C1065" s="216">
        <v>0.05</v>
      </c>
      <c r="D1065" s="211" t="s">
        <v>970</v>
      </c>
    </row>
    <row r="1066" spans="2:4">
      <c r="B1066" s="194">
        <v>42543</v>
      </c>
      <c r="C1066" s="216">
        <v>0.1</v>
      </c>
      <c r="D1066" s="211" t="s">
        <v>971</v>
      </c>
    </row>
    <row r="1067" spans="2:4">
      <c r="B1067" s="194">
        <v>42543</v>
      </c>
      <c r="C1067" s="216">
        <v>0.02</v>
      </c>
      <c r="D1067" s="211" t="s">
        <v>972</v>
      </c>
    </row>
    <row r="1068" spans="2:4">
      <c r="B1068" s="194">
        <v>42543</v>
      </c>
      <c r="C1068" s="216">
        <v>0.05</v>
      </c>
      <c r="D1068" s="211" t="s">
        <v>973</v>
      </c>
    </row>
    <row r="1069" spans="2:4">
      <c r="B1069" s="194">
        <v>42543</v>
      </c>
      <c r="C1069" s="216">
        <v>41.99</v>
      </c>
      <c r="D1069" s="225" t="s">
        <v>152</v>
      </c>
    </row>
    <row r="1070" spans="2:4">
      <c r="B1070" s="194">
        <v>42543</v>
      </c>
      <c r="C1070" s="216">
        <v>0.47</v>
      </c>
      <c r="D1070" s="211" t="s">
        <v>974</v>
      </c>
    </row>
    <row r="1071" spans="2:4">
      <c r="B1071" s="194">
        <v>42543</v>
      </c>
      <c r="C1071" s="216">
        <v>0.05</v>
      </c>
      <c r="D1071" s="211" t="s">
        <v>975</v>
      </c>
    </row>
    <row r="1072" spans="2:4">
      <c r="B1072" s="194">
        <v>42543</v>
      </c>
      <c r="C1072" s="216">
        <v>126</v>
      </c>
      <c r="D1072" s="211" t="s">
        <v>976</v>
      </c>
    </row>
    <row r="1073" spans="2:4">
      <c r="B1073" s="194">
        <v>42543</v>
      </c>
      <c r="C1073" s="216">
        <v>0.04</v>
      </c>
      <c r="D1073" s="211" t="s">
        <v>977</v>
      </c>
    </row>
    <row r="1074" spans="2:4">
      <c r="B1074" s="194">
        <v>42543</v>
      </c>
      <c r="C1074" s="216">
        <v>7.0000000000000007E-2</v>
      </c>
      <c r="D1074" s="211" t="s">
        <v>978</v>
      </c>
    </row>
    <row r="1075" spans="2:4">
      <c r="B1075" s="194">
        <v>42543</v>
      </c>
      <c r="C1075" s="216">
        <v>0.88</v>
      </c>
      <c r="D1075" s="211" t="s">
        <v>979</v>
      </c>
    </row>
    <row r="1076" spans="2:4">
      <c r="B1076" s="194">
        <v>42543</v>
      </c>
      <c r="C1076" s="216">
        <v>0.05</v>
      </c>
      <c r="D1076" s="211" t="s">
        <v>980</v>
      </c>
    </row>
    <row r="1077" spans="2:4">
      <c r="B1077" s="194">
        <v>42543</v>
      </c>
      <c r="C1077" s="216">
        <v>0.04</v>
      </c>
      <c r="D1077" s="211" t="s">
        <v>981</v>
      </c>
    </row>
    <row r="1078" spans="2:4">
      <c r="B1078" s="194">
        <v>42543</v>
      </c>
      <c r="C1078" s="216">
        <v>0.03</v>
      </c>
      <c r="D1078" s="211" t="s">
        <v>982</v>
      </c>
    </row>
    <row r="1079" spans="2:4">
      <c r="B1079" s="194">
        <v>42543</v>
      </c>
      <c r="C1079" s="216">
        <v>15</v>
      </c>
      <c r="D1079" s="211" t="s">
        <v>897</v>
      </c>
    </row>
    <row r="1080" spans="2:4">
      <c r="B1080" s="194">
        <v>42543</v>
      </c>
      <c r="C1080" s="216">
        <v>0.96</v>
      </c>
      <c r="D1080" s="211" t="s">
        <v>950</v>
      </c>
    </row>
    <row r="1081" spans="2:4">
      <c r="B1081" s="194">
        <v>42543</v>
      </c>
      <c r="C1081" s="216">
        <v>0.02</v>
      </c>
      <c r="D1081" s="211" t="s">
        <v>230</v>
      </c>
    </row>
    <row r="1082" spans="2:4">
      <c r="B1082" s="194">
        <v>42543</v>
      </c>
      <c r="C1082" s="216">
        <v>204.79</v>
      </c>
      <c r="D1082" s="211" t="s">
        <v>951</v>
      </c>
    </row>
    <row r="1083" spans="2:4">
      <c r="B1083" s="194">
        <v>42543</v>
      </c>
      <c r="C1083" s="216">
        <v>112.46</v>
      </c>
      <c r="D1083" s="211" t="s">
        <v>952</v>
      </c>
    </row>
    <row r="1084" spans="2:4">
      <c r="B1084" s="194">
        <v>42543</v>
      </c>
      <c r="C1084" s="216">
        <v>0.5</v>
      </c>
      <c r="D1084" s="211" t="s">
        <v>231</v>
      </c>
    </row>
    <row r="1085" spans="2:4">
      <c r="B1085" s="194">
        <v>42543</v>
      </c>
      <c r="C1085" s="216">
        <v>0.24</v>
      </c>
      <c r="D1085" s="211" t="s">
        <v>230</v>
      </c>
    </row>
    <row r="1086" spans="2:4">
      <c r="B1086" s="194">
        <v>42543</v>
      </c>
      <c r="C1086" s="216">
        <v>0.04</v>
      </c>
      <c r="D1086" s="211" t="s">
        <v>667</v>
      </c>
    </row>
    <row r="1087" spans="2:4">
      <c r="B1087" s="194">
        <v>42543</v>
      </c>
      <c r="C1087" s="216">
        <v>7.0000000000000007E-2</v>
      </c>
      <c r="D1087" s="211" t="s">
        <v>947</v>
      </c>
    </row>
    <row r="1088" spans="2:4">
      <c r="B1088" s="194">
        <v>42543</v>
      </c>
      <c r="C1088" s="216">
        <v>0.04</v>
      </c>
      <c r="D1088" s="211" t="s">
        <v>948</v>
      </c>
    </row>
    <row r="1089" spans="2:4">
      <c r="B1089" s="194">
        <v>42543</v>
      </c>
      <c r="C1089" s="216">
        <v>7.0000000000000007E-2</v>
      </c>
      <c r="D1089" s="211" t="s">
        <v>949</v>
      </c>
    </row>
    <row r="1090" spans="2:4" s="92" customFormat="1">
      <c r="B1090" s="194">
        <v>42543</v>
      </c>
      <c r="C1090" s="186" t="s">
        <v>3396</v>
      </c>
      <c r="D1090" s="186" t="s">
        <v>3455</v>
      </c>
    </row>
    <row r="1091" spans="2:4" s="92" customFormat="1">
      <c r="B1091" s="194">
        <v>42543</v>
      </c>
      <c r="C1091" s="186" t="s">
        <v>3451</v>
      </c>
      <c r="D1091" s="186" t="s">
        <v>3456</v>
      </c>
    </row>
    <row r="1092" spans="2:4" s="92" customFormat="1">
      <c r="B1092" s="194">
        <v>42543</v>
      </c>
      <c r="C1092" s="186" t="s">
        <v>3452</v>
      </c>
      <c r="D1092" s="186" t="s">
        <v>3457</v>
      </c>
    </row>
    <row r="1093" spans="2:4" s="92" customFormat="1">
      <c r="B1093" s="194">
        <v>42544</v>
      </c>
      <c r="C1093" s="186" t="s">
        <v>3453</v>
      </c>
      <c r="D1093" s="186" t="s">
        <v>3458</v>
      </c>
    </row>
    <row r="1094" spans="2:4" s="92" customFormat="1">
      <c r="B1094" s="194">
        <v>42544</v>
      </c>
      <c r="C1094" s="186" t="s">
        <v>3435</v>
      </c>
      <c r="D1094" s="186" t="s">
        <v>3459</v>
      </c>
    </row>
    <row r="1095" spans="2:4" s="92" customFormat="1">
      <c r="B1095" s="194">
        <v>42544</v>
      </c>
      <c r="C1095" s="186" t="s">
        <v>3454</v>
      </c>
      <c r="D1095" s="186" t="s">
        <v>3359</v>
      </c>
    </row>
    <row r="1096" spans="2:4">
      <c r="B1096" s="194">
        <v>42544</v>
      </c>
      <c r="C1096" s="216">
        <v>0.06</v>
      </c>
      <c r="D1096" s="211" t="s">
        <v>3061</v>
      </c>
    </row>
    <row r="1097" spans="2:4">
      <c r="B1097" s="194">
        <v>42544</v>
      </c>
      <c r="C1097" s="216">
        <v>73</v>
      </c>
      <c r="D1097" s="211" t="s">
        <v>3062</v>
      </c>
    </row>
    <row r="1098" spans="2:4">
      <c r="B1098" s="194">
        <v>42544</v>
      </c>
      <c r="C1098" s="216">
        <v>0.04</v>
      </c>
      <c r="D1098" s="211" t="s">
        <v>909</v>
      </c>
    </row>
    <row r="1099" spans="2:4">
      <c r="B1099" s="194">
        <v>42544</v>
      </c>
      <c r="C1099" s="216">
        <v>1</v>
      </c>
      <c r="D1099" s="211" t="s">
        <v>398</v>
      </c>
    </row>
    <row r="1100" spans="2:4">
      <c r="B1100" s="194">
        <v>42544</v>
      </c>
      <c r="C1100" s="216">
        <v>0.5</v>
      </c>
      <c r="D1100" s="211" t="s">
        <v>397</v>
      </c>
    </row>
    <row r="1101" spans="2:4">
      <c r="B1101" s="194">
        <v>42544</v>
      </c>
      <c r="C1101" s="216">
        <v>3</v>
      </c>
      <c r="D1101" s="211" t="s">
        <v>3063</v>
      </c>
    </row>
    <row r="1102" spans="2:4">
      <c r="B1102" s="194">
        <v>42544</v>
      </c>
      <c r="C1102" s="216">
        <v>0.8</v>
      </c>
      <c r="D1102" s="211" t="s">
        <v>3064</v>
      </c>
    </row>
    <row r="1103" spans="2:4">
      <c r="B1103" s="194">
        <v>42544</v>
      </c>
      <c r="C1103" s="216">
        <v>1.2</v>
      </c>
      <c r="D1103" s="211" t="s">
        <v>3065</v>
      </c>
    </row>
    <row r="1104" spans="2:4">
      <c r="B1104" s="194">
        <v>42544</v>
      </c>
      <c r="C1104" s="216">
        <v>61.76</v>
      </c>
      <c r="D1104" s="211" t="s">
        <v>3066</v>
      </c>
    </row>
    <row r="1105" spans="2:4">
      <c r="B1105" s="194">
        <v>42544</v>
      </c>
      <c r="C1105" s="216">
        <v>0.46</v>
      </c>
      <c r="D1105" s="211" t="s">
        <v>180</v>
      </c>
    </row>
    <row r="1106" spans="2:4">
      <c r="B1106" s="194">
        <v>42544</v>
      </c>
      <c r="C1106" s="216">
        <v>103.43</v>
      </c>
      <c r="D1106" s="211" t="s">
        <v>3067</v>
      </c>
    </row>
    <row r="1107" spans="2:4">
      <c r="B1107" s="194">
        <v>42544</v>
      </c>
      <c r="C1107" s="216">
        <v>0.05</v>
      </c>
      <c r="D1107" s="211" t="s">
        <v>3068</v>
      </c>
    </row>
    <row r="1108" spans="2:4">
      <c r="B1108" s="194">
        <v>42544</v>
      </c>
      <c r="C1108" s="216">
        <v>0.08</v>
      </c>
      <c r="D1108" s="211" t="s">
        <v>3069</v>
      </c>
    </row>
    <row r="1109" spans="2:4">
      <c r="B1109" s="194">
        <v>42544</v>
      </c>
      <c r="C1109" s="216">
        <v>0.24</v>
      </c>
      <c r="D1109" s="211" t="s">
        <v>3070</v>
      </c>
    </row>
    <row r="1110" spans="2:4">
      <c r="B1110" s="194">
        <v>42544</v>
      </c>
      <c r="C1110" s="216">
        <v>3.83</v>
      </c>
      <c r="D1110" s="211" t="s">
        <v>3071</v>
      </c>
    </row>
    <row r="1111" spans="2:4">
      <c r="B1111" s="194">
        <v>42544</v>
      </c>
      <c r="C1111" s="216">
        <v>0.1</v>
      </c>
      <c r="D1111" s="211" t="s">
        <v>683</v>
      </c>
    </row>
    <row r="1112" spans="2:4">
      <c r="B1112" s="194">
        <v>42544</v>
      </c>
      <c r="C1112" s="216">
        <v>0.04</v>
      </c>
      <c r="D1112" s="211" t="s">
        <v>3072</v>
      </c>
    </row>
    <row r="1113" spans="2:4">
      <c r="B1113" s="194">
        <v>42544</v>
      </c>
      <c r="C1113" s="216">
        <v>0.06</v>
      </c>
      <c r="D1113" s="211" t="s">
        <v>3073</v>
      </c>
    </row>
    <row r="1114" spans="2:4">
      <c r="B1114" s="194">
        <v>42544</v>
      </c>
      <c r="C1114" s="216">
        <v>15</v>
      </c>
      <c r="D1114" s="211" t="s">
        <v>3074</v>
      </c>
    </row>
    <row r="1115" spans="2:4">
      <c r="B1115" s="194">
        <v>42544</v>
      </c>
      <c r="C1115" s="216">
        <v>0.1</v>
      </c>
      <c r="D1115" s="211" t="s">
        <v>306</v>
      </c>
    </row>
    <row r="1116" spans="2:4">
      <c r="B1116" s="194">
        <v>42544</v>
      </c>
      <c r="C1116" s="216">
        <v>905</v>
      </c>
      <c r="D1116" s="211" t="s">
        <v>3075</v>
      </c>
    </row>
    <row r="1117" spans="2:4">
      <c r="B1117" s="194">
        <v>42544</v>
      </c>
      <c r="C1117" s="216">
        <v>1025</v>
      </c>
      <c r="D1117" s="211" t="s">
        <v>3076</v>
      </c>
    </row>
    <row r="1118" spans="2:4">
      <c r="B1118" s="194">
        <v>42544</v>
      </c>
      <c r="C1118" s="216">
        <v>425</v>
      </c>
      <c r="D1118" s="211" t="s">
        <v>3077</v>
      </c>
    </row>
    <row r="1119" spans="2:4">
      <c r="B1119" s="194">
        <v>42544</v>
      </c>
      <c r="C1119" s="216">
        <v>21.38</v>
      </c>
      <c r="D1119" s="211" t="s">
        <v>3078</v>
      </c>
    </row>
    <row r="1120" spans="2:4">
      <c r="B1120" s="194">
        <v>42544</v>
      </c>
      <c r="C1120" s="216">
        <v>3</v>
      </c>
      <c r="D1120" s="211" t="s">
        <v>3079</v>
      </c>
    </row>
    <row r="1121" spans="2:4">
      <c r="B1121" s="194">
        <v>42544</v>
      </c>
      <c r="C1121" s="216">
        <v>10</v>
      </c>
      <c r="D1121" s="211" t="s">
        <v>3080</v>
      </c>
    </row>
    <row r="1122" spans="2:4">
      <c r="B1122" s="194">
        <v>42544</v>
      </c>
      <c r="C1122" s="216">
        <v>0.25</v>
      </c>
      <c r="D1122" s="211" t="s">
        <v>538</v>
      </c>
    </row>
    <row r="1123" spans="2:4">
      <c r="B1123" s="194">
        <v>42544</v>
      </c>
      <c r="C1123" s="216">
        <v>0.08</v>
      </c>
      <c r="D1123" s="211" t="s">
        <v>3081</v>
      </c>
    </row>
    <row r="1124" spans="2:4">
      <c r="B1124" s="194">
        <v>42544</v>
      </c>
      <c r="C1124" s="216">
        <v>0.1</v>
      </c>
      <c r="D1124" s="211" t="s">
        <v>3082</v>
      </c>
    </row>
    <row r="1125" spans="2:4">
      <c r="B1125" s="194">
        <v>42544</v>
      </c>
      <c r="C1125" s="216">
        <v>0.02</v>
      </c>
      <c r="D1125" s="211" t="s">
        <v>352</v>
      </c>
    </row>
    <row r="1126" spans="2:4">
      <c r="B1126" s="194">
        <v>42544</v>
      </c>
      <c r="C1126" s="216">
        <v>0.18</v>
      </c>
      <c r="D1126" s="211" t="s">
        <v>3083</v>
      </c>
    </row>
    <row r="1127" spans="2:4">
      <c r="B1127" s="194">
        <v>42544</v>
      </c>
      <c r="C1127" s="216">
        <v>4.09</v>
      </c>
      <c r="D1127" s="211" t="s">
        <v>589</v>
      </c>
    </row>
    <row r="1128" spans="2:4">
      <c r="B1128" s="194">
        <v>42544</v>
      </c>
      <c r="C1128" s="216">
        <v>0.08</v>
      </c>
      <c r="D1128" s="211" t="s">
        <v>589</v>
      </c>
    </row>
    <row r="1129" spans="2:4">
      <c r="B1129" s="194">
        <v>42544</v>
      </c>
      <c r="C1129" s="216">
        <v>0.05</v>
      </c>
      <c r="D1129" s="211" t="s">
        <v>3084</v>
      </c>
    </row>
    <row r="1130" spans="2:4">
      <c r="B1130" s="194">
        <v>42544</v>
      </c>
      <c r="C1130" s="216">
        <v>0.83</v>
      </c>
      <c r="D1130" s="211" t="s">
        <v>3085</v>
      </c>
    </row>
    <row r="1131" spans="2:4">
      <c r="B1131" s="194">
        <v>42544</v>
      </c>
      <c r="C1131" s="216">
        <v>0.04</v>
      </c>
      <c r="D1131" s="211" t="s">
        <v>3086</v>
      </c>
    </row>
    <row r="1132" spans="2:4">
      <c r="B1132" s="194">
        <v>42544</v>
      </c>
      <c r="C1132" s="216">
        <v>35.64</v>
      </c>
      <c r="D1132" s="211" t="s">
        <v>3087</v>
      </c>
    </row>
    <row r="1133" spans="2:4">
      <c r="B1133" s="194">
        <v>42544</v>
      </c>
      <c r="C1133" s="216">
        <v>0.11</v>
      </c>
      <c r="D1133" s="211" t="s">
        <v>3088</v>
      </c>
    </row>
    <row r="1134" spans="2:4">
      <c r="B1134" s="194">
        <v>42544</v>
      </c>
      <c r="C1134" s="216">
        <v>0.04</v>
      </c>
      <c r="D1134" s="211" t="s">
        <v>3089</v>
      </c>
    </row>
    <row r="1135" spans="2:4">
      <c r="B1135" s="194">
        <v>42544</v>
      </c>
      <c r="C1135" s="216">
        <v>0.09</v>
      </c>
      <c r="D1135" s="211" t="s">
        <v>3090</v>
      </c>
    </row>
    <row r="1136" spans="2:4">
      <c r="B1136" s="194">
        <v>42544</v>
      </c>
      <c r="C1136" s="216">
        <v>0.01</v>
      </c>
      <c r="D1136" s="211" t="s">
        <v>3091</v>
      </c>
    </row>
    <row r="1137" spans="2:4">
      <c r="B1137" s="194">
        <v>42544</v>
      </c>
      <c r="C1137" s="216">
        <v>7.0000000000000007E-2</v>
      </c>
      <c r="D1137" s="211" t="s">
        <v>3092</v>
      </c>
    </row>
    <row r="1138" spans="2:4">
      <c r="B1138" s="194">
        <v>42544</v>
      </c>
      <c r="C1138" s="216">
        <v>34</v>
      </c>
      <c r="D1138" s="211" t="s">
        <v>3093</v>
      </c>
    </row>
    <row r="1139" spans="2:4">
      <c r="B1139" s="194">
        <v>42544</v>
      </c>
      <c r="C1139" s="216">
        <v>0.06</v>
      </c>
      <c r="D1139" s="211" t="s">
        <v>3092</v>
      </c>
    </row>
    <row r="1140" spans="2:4">
      <c r="B1140" s="194">
        <v>42544</v>
      </c>
      <c r="C1140" s="216">
        <v>50</v>
      </c>
      <c r="D1140" s="211" t="s">
        <v>3094</v>
      </c>
    </row>
    <row r="1141" spans="2:4">
      <c r="B1141" s="194">
        <v>42544</v>
      </c>
      <c r="C1141" s="216">
        <v>0.08</v>
      </c>
      <c r="D1141" s="211" t="s">
        <v>3095</v>
      </c>
    </row>
    <row r="1142" spans="2:4">
      <c r="B1142" s="194">
        <v>42544</v>
      </c>
      <c r="C1142" s="216">
        <v>0.66</v>
      </c>
      <c r="D1142" s="211" t="s">
        <v>3096</v>
      </c>
    </row>
    <row r="1143" spans="2:4">
      <c r="B1143" s="194">
        <v>42544</v>
      </c>
      <c r="C1143" s="216">
        <v>0.08</v>
      </c>
      <c r="D1143" s="211" t="s">
        <v>3092</v>
      </c>
    </row>
    <row r="1144" spans="2:4">
      <c r="B1144" s="194">
        <v>42544</v>
      </c>
      <c r="C1144" s="216">
        <v>151.5</v>
      </c>
      <c r="D1144" s="225" t="s">
        <v>152</v>
      </c>
    </row>
    <row r="1145" spans="2:4">
      <c r="B1145" s="194">
        <v>42544</v>
      </c>
      <c r="C1145" s="216">
        <v>0.34</v>
      </c>
      <c r="D1145" s="211" t="s">
        <v>1061</v>
      </c>
    </row>
    <row r="1146" spans="2:4">
      <c r="B1146" s="194">
        <v>42544</v>
      </c>
      <c r="C1146" s="216">
        <v>0.04</v>
      </c>
      <c r="D1146" s="211" t="s">
        <v>3097</v>
      </c>
    </row>
    <row r="1147" spans="2:4">
      <c r="B1147" s="194">
        <v>42544</v>
      </c>
      <c r="C1147" s="216">
        <v>0.02</v>
      </c>
      <c r="D1147" s="211" t="s">
        <v>3098</v>
      </c>
    </row>
    <row r="1148" spans="2:4">
      <c r="B1148" s="194">
        <v>42544</v>
      </c>
      <c r="C1148" s="216">
        <v>0.98</v>
      </c>
      <c r="D1148" s="211" t="s">
        <v>3099</v>
      </c>
    </row>
    <row r="1149" spans="2:4">
      <c r="B1149" s="194">
        <v>42544</v>
      </c>
      <c r="C1149" s="216">
        <v>0.08</v>
      </c>
      <c r="D1149" s="211" t="s">
        <v>3100</v>
      </c>
    </row>
    <row r="1150" spans="2:4">
      <c r="B1150" s="194">
        <v>42544</v>
      </c>
      <c r="C1150" s="216">
        <v>80</v>
      </c>
      <c r="D1150" s="211" t="s">
        <v>3101</v>
      </c>
    </row>
    <row r="1151" spans="2:4">
      <c r="B1151" s="194">
        <v>42544</v>
      </c>
      <c r="C1151" s="216">
        <v>4</v>
      </c>
      <c r="D1151" s="211" t="s">
        <v>3102</v>
      </c>
    </row>
    <row r="1152" spans="2:4">
      <c r="B1152" s="194">
        <v>42544</v>
      </c>
      <c r="C1152" s="216">
        <v>70</v>
      </c>
      <c r="D1152" s="211" t="s">
        <v>3094</v>
      </c>
    </row>
    <row r="1153" spans="2:4">
      <c r="B1153" s="194">
        <v>42544</v>
      </c>
      <c r="C1153" s="216">
        <v>0.97</v>
      </c>
      <c r="D1153" s="211" t="s">
        <v>3103</v>
      </c>
    </row>
    <row r="1154" spans="2:4">
      <c r="B1154" s="194">
        <v>42544</v>
      </c>
      <c r="C1154" s="216">
        <v>28.7</v>
      </c>
      <c r="D1154" s="211" t="s">
        <v>3104</v>
      </c>
    </row>
    <row r="1155" spans="2:4">
      <c r="B1155" s="194">
        <v>42544</v>
      </c>
      <c r="C1155" s="216">
        <v>11.35</v>
      </c>
      <c r="D1155" s="211" t="s">
        <v>575</v>
      </c>
    </row>
    <row r="1156" spans="2:4">
      <c r="B1156" s="194">
        <v>42545</v>
      </c>
      <c r="C1156" s="216">
        <v>10</v>
      </c>
      <c r="D1156" s="211" t="s">
        <v>3105</v>
      </c>
    </row>
    <row r="1157" spans="2:4">
      <c r="B1157" s="194">
        <v>42545</v>
      </c>
      <c r="C1157" s="216">
        <v>0.06</v>
      </c>
      <c r="D1157" s="211" t="s">
        <v>3106</v>
      </c>
    </row>
    <row r="1158" spans="2:4">
      <c r="B1158" s="194">
        <v>42545</v>
      </c>
      <c r="C1158" s="216">
        <v>1000</v>
      </c>
      <c r="D1158" s="211" t="s">
        <v>3107</v>
      </c>
    </row>
    <row r="1159" spans="2:4">
      <c r="B1159" s="194">
        <v>42545</v>
      </c>
      <c r="C1159" s="216">
        <v>100</v>
      </c>
      <c r="D1159" s="211" t="s">
        <v>3108</v>
      </c>
    </row>
    <row r="1160" spans="2:4">
      <c r="B1160" s="194">
        <v>42545</v>
      </c>
      <c r="C1160" s="216">
        <v>0.6</v>
      </c>
      <c r="D1160" s="211" t="s">
        <v>861</v>
      </c>
    </row>
    <row r="1161" spans="2:4">
      <c r="B1161" s="194">
        <v>42545</v>
      </c>
      <c r="C1161" s="216">
        <v>2073.6799999999998</v>
      </c>
      <c r="D1161" s="211" t="s">
        <v>3109</v>
      </c>
    </row>
    <row r="1162" spans="2:4">
      <c r="B1162" s="194">
        <v>42545</v>
      </c>
      <c r="C1162" s="216">
        <v>0.01</v>
      </c>
      <c r="D1162" s="211" t="s">
        <v>1000</v>
      </c>
    </row>
    <row r="1163" spans="2:4">
      <c r="B1163" s="194">
        <v>42545</v>
      </c>
      <c r="C1163" s="216">
        <v>0.1</v>
      </c>
      <c r="D1163" s="211" t="s">
        <v>3110</v>
      </c>
    </row>
    <row r="1164" spans="2:4">
      <c r="B1164" s="194">
        <v>42545</v>
      </c>
      <c r="C1164" s="216">
        <v>30</v>
      </c>
      <c r="D1164" s="211" t="s">
        <v>308</v>
      </c>
    </row>
    <row r="1165" spans="2:4">
      <c r="B1165" s="194">
        <v>42545</v>
      </c>
      <c r="C1165" s="216">
        <v>5.07</v>
      </c>
      <c r="D1165" s="211" t="s">
        <v>313</v>
      </c>
    </row>
    <row r="1166" spans="2:4">
      <c r="B1166" s="194">
        <v>42545</v>
      </c>
      <c r="C1166" s="216">
        <v>0.08</v>
      </c>
      <c r="D1166" s="211" t="s">
        <v>987</v>
      </c>
    </row>
    <row r="1167" spans="2:4">
      <c r="B1167" s="194">
        <v>42545</v>
      </c>
      <c r="C1167" s="216">
        <v>0.92</v>
      </c>
      <c r="D1167" s="211" t="s">
        <v>3111</v>
      </c>
    </row>
    <row r="1168" spans="2:4">
      <c r="B1168" s="194">
        <v>42545</v>
      </c>
      <c r="C1168" s="216">
        <v>8.5</v>
      </c>
      <c r="D1168" s="211" t="s">
        <v>403</v>
      </c>
    </row>
    <row r="1169" spans="2:4">
      <c r="B1169" s="194">
        <v>42545</v>
      </c>
      <c r="C1169" s="216">
        <v>3</v>
      </c>
      <c r="D1169" s="211" t="s">
        <v>3112</v>
      </c>
    </row>
    <row r="1170" spans="2:4">
      <c r="B1170" s="194">
        <v>42545</v>
      </c>
      <c r="C1170" s="216">
        <v>0.03</v>
      </c>
      <c r="D1170" s="225" t="s">
        <v>152</v>
      </c>
    </row>
    <row r="1171" spans="2:4">
      <c r="B1171" s="194">
        <v>42545</v>
      </c>
      <c r="C1171" s="216">
        <v>0.42</v>
      </c>
      <c r="D1171" s="211" t="s">
        <v>3113</v>
      </c>
    </row>
    <row r="1172" spans="2:4">
      <c r="B1172" s="194">
        <v>42545</v>
      </c>
      <c r="C1172" s="216">
        <v>100</v>
      </c>
      <c r="D1172" s="211" t="s">
        <v>3114</v>
      </c>
    </row>
    <row r="1173" spans="2:4">
      <c r="B1173" s="194">
        <v>42545</v>
      </c>
      <c r="C1173" s="216">
        <v>0.38</v>
      </c>
      <c r="D1173" s="211" t="s">
        <v>3115</v>
      </c>
    </row>
    <row r="1174" spans="2:4">
      <c r="B1174" s="194">
        <v>42545</v>
      </c>
      <c r="C1174" s="216">
        <v>0.02</v>
      </c>
      <c r="D1174" s="211" t="s">
        <v>3116</v>
      </c>
    </row>
    <row r="1175" spans="2:4">
      <c r="B1175" s="194">
        <v>42545</v>
      </c>
      <c r="C1175" s="216">
        <v>0.04</v>
      </c>
      <c r="D1175" s="211" t="s">
        <v>3117</v>
      </c>
    </row>
    <row r="1176" spans="2:4">
      <c r="B1176" s="194">
        <v>42545</v>
      </c>
      <c r="C1176" s="216">
        <v>0.05</v>
      </c>
      <c r="D1176" s="211" t="s">
        <v>302</v>
      </c>
    </row>
    <row r="1177" spans="2:4">
      <c r="B1177" s="194">
        <v>42545</v>
      </c>
      <c r="C1177" s="216">
        <v>0.94</v>
      </c>
      <c r="D1177" s="225" t="s">
        <v>152</v>
      </c>
    </row>
    <row r="1178" spans="2:4">
      <c r="B1178" s="194">
        <v>42545</v>
      </c>
      <c r="C1178" s="216">
        <v>7.0000000000000007E-2</v>
      </c>
      <c r="D1178" s="225" t="s">
        <v>152</v>
      </c>
    </row>
    <row r="1179" spans="2:4">
      <c r="B1179" s="194">
        <v>42545</v>
      </c>
      <c r="C1179" s="216">
        <v>0.71</v>
      </c>
      <c r="D1179" s="211" t="s">
        <v>3118</v>
      </c>
    </row>
    <row r="1180" spans="2:4">
      <c r="B1180" s="194">
        <v>42545</v>
      </c>
      <c r="C1180" s="216">
        <v>0.08</v>
      </c>
      <c r="D1180" s="211" t="s">
        <v>3119</v>
      </c>
    </row>
    <row r="1181" spans="2:4">
      <c r="B1181" s="194">
        <v>42545</v>
      </c>
      <c r="C1181" s="216">
        <v>55.82</v>
      </c>
      <c r="D1181" s="211" t="s">
        <v>3120</v>
      </c>
    </row>
    <row r="1182" spans="2:4">
      <c r="B1182" s="194">
        <v>42545</v>
      </c>
      <c r="C1182" s="216">
        <v>0.3</v>
      </c>
      <c r="D1182" s="211" t="s">
        <v>3073</v>
      </c>
    </row>
    <row r="1183" spans="2:4">
      <c r="B1183" s="194">
        <v>42545</v>
      </c>
      <c r="C1183" s="216">
        <v>1.8</v>
      </c>
      <c r="D1183" s="211" t="s">
        <v>3121</v>
      </c>
    </row>
    <row r="1184" spans="2:4">
      <c r="B1184" s="194">
        <v>42545</v>
      </c>
      <c r="C1184" s="216">
        <v>10</v>
      </c>
      <c r="D1184" s="211" t="s">
        <v>3122</v>
      </c>
    </row>
    <row r="1185" spans="2:4">
      <c r="B1185" s="194">
        <v>42545</v>
      </c>
      <c r="C1185" s="216">
        <v>0.04</v>
      </c>
      <c r="D1185" s="211" t="s">
        <v>480</v>
      </c>
    </row>
    <row r="1186" spans="2:4">
      <c r="B1186" s="194">
        <v>42545</v>
      </c>
      <c r="C1186" s="216">
        <v>0.16</v>
      </c>
      <c r="D1186" s="211" t="s">
        <v>3123</v>
      </c>
    </row>
    <row r="1187" spans="2:4">
      <c r="B1187" s="194">
        <v>42545</v>
      </c>
      <c r="C1187" s="216">
        <v>0.11</v>
      </c>
      <c r="D1187" s="211" t="s">
        <v>3124</v>
      </c>
    </row>
    <row r="1188" spans="2:4">
      <c r="B1188" s="194">
        <v>42545</v>
      </c>
      <c r="C1188" s="216">
        <v>0.57999999999999996</v>
      </c>
      <c r="D1188" s="211" t="s">
        <v>1111</v>
      </c>
    </row>
    <row r="1189" spans="2:4">
      <c r="B1189" s="194">
        <v>42545</v>
      </c>
      <c r="C1189" s="216">
        <v>675.76</v>
      </c>
      <c r="D1189" s="211" t="s">
        <v>3125</v>
      </c>
    </row>
    <row r="1190" spans="2:4">
      <c r="B1190" s="194">
        <v>42545</v>
      </c>
      <c r="C1190" s="216">
        <v>88</v>
      </c>
      <c r="D1190" s="211" t="s">
        <v>3126</v>
      </c>
    </row>
    <row r="1191" spans="2:4">
      <c r="B1191" s="194">
        <v>42545</v>
      </c>
      <c r="C1191" s="216">
        <v>7.08</v>
      </c>
      <c r="D1191" s="211" t="s">
        <v>3127</v>
      </c>
    </row>
    <row r="1192" spans="2:4">
      <c r="B1192" s="194">
        <v>42545</v>
      </c>
      <c r="C1192" s="216">
        <v>19.079999999999998</v>
      </c>
      <c r="D1192" s="211" t="s">
        <v>3128</v>
      </c>
    </row>
    <row r="1193" spans="2:4">
      <c r="B1193" s="194">
        <v>42545</v>
      </c>
      <c r="C1193" s="216">
        <v>5</v>
      </c>
      <c r="D1193" s="225" t="s">
        <v>152</v>
      </c>
    </row>
    <row r="1194" spans="2:4">
      <c r="B1194" s="194">
        <v>42545</v>
      </c>
      <c r="C1194" s="216">
        <v>5.56</v>
      </c>
      <c r="D1194" s="211" t="s">
        <v>3129</v>
      </c>
    </row>
    <row r="1195" spans="2:4" s="92" customFormat="1">
      <c r="B1195" s="194">
        <v>42545</v>
      </c>
      <c r="C1195" s="186" t="s">
        <v>3460</v>
      </c>
      <c r="D1195" s="186" t="s">
        <v>3462</v>
      </c>
    </row>
    <row r="1196" spans="2:4" s="92" customFormat="1">
      <c r="B1196" s="194">
        <v>42545</v>
      </c>
      <c r="C1196" s="186" t="s">
        <v>3461</v>
      </c>
      <c r="D1196" s="186" t="s">
        <v>3463</v>
      </c>
    </row>
    <row r="1197" spans="2:4" s="92" customFormat="1">
      <c r="B1197" s="194">
        <v>42545</v>
      </c>
      <c r="C1197" s="186" t="s">
        <v>3412</v>
      </c>
      <c r="D1197" s="186" t="s">
        <v>3464</v>
      </c>
    </row>
    <row r="1198" spans="2:4">
      <c r="B1198" s="194">
        <v>42545</v>
      </c>
      <c r="C1198" s="216">
        <v>27.74</v>
      </c>
      <c r="D1198" s="211" t="s">
        <v>3130</v>
      </c>
    </row>
    <row r="1199" spans="2:4">
      <c r="B1199" s="194">
        <v>42545</v>
      </c>
      <c r="C1199" s="216">
        <v>10</v>
      </c>
      <c r="D1199" s="211" t="s">
        <v>3131</v>
      </c>
    </row>
    <row r="1200" spans="2:4">
      <c r="B1200" s="194">
        <v>42545</v>
      </c>
      <c r="C1200" s="216">
        <v>0.09</v>
      </c>
      <c r="D1200" s="211" t="s">
        <v>3132</v>
      </c>
    </row>
    <row r="1201" spans="2:4">
      <c r="B1201" s="194">
        <v>42545</v>
      </c>
      <c r="C1201" s="216">
        <v>0.32</v>
      </c>
      <c r="D1201" s="211" t="s">
        <v>3133</v>
      </c>
    </row>
    <row r="1202" spans="2:4">
      <c r="B1202" s="194">
        <v>42545</v>
      </c>
      <c r="C1202" s="216">
        <v>0.63</v>
      </c>
      <c r="D1202" s="211" t="s">
        <v>653</v>
      </c>
    </row>
    <row r="1203" spans="2:4">
      <c r="B1203" s="194">
        <v>42545</v>
      </c>
      <c r="C1203" s="216">
        <v>0.2</v>
      </c>
      <c r="D1203" s="211" t="s">
        <v>3134</v>
      </c>
    </row>
    <row r="1204" spans="2:4">
      <c r="B1204" s="194">
        <v>42545</v>
      </c>
      <c r="C1204" s="216">
        <v>0.81</v>
      </c>
      <c r="D1204" s="211" t="s">
        <v>3135</v>
      </c>
    </row>
    <row r="1205" spans="2:4">
      <c r="B1205" s="194">
        <v>42545</v>
      </c>
      <c r="C1205" s="216">
        <v>0.49</v>
      </c>
      <c r="D1205" s="211" t="s">
        <v>3136</v>
      </c>
    </row>
    <row r="1206" spans="2:4">
      <c r="B1206" s="194">
        <v>42545</v>
      </c>
      <c r="C1206" s="216">
        <v>0.09</v>
      </c>
      <c r="D1206" s="211" t="s">
        <v>3137</v>
      </c>
    </row>
    <row r="1207" spans="2:4">
      <c r="B1207" s="194">
        <v>42545</v>
      </c>
      <c r="C1207" s="216">
        <v>0.2</v>
      </c>
      <c r="D1207" s="211" t="s">
        <v>3138</v>
      </c>
    </row>
    <row r="1208" spans="2:4">
      <c r="B1208" s="194">
        <v>42545</v>
      </c>
      <c r="C1208" s="216">
        <v>0.12</v>
      </c>
      <c r="D1208" s="211" t="s">
        <v>460</v>
      </c>
    </row>
    <row r="1209" spans="2:4">
      <c r="B1209" s="194">
        <v>42545</v>
      </c>
      <c r="C1209" s="216">
        <v>1.32</v>
      </c>
      <c r="D1209" s="211" t="s">
        <v>227</v>
      </c>
    </row>
    <row r="1210" spans="2:4">
      <c r="B1210" s="194">
        <v>42545</v>
      </c>
      <c r="C1210" s="216">
        <v>0.06</v>
      </c>
      <c r="D1210" s="211" t="s">
        <v>3139</v>
      </c>
    </row>
    <row r="1211" spans="2:4">
      <c r="B1211" s="194">
        <v>42545</v>
      </c>
      <c r="C1211" s="216">
        <v>0.05</v>
      </c>
      <c r="D1211" s="211" t="s">
        <v>268</v>
      </c>
    </row>
    <row r="1212" spans="2:4">
      <c r="B1212" s="194">
        <v>42545</v>
      </c>
      <c r="C1212" s="216">
        <v>0.2</v>
      </c>
      <c r="D1212" s="211" t="s">
        <v>3140</v>
      </c>
    </row>
    <row r="1213" spans="2:4">
      <c r="B1213" s="194">
        <v>42545</v>
      </c>
      <c r="C1213" s="216">
        <v>0.01</v>
      </c>
      <c r="D1213" s="211" t="s">
        <v>537</v>
      </c>
    </row>
    <row r="1214" spans="2:4">
      <c r="B1214" s="194">
        <v>42545</v>
      </c>
      <c r="C1214" s="216">
        <v>0.05</v>
      </c>
      <c r="D1214" s="211" t="s">
        <v>3141</v>
      </c>
    </row>
    <row r="1215" spans="2:4">
      <c r="B1215" s="194">
        <v>42545</v>
      </c>
      <c r="C1215" s="216">
        <v>8.39</v>
      </c>
      <c r="D1215" s="211" t="s">
        <v>3142</v>
      </c>
    </row>
    <row r="1216" spans="2:4">
      <c r="B1216" s="194">
        <v>42545</v>
      </c>
      <c r="C1216" s="216">
        <v>0.2</v>
      </c>
      <c r="D1216" s="211" t="s">
        <v>1941</v>
      </c>
    </row>
    <row r="1217" spans="2:4">
      <c r="B1217" s="194">
        <v>42545</v>
      </c>
      <c r="C1217" s="216">
        <v>0.04</v>
      </c>
      <c r="D1217" s="211" t="s">
        <v>3143</v>
      </c>
    </row>
    <row r="1218" spans="2:4">
      <c r="B1218" s="194">
        <v>42545</v>
      </c>
      <c r="C1218" s="216">
        <v>0.04</v>
      </c>
      <c r="D1218" s="211" t="s">
        <v>3144</v>
      </c>
    </row>
    <row r="1219" spans="2:4">
      <c r="B1219" s="194">
        <v>42545</v>
      </c>
      <c r="C1219" s="216">
        <v>0.01</v>
      </c>
      <c r="D1219" s="211" t="s">
        <v>3145</v>
      </c>
    </row>
    <row r="1220" spans="2:4">
      <c r="B1220" s="194">
        <v>42545</v>
      </c>
      <c r="C1220" s="216">
        <v>0.01</v>
      </c>
      <c r="D1220" s="211" t="s">
        <v>3146</v>
      </c>
    </row>
    <row r="1221" spans="2:4">
      <c r="B1221" s="194">
        <v>42545</v>
      </c>
      <c r="C1221" s="216">
        <v>0.05</v>
      </c>
      <c r="D1221" s="211" t="s">
        <v>3147</v>
      </c>
    </row>
    <row r="1222" spans="2:4">
      <c r="B1222" s="194">
        <v>42545</v>
      </c>
      <c r="C1222" s="216">
        <v>0.01</v>
      </c>
      <c r="D1222" s="211" t="s">
        <v>2377</v>
      </c>
    </row>
    <row r="1223" spans="2:4">
      <c r="B1223" s="194">
        <v>42545</v>
      </c>
      <c r="C1223" s="216">
        <v>36.6</v>
      </c>
      <c r="D1223" s="211" t="s">
        <v>3148</v>
      </c>
    </row>
    <row r="1224" spans="2:4">
      <c r="B1224" s="194">
        <v>42545</v>
      </c>
      <c r="C1224" s="216">
        <v>0.15</v>
      </c>
      <c r="D1224" s="211" t="s">
        <v>3149</v>
      </c>
    </row>
    <row r="1225" spans="2:4">
      <c r="B1225" s="194">
        <v>42545</v>
      </c>
      <c r="C1225" s="216">
        <v>0.05</v>
      </c>
      <c r="D1225" s="211" t="s">
        <v>3150</v>
      </c>
    </row>
    <row r="1226" spans="2:4">
      <c r="B1226" s="194">
        <v>42545</v>
      </c>
      <c r="C1226" s="216">
        <v>3.71</v>
      </c>
      <c r="D1226" s="211" t="s">
        <v>3151</v>
      </c>
    </row>
    <row r="1227" spans="2:4">
      <c r="B1227" s="194">
        <v>42545</v>
      </c>
      <c r="C1227" s="216">
        <v>0.9</v>
      </c>
      <c r="D1227" s="211" t="s">
        <v>3152</v>
      </c>
    </row>
    <row r="1228" spans="2:4">
      <c r="B1228" s="194">
        <v>42545</v>
      </c>
      <c r="C1228" s="216">
        <v>2.2000000000000002</v>
      </c>
      <c r="D1228" s="211" t="s">
        <v>3153</v>
      </c>
    </row>
    <row r="1229" spans="2:4">
      <c r="B1229" s="194">
        <v>42545</v>
      </c>
      <c r="C1229" s="216">
        <v>0.06</v>
      </c>
      <c r="D1229" s="211" t="s">
        <v>3154</v>
      </c>
    </row>
    <row r="1230" spans="2:4">
      <c r="B1230" s="194">
        <v>42546</v>
      </c>
      <c r="C1230" s="216">
        <v>0.05</v>
      </c>
      <c r="D1230" s="211" t="s">
        <v>3155</v>
      </c>
    </row>
    <row r="1231" spans="2:4">
      <c r="B1231" s="194">
        <v>42546</v>
      </c>
      <c r="C1231" s="216">
        <v>0.85</v>
      </c>
      <c r="D1231" s="211" t="s">
        <v>3156</v>
      </c>
    </row>
    <row r="1232" spans="2:4">
      <c r="B1232" s="194">
        <v>42546</v>
      </c>
      <c r="C1232" s="216">
        <v>140</v>
      </c>
      <c r="D1232" s="211" t="s">
        <v>3157</v>
      </c>
    </row>
    <row r="1233" spans="2:4">
      <c r="B1233" s="194">
        <v>42546</v>
      </c>
      <c r="C1233" s="216">
        <v>0.06</v>
      </c>
      <c r="D1233" s="211" t="s">
        <v>322</v>
      </c>
    </row>
    <row r="1234" spans="2:4">
      <c r="B1234" s="194">
        <v>42546</v>
      </c>
      <c r="C1234" s="216">
        <v>0.26</v>
      </c>
      <c r="D1234" s="211" t="s">
        <v>3158</v>
      </c>
    </row>
    <row r="1235" spans="2:4">
      <c r="B1235" s="194">
        <v>42546</v>
      </c>
      <c r="C1235" s="216">
        <v>0.05</v>
      </c>
      <c r="D1235" s="211" t="s">
        <v>877</v>
      </c>
    </row>
    <row r="1236" spans="2:4">
      <c r="B1236" s="194">
        <v>42546</v>
      </c>
      <c r="C1236" s="216">
        <v>0.32</v>
      </c>
      <c r="D1236" s="211" t="s">
        <v>3159</v>
      </c>
    </row>
    <row r="1237" spans="2:4">
      <c r="B1237" s="194">
        <v>42546</v>
      </c>
      <c r="C1237" s="216">
        <v>67</v>
      </c>
      <c r="D1237" s="211" t="s">
        <v>3160</v>
      </c>
    </row>
    <row r="1238" spans="2:4">
      <c r="B1238" s="194">
        <v>42548</v>
      </c>
      <c r="C1238" s="216">
        <v>1.97</v>
      </c>
      <c r="D1238" s="211" t="s">
        <v>3161</v>
      </c>
    </row>
    <row r="1239" spans="2:4">
      <c r="B1239" s="194">
        <v>42548</v>
      </c>
      <c r="C1239" s="216">
        <v>0.11</v>
      </c>
      <c r="D1239" s="211" t="s">
        <v>3162</v>
      </c>
    </row>
    <row r="1240" spans="2:4">
      <c r="B1240" s="194">
        <v>42548</v>
      </c>
      <c r="C1240" s="216">
        <v>0.34</v>
      </c>
      <c r="D1240" s="211" t="s">
        <v>3163</v>
      </c>
    </row>
    <row r="1241" spans="2:4">
      <c r="B1241" s="194">
        <v>42548</v>
      </c>
      <c r="C1241" s="216">
        <v>1.17</v>
      </c>
      <c r="D1241" s="211" t="s">
        <v>589</v>
      </c>
    </row>
    <row r="1242" spans="2:4">
      <c r="B1242" s="194">
        <v>42548</v>
      </c>
      <c r="C1242" s="216">
        <v>0.1</v>
      </c>
      <c r="D1242" s="211" t="s">
        <v>3164</v>
      </c>
    </row>
    <row r="1243" spans="2:4">
      <c r="B1243" s="194">
        <v>42548</v>
      </c>
      <c r="C1243" s="216">
        <v>0.14000000000000001</v>
      </c>
      <c r="D1243" s="211" t="s">
        <v>3165</v>
      </c>
    </row>
    <row r="1244" spans="2:4">
      <c r="B1244" s="194">
        <v>42548</v>
      </c>
      <c r="C1244" s="216">
        <v>0.36</v>
      </c>
      <c r="D1244" s="211" t="s">
        <v>3166</v>
      </c>
    </row>
    <row r="1245" spans="2:4">
      <c r="B1245" s="194">
        <v>42548</v>
      </c>
      <c r="C1245" s="216">
        <v>0.26</v>
      </c>
      <c r="D1245" s="211" t="s">
        <v>1996</v>
      </c>
    </row>
    <row r="1246" spans="2:4">
      <c r="B1246" s="194">
        <v>42548</v>
      </c>
      <c r="C1246" s="216">
        <v>7.0000000000000007E-2</v>
      </c>
      <c r="D1246" s="211" t="s">
        <v>3167</v>
      </c>
    </row>
    <row r="1247" spans="2:4">
      <c r="B1247" s="194">
        <v>42548</v>
      </c>
      <c r="C1247" s="216">
        <v>0.56000000000000005</v>
      </c>
      <c r="D1247" s="211" t="s">
        <v>589</v>
      </c>
    </row>
    <row r="1248" spans="2:4">
      <c r="B1248" s="194">
        <v>42548</v>
      </c>
      <c r="C1248" s="216">
        <v>0.22</v>
      </c>
      <c r="D1248" s="211" t="s">
        <v>3168</v>
      </c>
    </row>
    <row r="1249" spans="2:4">
      <c r="B1249" s="194">
        <v>42548</v>
      </c>
      <c r="C1249" s="216">
        <v>7.0000000000000007E-2</v>
      </c>
      <c r="D1249" s="211" t="s">
        <v>3169</v>
      </c>
    </row>
    <row r="1250" spans="2:4">
      <c r="B1250" s="194">
        <v>42548</v>
      </c>
      <c r="C1250" s="216">
        <v>0.22</v>
      </c>
      <c r="D1250" s="211" t="s">
        <v>3170</v>
      </c>
    </row>
    <row r="1251" spans="2:4">
      <c r="B1251" s="194">
        <v>42548</v>
      </c>
      <c r="C1251" s="216">
        <v>0.3</v>
      </c>
      <c r="D1251" s="211" t="s">
        <v>3171</v>
      </c>
    </row>
    <row r="1252" spans="2:4">
      <c r="B1252" s="194">
        <v>42548</v>
      </c>
      <c r="C1252" s="216">
        <v>0.11</v>
      </c>
      <c r="D1252" s="211" t="s">
        <v>538</v>
      </c>
    </row>
    <row r="1253" spans="2:4">
      <c r="B1253" s="194">
        <v>42548</v>
      </c>
      <c r="C1253" s="216">
        <v>2.2999999999999998</v>
      </c>
      <c r="D1253" s="211" t="s">
        <v>3172</v>
      </c>
    </row>
    <row r="1254" spans="2:4">
      <c r="B1254" s="194">
        <v>42548</v>
      </c>
      <c r="C1254" s="216">
        <v>1.34</v>
      </c>
      <c r="D1254" s="211" t="s">
        <v>3173</v>
      </c>
    </row>
    <row r="1255" spans="2:4">
      <c r="B1255" s="194">
        <v>42548</v>
      </c>
      <c r="C1255" s="216">
        <v>0.86</v>
      </c>
      <c r="D1255" s="211" t="s">
        <v>3174</v>
      </c>
    </row>
    <row r="1256" spans="2:4">
      <c r="B1256" s="194">
        <v>42548</v>
      </c>
      <c r="C1256" s="216">
        <v>1.4</v>
      </c>
      <c r="D1256" s="211" t="s">
        <v>227</v>
      </c>
    </row>
    <row r="1257" spans="2:4">
      <c r="B1257" s="194">
        <v>42548</v>
      </c>
      <c r="C1257" s="216">
        <v>0.14000000000000001</v>
      </c>
      <c r="D1257" s="211" t="s">
        <v>538</v>
      </c>
    </row>
    <row r="1258" spans="2:4">
      <c r="B1258" s="194">
        <v>42548</v>
      </c>
      <c r="C1258" s="216">
        <v>0.09</v>
      </c>
      <c r="D1258" s="211" t="s">
        <v>713</v>
      </c>
    </row>
    <row r="1259" spans="2:4">
      <c r="B1259" s="194">
        <v>42548</v>
      </c>
      <c r="C1259" s="216">
        <v>0.1</v>
      </c>
      <c r="D1259" s="211" t="s">
        <v>589</v>
      </c>
    </row>
    <row r="1260" spans="2:4">
      <c r="B1260" s="194">
        <v>42548</v>
      </c>
      <c r="C1260" s="216">
        <v>7.0000000000000007E-2</v>
      </c>
      <c r="D1260" s="211" t="s">
        <v>3175</v>
      </c>
    </row>
    <row r="1261" spans="2:4">
      <c r="B1261" s="194">
        <v>42548</v>
      </c>
      <c r="C1261" s="216">
        <v>0.19</v>
      </c>
      <c r="D1261" s="211" t="s">
        <v>2139</v>
      </c>
    </row>
    <row r="1262" spans="2:4">
      <c r="B1262" s="194">
        <v>42548</v>
      </c>
      <c r="C1262" s="216">
        <v>0.02</v>
      </c>
      <c r="D1262" s="211" t="s">
        <v>2139</v>
      </c>
    </row>
    <row r="1263" spans="2:4">
      <c r="B1263" s="194">
        <v>42548</v>
      </c>
      <c r="C1263" s="216">
        <v>0.67</v>
      </c>
      <c r="D1263" s="211" t="s">
        <v>460</v>
      </c>
    </row>
    <row r="1264" spans="2:4">
      <c r="B1264" s="194">
        <v>42548</v>
      </c>
      <c r="C1264" s="216">
        <v>16.47</v>
      </c>
      <c r="D1264" s="211" t="s">
        <v>653</v>
      </c>
    </row>
    <row r="1265" spans="2:4">
      <c r="B1265" s="194">
        <v>42548</v>
      </c>
      <c r="C1265" s="216">
        <v>2.89</v>
      </c>
      <c r="D1265" s="211" t="s">
        <v>3176</v>
      </c>
    </row>
    <row r="1266" spans="2:4">
      <c r="B1266" s="194">
        <v>42548</v>
      </c>
      <c r="C1266" s="216">
        <v>0.02</v>
      </c>
      <c r="D1266" s="211" t="s">
        <v>3177</v>
      </c>
    </row>
    <row r="1267" spans="2:4">
      <c r="B1267" s="194">
        <v>42548</v>
      </c>
      <c r="C1267" s="216">
        <v>3.52</v>
      </c>
      <c r="D1267" s="211" t="s">
        <v>3178</v>
      </c>
    </row>
    <row r="1268" spans="2:4">
      <c r="B1268" s="194">
        <v>42548</v>
      </c>
      <c r="C1268" s="216">
        <v>0.02</v>
      </c>
      <c r="D1268" s="211" t="s">
        <v>3179</v>
      </c>
    </row>
    <row r="1269" spans="2:4">
      <c r="B1269" s="194">
        <v>42548</v>
      </c>
      <c r="C1269" s="216">
        <v>0.08</v>
      </c>
      <c r="D1269" s="211" t="s">
        <v>3180</v>
      </c>
    </row>
    <row r="1270" spans="2:4">
      <c r="B1270" s="194">
        <v>42548</v>
      </c>
      <c r="C1270" s="216">
        <v>100</v>
      </c>
      <c r="D1270" s="211" t="s">
        <v>3181</v>
      </c>
    </row>
    <row r="1271" spans="2:4">
      <c r="B1271" s="194">
        <v>42548</v>
      </c>
      <c r="C1271" s="216">
        <v>2.06</v>
      </c>
      <c r="D1271" s="211" t="s">
        <v>778</v>
      </c>
    </row>
    <row r="1272" spans="2:4">
      <c r="B1272" s="194">
        <v>42548</v>
      </c>
      <c r="C1272" s="216">
        <v>0.05</v>
      </c>
      <c r="D1272" s="211" t="s">
        <v>253</v>
      </c>
    </row>
    <row r="1273" spans="2:4">
      <c r="B1273" s="194">
        <v>42548</v>
      </c>
      <c r="C1273" s="216">
        <v>0.04</v>
      </c>
      <c r="D1273" s="211" t="s">
        <v>3182</v>
      </c>
    </row>
    <row r="1274" spans="2:4">
      <c r="B1274" s="194">
        <v>42548</v>
      </c>
      <c r="C1274" s="216">
        <v>0.09</v>
      </c>
      <c r="D1274" s="211" t="s">
        <v>3183</v>
      </c>
    </row>
    <row r="1275" spans="2:4">
      <c r="B1275" s="194">
        <v>42548</v>
      </c>
      <c r="C1275" s="216">
        <v>0.03</v>
      </c>
      <c r="D1275" s="211" t="s">
        <v>3184</v>
      </c>
    </row>
    <row r="1276" spans="2:4">
      <c r="B1276" s="194">
        <v>42548</v>
      </c>
      <c r="C1276" s="216">
        <v>30</v>
      </c>
      <c r="D1276" s="211" t="s">
        <v>3185</v>
      </c>
    </row>
    <row r="1277" spans="2:4">
      <c r="B1277" s="194">
        <v>42548</v>
      </c>
      <c r="C1277" s="216">
        <v>0.01</v>
      </c>
      <c r="D1277" s="211" t="s">
        <v>3186</v>
      </c>
    </row>
    <row r="1278" spans="2:4">
      <c r="B1278" s="194">
        <v>42548</v>
      </c>
      <c r="C1278" s="216">
        <v>0.05</v>
      </c>
      <c r="D1278" s="211" t="s">
        <v>3187</v>
      </c>
    </row>
    <row r="1279" spans="2:4">
      <c r="B1279" s="194">
        <v>42548</v>
      </c>
      <c r="C1279" s="216">
        <v>0.04</v>
      </c>
      <c r="D1279" s="211" t="s">
        <v>3188</v>
      </c>
    </row>
    <row r="1280" spans="2:4">
      <c r="B1280" s="194">
        <v>42548</v>
      </c>
      <c r="C1280" s="216">
        <v>0.04</v>
      </c>
      <c r="D1280" s="211" t="s">
        <v>3189</v>
      </c>
    </row>
    <row r="1281" spans="2:4">
      <c r="B1281" s="194">
        <v>42548</v>
      </c>
      <c r="C1281" s="216">
        <v>3.04</v>
      </c>
      <c r="D1281" s="211" t="s">
        <v>3190</v>
      </c>
    </row>
    <row r="1282" spans="2:4">
      <c r="B1282" s="194">
        <v>42548</v>
      </c>
      <c r="C1282" s="216">
        <v>0.03</v>
      </c>
      <c r="D1282" s="211" t="s">
        <v>3191</v>
      </c>
    </row>
    <row r="1283" spans="2:4">
      <c r="B1283" s="194">
        <v>42548</v>
      </c>
      <c r="C1283" s="216">
        <v>3.21</v>
      </c>
      <c r="D1283" s="211" t="s">
        <v>3192</v>
      </c>
    </row>
    <row r="1284" spans="2:4">
      <c r="B1284" s="194">
        <v>42548</v>
      </c>
      <c r="C1284" s="216">
        <v>6</v>
      </c>
      <c r="D1284" s="211" t="s">
        <v>3193</v>
      </c>
    </row>
    <row r="1285" spans="2:4">
      <c r="B1285" s="194">
        <v>42548</v>
      </c>
      <c r="C1285" s="216">
        <v>20</v>
      </c>
      <c r="D1285" s="211" t="s">
        <v>3194</v>
      </c>
    </row>
    <row r="1286" spans="2:4">
      <c r="B1286" s="194">
        <v>42548</v>
      </c>
      <c r="C1286" s="216">
        <v>0.57999999999999996</v>
      </c>
      <c r="D1286" s="211" t="s">
        <v>3195</v>
      </c>
    </row>
    <row r="1287" spans="2:4">
      <c r="B1287" s="194">
        <v>42548</v>
      </c>
      <c r="C1287" s="216">
        <v>13</v>
      </c>
      <c r="D1287" s="211" t="s">
        <v>3196</v>
      </c>
    </row>
    <row r="1288" spans="2:4">
      <c r="B1288" s="194">
        <v>42548</v>
      </c>
      <c r="C1288" s="216">
        <v>0.19</v>
      </c>
      <c r="D1288" s="211" t="s">
        <v>3172</v>
      </c>
    </row>
    <row r="1289" spans="2:4">
      <c r="B1289" s="194">
        <v>42548</v>
      </c>
      <c r="C1289" s="216">
        <v>0.43</v>
      </c>
      <c r="D1289" s="211" t="s">
        <v>3197</v>
      </c>
    </row>
    <row r="1290" spans="2:4">
      <c r="B1290" s="194">
        <v>42548</v>
      </c>
      <c r="C1290" s="216">
        <v>0.34</v>
      </c>
      <c r="D1290" s="211" t="s">
        <v>3198</v>
      </c>
    </row>
    <row r="1291" spans="2:4">
      <c r="B1291" s="194">
        <v>42548</v>
      </c>
      <c r="C1291" s="216">
        <v>0.06</v>
      </c>
      <c r="D1291" s="211" t="s">
        <v>3199</v>
      </c>
    </row>
    <row r="1292" spans="2:4">
      <c r="B1292" s="194">
        <v>42548</v>
      </c>
      <c r="C1292" s="216">
        <v>0.41</v>
      </c>
      <c r="D1292" s="211" t="s">
        <v>3192</v>
      </c>
    </row>
    <row r="1293" spans="2:4">
      <c r="B1293" s="194">
        <v>42548</v>
      </c>
      <c r="C1293" s="216">
        <v>0.36</v>
      </c>
      <c r="D1293" s="211" t="s">
        <v>3199</v>
      </c>
    </row>
    <row r="1294" spans="2:4">
      <c r="B1294" s="194">
        <v>42548</v>
      </c>
      <c r="C1294" s="216">
        <v>1</v>
      </c>
      <c r="D1294" s="211" t="s">
        <v>3200</v>
      </c>
    </row>
    <row r="1295" spans="2:4">
      <c r="B1295" s="194">
        <v>42548</v>
      </c>
      <c r="C1295" s="216">
        <v>7.0000000000000007E-2</v>
      </c>
      <c r="D1295" s="211" t="s">
        <v>3201</v>
      </c>
    </row>
    <row r="1296" spans="2:4">
      <c r="B1296" s="194">
        <v>42548</v>
      </c>
      <c r="C1296" s="216">
        <v>7.0000000000000007E-2</v>
      </c>
      <c r="D1296" s="211" t="s">
        <v>3202</v>
      </c>
    </row>
    <row r="1297" spans="2:4">
      <c r="B1297" s="194">
        <v>42548</v>
      </c>
      <c r="C1297" s="216">
        <v>0.12</v>
      </c>
      <c r="D1297" s="211" t="s">
        <v>3203</v>
      </c>
    </row>
    <row r="1298" spans="2:4">
      <c r="B1298" s="194">
        <v>42548</v>
      </c>
      <c r="C1298" s="216">
        <v>0.09</v>
      </c>
      <c r="D1298" s="211" t="s">
        <v>3204</v>
      </c>
    </row>
    <row r="1299" spans="2:4">
      <c r="B1299" s="194">
        <v>42548</v>
      </c>
      <c r="C1299" s="216">
        <v>0.05</v>
      </c>
      <c r="D1299" s="211" t="s">
        <v>3205</v>
      </c>
    </row>
    <row r="1300" spans="2:4">
      <c r="B1300" s="194">
        <v>42548</v>
      </c>
      <c r="C1300" s="216">
        <v>0.05</v>
      </c>
      <c r="D1300" s="211" t="s">
        <v>3206</v>
      </c>
    </row>
    <row r="1301" spans="2:4">
      <c r="B1301" s="194">
        <v>42548</v>
      </c>
      <c r="C1301" s="216">
        <v>0.04</v>
      </c>
      <c r="D1301" s="211" t="s">
        <v>3207</v>
      </c>
    </row>
    <row r="1302" spans="2:4">
      <c r="B1302" s="194">
        <v>42548</v>
      </c>
      <c r="C1302" s="216">
        <v>0.43</v>
      </c>
      <c r="D1302" s="211" t="s">
        <v>3208</v>
      </c>
    </row>
    <row r="1303" spans="2:4">
      <c r="B1303" s="194">
        <v>42548</v>
      </c>
      <c r="C1303" s="216">
        <v>0.42</v>
      </c>
      <c r="D1303" s="211" t="s">
        <v>3209</v>
      </c>
    </row>
    <row r="1304" spans="2:4">
      <c r="B1304" s="194">
        <v>42548</v>
      </c>
      <c r="C1304" s="216">
        <v>0.42</v>
      </c>
      <c r="D1304" s="211" t="s">
        <v>3210</v>
      </c>
    </row>
    <row r="1305" spans="2:4">
      <c r="B1305" s="194">
        <v>42548</v>
      </c>
      <c r="C1305" s="216">
        <v>286.95</v>
      </c>
      <c r="D1305" s="211" t="s">
        <v>3211</v>
      </c>
    </row>
    <row r="1306" spans="2:4">
      <c r="B1306" s="194">
        <v>42548</v>
      </c>
      <c r="C1306" s="216">
        <v>0.38</v>
      </c>
      <c r="D1306" s="211" t="s">
        <v>3017</v>
      </c>
    </row>
    <row r="1307" spans="2:4">
      <c r="B1307" s="194">
        <v>42548</v>
      </c>
      <c r="C1307" s="216">
        <v>223.52</v>
      </c>
      <c r="D1307" s="211" t="s">
        <v>3212</v>
      </c>
    </row>
    <row r="1308" spans="2:4">
      <c r="B1308" s="194">
        <v>42548</v>
      </c>
      <c r="C1308" s="216">
        <v>0.34</v>
      </c>
      <c r="D1308" s="211" t="s">
        <v>3213</v>
      </c>
    </row>
    <row r="1309" spans="2:4">
      <c r="B1309" s="194">
        <v>42548</v>
      </c>
      <c r="C1309" s="216">
        <v>2.5299999999999998</v>
      </c>
      <c r="D1309" s="211" t="s">
        <v>1559</v>
      </c>
    </row>
    <row r="1310" spans="2:4">
      <c r="B1310" s="194">
        <v>42548</v>
      </c>
      <c r="C1310" s="216">
        <v>50</v>
      </c>
      <c r="D1310" s="211" t="s">
        <v>3214</v>
      </c>
    </row>
    <row r="1311" spans="2:4">
      <c r="B1311" s="194">
        <v>42548</v>
      </c>
      <c r="C1311" s="216">
        <v>24</v>
      </c>
      <c r="D1311" s="211" t="s">
        <v>3215</v>
      </c>
    </row>
    <row r="1312" spans="2:4">
      <c r="B1312" s="194">
        <v>42548</v>
      </c>
      <c r="C1312" s="216">
        <v>100</v>
      </c>
      <c r="D1312" s="211" t="s">
        <v>3216</v>
      </c>
    </row>
    <row r="1313" spans="2:4" s="92" customFormat="1">
      <c r="B1313" s="194">
        <v>42548</v>
      </c>
      <c r="C1313" s="186" t="s">
        <v>3465</v>
      </c>
      <c r="D1313" s="186" t="s">
        <v>3474</v>
      </c>
    </row>
    <row r="1314" spans="2:4" s="92" customFormat="1">
      <c r="B1314" s="194">
        <v>42548</v>
      </c>
      <c r="C1314" s="186" t="s">
        <v>3466</v>
      </c>
      <c r="D1314" s="186" t="s">
        <v>3475</v>
      </c>
    </row>
    <row r="1315" spans="2:4" s="92" customFormat="1">
      <c r="B1315" s="194">
        <v>42548</v>
      </c>
      <c r="C1315" s="186" t="s">
        <v>3467</v>
      </c>
      <c r="D1315" s="186" t="s">
        <v>3476</v>
      </c>
    </row>
    <row r="1316" spans="2:4" s="92" customFormat="1">
      <c r="B1316" s="194">
        <v>42548</v>
      </c>
      <c r="C1316" s="186" t="s">
        <v>3468</v>
      </c>
      <c r="D1316" s="186" t="s">
        <v>3477</v>
      </c>
    </row>
    <row r="1317" spans="2:4" s="92" customFormat="1">
      <c r="B1317" s="194">
        <v>42548</v>
      </c>
      <c r="C1317" s="186" t="s">
        <v>3366</v>
      </c>
      <c r="D1317" s="186" t="s">
        <v>3478</v>
      </c>
    </row>
    <row r="1318" spans="2:4" s="92" customFormat="1">
      <c r="B1318" s="194">
        <v>42548</v>
      </c>
      <c r="C1318" s="186" t="s">
        <v>3469</v>
      </c>
      <c r="D1318" s="186" t="s">
        <v>3479</v>
      </c>
    </row>
    <row r="1319" spans="2:4" s="92" customFormat="1">
      <c r="B1319" s="194">
        <v>42548</v>
      </c>
      <c r="C1319" s="186" t="s">
        <v>3469</v>
      </c>
      <c r="D1319" s="186" t="s">
        <v>3480</v>
      </c>
    </row>
    <row r="1320" spans="2:4" s="92" customFormat="1">
      <c r="B1320" s="194">
        <v>42548</v>
      </c>
      <c r="C1320" s="186" t="s">
        <v>3368</v>
      </c>
      <c r="D1320" s="186" t="s">
        <v>3481</v>
      </c>
    </row>
    <row r="1321" spans="2:4" s="92" customFormat="1">
      <c r="B1321" s="194">
        <v>42549</v>
      </c>
      <c r="C1321" s="186" t="s">
        <v>3470</v>
      </c>
      <c r="D1321" s="186" t="s">
        <v>3482</v>
      </c>
    </row>
    <row r="1322" spans="2:4" s="92" customFormat="1">
      <c r="B1322" s="194">
        <v>42549</v>
      </c>
      <c r="C1322" s="186" t="s">
        <v>3471</v>
      </c>
      <c r="D1322" s="186" t="s">
        <v>3483</v>
      </c>
    </row>
    <row r="1323" spans="2:4" s="92" customFormat="1" ht="22.5">
      <c r="B1323" s="194">
        <v>42549</v>
      </c>
      <c r="C1323" s="186" t="s">
        <v>3472</v>
      </c>
      <c r="D1323" s="186" t="s">
        <v>3473</v>
      </c>
    </row>
    <row r="1324" spans="2:4">
      <c r="B1324" s="194">
        <v>42549</v>
      </c>
      <c r="C1324" s="216">
        <v>24.3</v>
      </c>
      <c r="D1324" s="211" t="s">
        <v>3217</v>
      </c>
    </row>
    <row r="1325" spans="2:4">
      <c r="B1325" s="194">
        <v>42549</v>
      </c>
      <c r="C1325" s="216">
        <v>0.06</v>
      </c>
      <c r="D1325" s="211" t="s">
        <v>667</v>
      </c>
    </row>
    <row r="1326" spans="2:4">
      <c r="B1326" s="194">
        <v>42549</v>
      </c>
      <c r="C1326" s="216">
        <v>30</v>
      </c>
      <c r="D1326" s="211" t="s">
        <v>3218</v>
      </c>
    </row>
    <row r="1327" spans="2:4">
      <c r="B1327" s="194">
        <v>42549</v>
      </c>
      <c r="C1327" s="216">
        <v>0.63</v>
      </c>
      <c r="D1327" s="211" t="s">
        <v>3219</v>
      </c>
    </row>
    <row r="1328" spans="2:4">
      <c r="B1328" s="194">
        <v>42549</v>
      </c>
      <c r="C1328" s="216">
        <v>0.36</v>
      </c>
      <c r="D1328" s="211" t="s">
        <v>3220</v>
      </c>
    </row>
    <row r="1329" spans="2:4">
      <c r="B1329" s="194">
        <v>42549</v>
      </c>
      <c r="C1329" s="216">
        <v>0.04</v>
      </c>
      <c r="D1329" s="211" t="s">
        <v>720</v>
      </c>
    </row>
    <row r="1330" spans="2:4">
      <c r="B1330" s="194">
        <v>42549</v>
      </c>
      <c r="C1330" s="216">
        <v>0.39</v>
      </c>
      <c r="D1330" s="211" t="s">
        <v>3221</v>
      </c>
    </row>
    <row r="1331" spans="2:4">
      <c r="B1331" s="194">
        <v>42549</v>
      </c>
      <c r="C1331" s="216">
        <v>1000</v>
      </c>
      <c r="D1331" s="211" t="s">
        <v>3222</v>
      </c>
    </row>
    <row r="1332" spans="2:4">
      <c r="B1332" s="194">
        <v>42549</v>
      </c>
      <c r="C1332" s="216">
        <v>0.43</v>
      </c>
      <c r="D1332" s="211" t="s">
        <v>3223</v>
      </c>
    </row>
    <row r="1333" spans="2:4">
      <c r="B1333" s="194">
        <v>42549</v>
      </c>
      <c r="C1333" s="216">
        <v>0.04</v>
      </c>
      <c r="D1333" s="211" t="s">
        <v>2139</v>
      </c>
    </row>
    <row r="1334" spans="2:4">
      <c r="B1334" s="194">
        <v>42549</v>
      </c>
      <c r="C1334" s="216">
        <v>0.11</v>
      </c>
      <c r="D1334" s="211" t="s">
        <v>3224</v>
      </c>
    </row>
    <row r="1335" spans="2:4">
      <c r="B1335" s="194">
        <v>42549</v>
      </c>
      <c r="C1335" s="216">
        <v>0.43</v>
      </c>
      <c r="D1335" s="211" t="s">
        <v>227</v>
      </c>
    </row>
    <row r="1336" spans="2:4">
      <c r="B1336" s="194">
        <v>42549</v>
      </c>
      <c r="C1336" s="216">
        <v>0.88</v>
      </c>
      <c r="D1336" s="211" t="s">
        <v>3225</v>
      </c>
    </row>
    <row r="1337" spans="2:4">
      <c r="B1337" s="194">
        <v>42549</v>
      </c>
      <c r="C1337" s="216">
        <v>34</v>
      </c>
      <c r="D1337" s="211" t="s">
        <v>3226</v>
      </c>
    </row>
    <row r="1338" spans="2:4">
      <c r="B1338" s="194">
        <v>42549</v>
      </c>
      <c r="C1338" s="216">
        <v>0.2</v>
      </c>
      <c r="D1338" s="211" t="s">
        <v>713</v>
      </c>
    </row>
    <row r="1339" spans="2:4">
      <c r="B1339" s="194">
        <v>42549</v>
      </c>
      <c r="C1339" s="216">
        <v>0.16</v>
      </c>
      <c r="D1339" s="211" t="s">
        <v>3227</v>
      </c>
    </row>
    <row r="1340" spans="2:4">
      <c r="B1340" s="194">
        <v>42549</v>
      </c>
      <c r="C1340" s="216">
        <v>7.0000000000000007E-2</v>
      </c>
      <c r="D1340" s="211" t="s">
        <v>460</v>
      </c>
    </row>
    <row r="1341" spans="2:4">
      <c r="B1341" s="194">
        <v>42549</v>
      </c>
      <c r="C1341" s="216">
        <v>0.17</v>
      </c>
      <c r="D1341" s="211" t="s">
        <v>3228</v>
      </c>
    </row>
    <row r="1342" spans="2:4">
      <c r="B1342" s="194">
        <v>42549</v>
      </c>
      <c r="C1342" s="216">
        <v>0.35</v>
      </c>
      <c r="D1342" s="211" t="s">
        <v>227</v>
      </c>
    </row>
    <row r="1343" spans="2:4">
      <c r="B1343" s="194">
        <v>42549</v>
      </c>
      <c r="C1343" s="216">
        <v>0.11</v>
      </c>
      <c r="D1343" s="211" t="s">
        <v>3229</v>
      </c>
    </row>
    <row r="1344" spans="2:4">
      <c r="B1344" s="194">
        <v>42549</v>
      </c>
      <c r="C1344" s="216">
        <v>0.17</v>
      </c>
      <c r="D1344" s="211" t="s">
        <v>589</v>
      </c>
    </row>
    <row r="1345" spans="2:4">
      <c r="B1345" s="194">
        <v>42549</v>
      </c>
      <c r="C1345" s="216">
        <v>63</v>
      </c>
      <c r="D1345" s="211" t="s">
        <v>3230</v>
      </c>
    </row>
    <row r="1346" spans="2:4">
      <c r="B1346" s="194">
        <v>42549</v>
      </c>
      <c r="C1346" s="216">
        <v>81.75</v>
      </c>
      <c r="D1346" s="211" t="s">
        <v>3231</v>
      </c>
    </row>
    <row r="1347" spans="2:4">
      <c r="B1347" s="194">
        <v>42549</v>
      </c>
      <c r="C1347" s="216">
        <v>89</v>
      </c>
      <c r="D1347" s="211" t="s">
        <v>3232</v>
      </c>
    </row>
    <row r="1348" spans="2:4">
      <c r="B1348" s="194">
        <v>42549</v>
      </c>
      <c r="C1348" s="216">
        <v>501</v>
      </c>
      <c r="D1348" s="211" t="s">
        <v>3233</v>
      </c>
    </row>
    <row r="1349" spans="2:4">
      <c r="B1349" s="194">
        <v>42549</v>
      </c>
      <c r="C1349" s="216">
        <v>492</v>
      </c>
      <c r="D1349" s="211" t="s">
        <v>3234</v>
      </c>
    </row>
    <row r="1350" spans="2:4">
      <c r="B1350" s="194">
        <v>42549</v>
      </c>
      <c r="C1350" s="216">
        <v>80</v>
      </c>
      <c r="D1350" s="211" t="s">
        <v>3235</v>
      </c>
    </row>
    <row r="1351" spans="2:4">
      <c r="B1351" s="194">
        <v>42549</v>
      </c>
      <c r="C1351" s="216">
        <v>204</v>
      </c>
      <c r="D1351" s="211" t="s">
        <v>3236</v>
      </c>
    </row>
    <row r="1352" spans="2:4">
      <c r="B1352" s="194">
        <v>42549</v>
      </c>
      <c r="C1352" s="216">
        <v>25</v>
      </c>
      <c r="D1352" s="211" t="s">
        <v>2222</v>
      </c>
    </row>
    <row r="1353" spans="2:4">
      <c r="B1353" s="194">
        <v>42549</v>
      </c>
      <c r="C1353" s="216">
        <v>0.78</v>
      </c>
      <c r="D1353" s="211" t="s">
        <v>308</v>
      </c>
    </row>
    <row r="1354" spans="2:4">
      <c r="B1354" s="194">
        <v>42549</v>
      </c>
      <c r="C1354" s="216">
        <v>27.77</v>
      </c>
      <c r="D1354" s="211" t="s">
        <v>3237</v>
      </c>
    </row>
    <row r="1355" spans="2:4">
      <c r="B1355" s="194">
        <v>42549</v>
      </c>
      <c r="C1355" s="216">
        <v>0.02</v>
      </c>
      <c r="D1355" s="211" t="s">
        <v>3238</v>
      </c>
    </row>
    <row r="1356" spans="2:4">
      <c r="B1356" s="194">
        <v>42549</v>
      </c>
      <c r="C1356" s="216">
        <v>0.04</v>
      </c>
      <c r="D1356" s="211" t="s">
        <v>3239</v>
      </c>
    </row>
    <row r="1357" spans="2:4">
      <c r="B1357" s="194">
        <v>42549</v>
      </c>
      <c r="C1357" s="216">
        <v>1.23</v>
      </c>
      <c r="D1357" s="211" t="s">
        <v>3240</v>
      </c>
    </row>
    <row r="1358" spans="2:4">
      <c r="B1358" s="194">
        <v>42549</v>
      </c>
      <c r="C1358" s="216">
        <v>12.46</v>
      </c>
      <c r="D1358" s="211" t="s">
        <v>3241</v>
      </c>
    </row>
    <row r="1359" spans="2:4">
      <c r="B1359" s="194">
        <v>42549</v>
      </c>
      <c r="C1359" s="216">
        <v>0.03</v>
      </c>
      <c r="D1359" s="211" t="s">
        <v>1079</v>
      </c>
    </row>
    <row r="1360" spans="2:4">
      <c r="B1360" s="194">
        <v>42549</v>
      </c>
      <c r="C1360" s="216">
        <v>279.60000000000002</v>
      </c>
      <c r="D1360" s="211" t="s">
        <v>1079</v>
      </c>
    </row>
    <row r="1361" spans="2:4">
      <c r="B1361" s="194">
        <v>42549</v>
      </c>
      <c r="C1361" s="216">
        <v>0.04</v>
      </c>
      <c r="D1361" s="211" t="s">
        <v>3242</v>
      </c>
    </row>
    <row r="1362" spans="2:4">
      <c r="B1362" s="194">
        <v>42549</v>
      </c>
      <c r="C1362" s="216">
        <v>0.45</v>
      </c>
      <c r="D1362" s="211" t="s">
        <v>3243</v>
      </c>
    </row>
    <row r="1363" spans="2:4">
      <c r="B1363" s="194">
        <v>42549</v>
      </c>
      <c r="C1363" s="216">
        <v>40.340000000000003</v>
      </c>
      <c r="D1363" s="211" t="s">
        <v>3244</v>
      </c>
    </row>
    <row r="1364" spans="2:4">
      <c r="B1364" s="194">
        <v>42549</v>
      </c>
      <c r="C1364" s="216">
        <v>50</v>
      </c>
      <c r="D1364" s="211" t="s">
        <v>3244</v>
      </c>
    </row>
    <row r="1365" spans="2:4">
      <c r="B1365" s="194">
        <v>42549</v>
      </c>
      <c r="C1365" s="216">
        <v>200</v>
      </c>
      <c r="D1365" s="211" t="s">
        <v>3245</v>
      </c>
    </row>
    <row r="1366" spans="2:4">
      <c r="B1366" s="194">
        <v>42549</v>
      </c>
      <c r="C1366" s="216">
        <v>0.14000000000000001</v>
      </c>
      <c r="D1366" s="211" t="s">
        <v>3246</v>
      </c>
    </row>
    <row r="1367" spans="2:4">
      <c r="B1367" s="194">
        <v>42549</v>
      </c>
      <c r="C1367" s="216">
        <v>0.94</v>
      </c>
      <c r="D1367" s="211" t="s">
        <v>3247</v>
      </c>
    </row>
    <row r="1368" spans="2:4">
      <c r="B1368" s="194">
        <v>42549</v>
      </c>
      <c r="C1368" s="216">
        <v>150</v>
      </c>
      <c r="D1368" s="211" t="s">
        <v>789</v>
      </c>
    </row>
    <row r="1369" spans="2:4">
      <c r="B1369" s="194">
        <v>42549</v>
      </c>
      <c r="C1369" s="216">
        <v>0.25</v>
      </c>
      <c r="D1369" s="211" t="s">
        <v>3248</v>
      </c>
    </row>
    <row r="1370" spans="2:4">
      <c r="B1370" s="194">
        <v>42549</v>
      </c>
      <c r="C1370" s="216">
        <v>0.3</v>
      </c>
      <c r="D1370" s="211" t="s">
        <v>3249</v>
      </c>
    </row>
    <row r="1371" spans="2:4">
      <c r="B1371" s="194">
        <v>42549</v>
      </c>
      <c r="C1371" s="216">
        <v>4.01</v>
      </c>
      <c r="D1371" s="211" t="s">
        <v>3250</v>
      </c>
    </row>
    <row r="1372" spans="2:4">
      <c r="B1372" s="194">
        <v>42549</v>
      </c>
      <c r="C1372" s="216">
        <v>25</v>
      </c>
      <c r="D1372" s="211" t="s">
        <v>3251</v>
      </c>
    </row>
    <row r="1373" spans="2:4">
      <c r="B1373" s="194">
        <v>42549</v>
      </c>
      <c r="C1373" s="216">
        <v>5</v>
      </c>
      <c r="D1373" s="211" t="s">
        <v>3252</v>
      </c>
    </row>
    <row r="1374" spans="2:4">
      <c r="B1374" s="194">
        <v>42549</v>
      </c>
      <c r="C1374" s="216">
        <v>0.26</v>
      </c>
      <c r="D1374" s="211" t="s">
        <v>3253</v>
      </c>
    </row>
    <row r="1375" spans="2:4">
      <c r="B1375" s="194">
        <v>42549</v>
      </c>
      <c r="C1375" s="216">
        <v>0.89</v>
      </c>
      <c r="D1375" s="211" t="s">
        <v>202</v>
      </c>
    </row>
    <row r="1376" spans="2:4">
      <c r="B1376" s="194">
        <v>42549</v>
      </c>
      <c r="C1376" s="216">
        <v>0.46</v>
      </c>
      <c r="D1376" s="211" t="s">
        <v>878</v>
      </c>
    </row>
    <row r="1377" spans="2:4">
      <c r="B1377" s="194">
        <v>42549</v>
      </c>
      <c r="C1377" s="216">
        <v>0.05</v>
      </c>
      <c r="D1377" s="211" t="s">
        <v>200</v>
      </c>
    </row>
    <row r="1378" spans="2:4">
      <c r="B1378" s="194">
        <v>42549</v>
      </c>
      <c r="C1378" s="216">
        <v>0.06</v>
      </c>
      <c r="D1378" s="211" t="s">
        <v>3254</v>
      </c>
    </row>
    <row r="1379" spans="2:4">
      <c r="B1379" s="194">
        <v>42549</v>
      </c>
      <c r="C1379" s="216">
        <v>0.02</v>
      </c>
      <c r="D1379" s="211" t="s">
        <v>3255</v>
      </c>
    </row>
    <row r="1380" spans="2:4">
      <c r="B1380" s="194">
        <v>42549</v>
      </c>
      <c r="C1380" s="216">
        <v>2.42</v>
      </c>
      <c r="D1380" s="211" t="s">
        <v>3256</v>
      </c>
    </row>
    <row r="1381" spans="2:4">
      <c r="B1381" s="194">
        <v>42549</v>
      </c>
      <c r="C1381" s="216">
        <v>0.03</v>
      </c>
      <c r="D1381" s="211" t="s">
        <v>3257</v>
      </c>
    </row>
    <row r="1382" spans="2:4">
      <c r="B1382" s="194">
        <v>42549</v>
      </c>
      <c r="C1382" s="216">
        <v>0.6</v>
      </c>
      <c r="D1382" s="211" t="s">
        <v>3258</v>
      </c>
    </row>
    <row r="1383" spans="2:4">
      <c r="B1383" s="194">
        <v>42549</v>
      </c>
      <c r="C1383" s="216">
        <v>12.21</v>
      </c>
      <c r="D1383" s="211" t="s">
        <v>841</v>
      </c>
    </row>
    <row r="1384" spans="2:4">
      <c r="B1384" s="194">
        <v>42549</v>
      </c>
      <c r="C1384" s="216">
        <v>0.03</v>
      </c>
      <c r="D1384" s="211" t="s">
        <v>3259</v>
      </c>
    </row>
    <row r="1385" spans="2:4">
      <c r="B1385" s="194">
        <v>42549</v>
      </c>
      <c r="C1385" s="216">
        <v>0.01</v>
      </c>
      <c r="D1385" s="211" t="s">
        <v>3260</v>
      </c>
    </row>
    <row r="1386" spans="2:4">
      <c r="B1386" s="194">
        <v>42549</v>
      </c>
      <c r="C1386" s="216">
        <v>0.05</v>
      </c>
      <c r="D1386" s="211" t="s">
        <v>3261</v>
      </c>
    </row>
    <row r="1387" spans="2:4">
      <c r="B1387" s="194">
        <v>42549</v>
      </c>
      <c r="C1387" s="216">
        <v>0.06</v>
      </c>
      <c r="D1387" s="211" t="s">
        <v>3262</v>
      </c>
    </row>
    <row r="1388" spans="2:4">
      <c r="B1388" s="194">
        <v>42550</v>
      </c>
      <c r="C1388" s="216">
        <v>0.04</v>
      </c>
      <c r="D1388" s="211" t="s">
        <v>3263</v>
      </c>
    </row>
    <row r="1389" spans="2:4">
      <c r="B1389" s="194">
        <v>42550</v>
      </c>
      <c r="C1389" s="216">
        <v>0.91</v>
      </c>
      <c r="D1389" s="211" t="s">
        <v>230</v>
      </c>
    </row>
    <row r="1390" spans="2:4">
      <c r="B1390" s="194">
        <v>42550</v>
      </c>
      <c r="C1390" s="216">
        <v>205.55</v>
      </c>
      <c r="D1390" s="211" t="s">
        <v>903</v>
      </c>
    </row>
    <row r="1391" spans="2:4">
      <c r="B1391" s="194">
        <v>42550</v>
      </c>
      <c r="C1391" s="216">
        <v>0.21</v>
      </c>
      <c r="D1391" s="211" t="s">
        <v>181</v>
      </c>
    </row>
    <row r="1392" spans="2:4">
      <c r="B1392" s="194">
        <v>42550</v>
      </c>
      <c r="C1392" s="216">
        <v>74.86</v>
      </c>
      <c r="D1392" s="211" t="s">
        <v>3264</v>
      </c>
    </row>
    <row r="1393" spans="2:4">
      <c r="B1393" s="194">
        <v>42550</v>
      </c>
      <c r="C1393" s="216">
        <v>0.4</v>
      </c>
      <c r="D1393" s="211" t="s">
        <v>764</v>
      </c>
    </row>
    <row r="1394" spans="2:4">
      <c r="B1394" s="194">
        <v>42550</v>
      </c>
      <c r="C1394" s="216">
        <v>0.04</v>
      </c>
      <c r="D1394" s="211" t="s">
        <v>3265</v>
      </c>
    </row>
    <row r="1395" spans="2:4">
      <c r="B1395" s="194">
        <v>42550</v>
      </c>
      <c r="C1395" s="216">
        <v>2000</v>
      </c>
      <c r="D1395" s="211" t="s">
        <v>3266</v>
      </c>
    </row>
    <row r="1396" spans="2:4">
      <c r="B1396" s="194">
        <v>42550</v>
      </c>
      <c r="C1396" s="216">
        <v>0.04</v>
      </c>
      <c r="D1396" s="211" t="s">
        <v>683</v>
      </c>
    </row>
    <row r="1397" spans="2:4">
      <c r="B1397" s="194">
        <v>42550</v>
      </c>
      <c r="C1397" s="216">
        <v>12.39</v>
      </c>
      <c r="D1397" s="211" t="s">
        <v>3267</v>
      </c>
    </row>
    <row r="1398" spans="2:4">
      <c r="B1398" s="194">
        <v>42550</v>
      </c>
      <c r="C1398" s="216">
        <v>0.06</v>
      </c>
      <c r="D1398" s="211" t="s">
        <v>1117</v>
      </c>
    </row>
    <row r="1399" spans="2:4">
      <c r="B1399" s="194">
        <v>42550</v>
      </c>
      <c r="C1399" s="216">
        <v>1.17</v>
      </c>
      <c r="D1399" s="211" t="s">
        <v>1093</v>
      </c>
    </row>
    <row r="1400" spans="2:4">
      <c r="B1400" s="194">
        <v>42550</v>
      </c>
      <c r="C1400" s="216">
        <v>0.16</v>
      </c>
      <c r="D1400" s="211" t="s">
        <v>609</v>
      </c>
    </row>
    <row r="1401" spans="2:4">
      <c r="B1401" s="194">
        <v>42550</v>
      </c>
      <c r="C1401" s="216">
        <v>4.6100000000000003</v>
      </c>
      <c r="D1401" s="211" t="s">
        <v>3268</v>
      </c>
    </row>
    <row r="1402" spans="2:4">
      <c r="B1402" s="194">
        <v>42550</v>
      </c>
      <c r="C1402" s="216">
        <v>0.06</v>
      </c>
      <c r="D1402" s="211" t="s">
        <v>217</v>
      </c>
    </row>
    <row r="1403" spans="2:4">
      <c r="B1403" s="194">
        <v>42550</v>
      </c>
      <c r="C1403" s="216">
        <v>0.01</v>
      </c>
      <c r="D1403" s="211" t="s">
        <v>3265</v>
      </c>
    </row>
    <row r="1404" spans="2:4">
      <c r="B1404" s="194">
        <v>42550</v>
      </c>
      <c r="C1404" s="216">
        <v>12.5</v>
      </c>
      <c r="D1404" s="211" t="s">
        <v>3269</v>
      </c>
    </row>
    <row r="1405" spans="2:4">
      <c r="B1405" s="194">
        <v>42550</v>
      </c>
      <c r="C1405" s="216">
        <v>0.04</v>
      </c>
      <c r="D1405" s="211" t="s">
        <v>391</v>
      </c>
    </row>
    <row r="1406" spans="2:4">
      <c r="B1406" s="194">
        <v>42550</v>
      </c>
      <c r="C1406" s="216">
        <v>0.05</v>
      </c>
      <c r="D1406" s="211" t="s">
        <v>923</v>
      </c>
    </row>
    <row r="1407" spans="2:4">
      <c r="B1407" s="194">
        <v>42550</v>
      </c>
      <c r="C1407" s="216">
        <v>14.13</v>
      </c>
      <c r="D1407" s="211" t="s">
        <v>3270</v>
      </c>
    </row>
    <row r="1408" spans="2:4">
      <c r="B1408" s="194">
        <v>42550</v>
      </c>
      <c r="C1408" s="216">
        <v>0.06</v>
      </c>
      <c r="D1408" s="211" t="s">
        <v>3271</v>
      </c>
    </row>
    <row r="1409" spans="2:4">
      <c r="B1409" s="194">
        <v>42550</v>
      </c>
      <c r="C1409" s="216">
        <v>3.2</v>
      </c>
      <c r="D1409" s="211" t="s">
        <v>3272</v>
      </c>
    </row>
    <row r="1410" spans="2:4">
      <c r="B1410" s="194">
        <v>42550</v>
      </c>
      <c r="C1410" s="216">
        <v>500</v>
      </c>
      <c r="D1410" s="211" t="s">
        <v>3273</v>
      </c>
    </row>
    <row r="1411" spans="2:4">
      <c r="B1411" s="194">
        <v>42550</v>
      </c>
      <c r="C1411" s="216">
        <v>0.05</v>
      </c>
      <c r="D1411" s="211" t="s">
        <v>3274</v>
      </c>
    </row>
    <row r="1412" spans="2:4">
      <c r="B1412" s="194">
        <v>42550</v>
      </c>
      <c r="C1412" s="216">
        <v>0.02</v>
      </c>
      <c r="D1412" s="211" t="s">
        <v>3275</v>
      </c>
    </row>
    <row r="1413" spans="2:4">
      <c r="B1413" s="194">
        <v>42550</v>
      </c>
      <c r="C1413" s="216">
        <v>0.03</v>
      </c>
      <c r="D1413" s="211" t="s">
        <v>3276</v>
      </c>
    </row>
    <row r="1414" spans="2:4">
      <c r="B1414" s="194">
        <v>42550</v>
      </c>
      <c r="C1414" s="216">
        <v>2</v>
      </c>
      <c r="D1414" s="211" t="s">
        <v>3277</v>
      </c>
    </row>
    <row r="1415" spans="2:4">
      <c r="B1415" s="194">
        <v>42550</v>
      </c>
      <c r="C1415" s="216">
        <v>3.5</v>
      </c>
      <c r="D1415" s="211" t="s">
        <v>3278</v>
      </c>
    </row>
    <row r="1416" spans="2:4">
      <c r="B1416" s="194">
        <v>42550</v>
      </c>
      <c r="C1416" s="216">
        <v>3</v>
      </c>
      <c r="D1416" s="211" t="s">
        <v>3279</v>
      </c>
    </row>
    <row r="1417" spans="2:4">
      <c r="B1417" s="194">
        <v>42550</v>
      </c>
      <c r="C1417" s="216">
        <v>2.5</v>
      </c>
      <c r="D1417" s="211" t="s">
        <v>3280</v>
      </c>
    </row>
    <row r="1418" spans="2:4">
      <c r="B1418" s="194">
        <v>42550</v>
      </c>
      <c r="C1418" s="216">
        <v>1.93</v>
      </c>
      <c r="D1418" s="211" t="s">
        <v>3281</v>
      </c>
    </row>
    <row r="1419" spans="2:4">
      <c r="B1419" s="194">
        <v>42550</v>
      </c>
      <c r="C1419" s="216">
        <v>0.24</v>
      </c>
      <c r="D1419" s="211" t="s">
        <v>3282</v>
      </c>
    </row>
    <row r="1420" spans="2:4">
      <c r="B1420" s="194">
        <v>42550</v>
      </c>
      <c r="C1420" s="216">
        <v>0.3</v>
      </c>
      <c r="D1420" s="211" t="s">
        <v>3283</v>
      </c>
    </row>
    <row r="1421" spans="2:4">
      <c r="B1421" s="194">
        <v>42550</v>
      </c>
      <c r="C1421" s="216">
        <v>0.06</v>
      </c>
      <c r="D1421" s="211" t="s">
        <v>3284</v>
      </c>
    </row>
    <row r="1422" spans="2:4">
      <c r="B1422" s="194">
        <v>42550</v>
      </c>
      <c r="C1422" s="216">
        <v>0.53</v>
      </c>
      <c r="D1422" s="211" t="s">
        <v>3285</v>
      </c>
    </row>
    <row r="1423" spans="2:4">
      <c r="B1423" s="194">
        <v>42550</v>
      </c>
      <c r="C1423" s="216">
        <v>0.02</v>
      </c>
      <c r="D1423" s="211" t="s">
        <v>3286</v>
      </c>
    </row>
    <row r="1424" spans="2:4">
      <c r="B1424" s="194">
        <v>42550</v>
      </c>
      <c r="C1424" s="216">
        <v>0.24</v>
      </c>
      <c r="D1424" s="211" t="s">
        <v>589</v>
      </c>
    </row>
    <row r="1425" spans="2:4">
      <c r="B1425" s="194">
        <v>42550</v>
      </c>
      <c r="C1425" s="216">
        <v>0.1</v>
      </c>
      <c r="D1425" s="211" t="s">
        <v>2327</v>
      </c>
    </row>
    <row r="1426" spans="2:4">
      <c r="B1426" s="194">
        <v>42550</v>
      </c>
      <c r="C1426" s="216">
        <v>0.02</v>
      </c>
      <c r="D1426" s="211" t="s">
        <v>3287</v>
      </c>
    </row>
    <row r="1427" spans="2:4">
      <c r="B1427" s="194">
        <v>42550</v>
      </c>
      <c r="C1427" s="216">
        <v>0.21</v>
      </c>
      <c r="D1427" s="211" t="s">
        <v>227</v>
      </c>
    </row>
    <row r="1428" spans="2:4">
      <c r="B1428" s="194">
        <v>42550</v>
      </c>
      <c r="C1428" s="216">
        <v>0.12</v>
      </c>
      <c r="D1428" s="211" t="s">
        <v>538</v>
      </c>
    </row>
    <row r="1429" spans="2:4">
      <c r="B1429" s="194">
        <v>42550</v>
      </c>
      <c r="C1429" s="216">
        <v>0.01</v>
      </c>
      <c r="D1429" s="211" t="s">
        <v>227</v>
      </c>
    </row>
    <row r="1430" spans="2:4">
      <c r="B1430" s="194">
        <v>42550</v>
      </c>
      <c r="C1430" s="216">
        <v>13.8</v>
      </c>
      <c r="D1430" s="211" t="s">
        <v>3288</v>
      </c>
    </row>
    <row r="1431" spans="2:4">
      <c r="B1431" s="194">
        <v>42550</v>
      </c>
      <c r="C1431" s="216">
        <v>37</v>
      </c>
      <c r="D1431" s="211" t="s">
        <v>3289</v>
      </c>
    </row>
    <row r="1432" spans="2:4">
      <c r="B1432" s="194">
        <v>42550</v>
      </c>
      <c r="C1432" s="216">
        <v>100</v>
      </c>
      <c r="D1432" s="211" t="s">
        <v>3290</v>
      </c>
    </row>
    <row r="1433" spans="2:4">
      <c r="B1433" s="194">
        <v>42550</v>
      </c>
      <c r="C1433" s="216">
        <v>0.75</v>
      </c>
      <c r="D1433" s="211" t="s">
        <v>3291</v>
      </c>
    </row>
    <row r="1434" spans="2:4">
      <c r="B1434" s="194">
        <v>42550</v>
      </c>
      <c r="C1434" s="216">
        <v>43</v>
      </c>
      <c r="D1434" s="211" t="s">
        <v>3292</v>
      </c>
    </row>
    <row r="1435" spans="2:4">
      <c r="B1435" s="194">
        <v>42550</v>
      </c>
      <c r="C1435" s="216">
        <v>0.28999999999999998</v>
      </c>
      <c r="D1435" s="211" t="s">
        <v>3293</v>
      </c>
    </row>
    <row r="1436" spans="2:4">
      <c r="B1436" s="194">
        <v>42550</v>
      </c>
      <c r="C1436" s="216">
        <v>34</v>
      </c>
      <c r="D1436" s="211" t="s">
        <v>3294</v>
      </c>
    </row>
    <row r="1437" spans="2:4">
      <c r="B1437" s="194">
        <v>42550</v>
      </c>
      <c r="C1437" s="216">
        <v>0.56000000000000005</v>
      </c>
      <c r="D1437" s="211" t="s">
        <v>3295</v>
      </c>
    </row>
    <row r="1438" spans="2:4">
      <c r="B1438" s="194">
        <v>42550</v>
      </c>
      <c r="C1438" s="216">
        <v>54</v>
      </c>
      <c r="D1438" s="211" t="s">
        <v>3296</v>
      </c>
    </row>
    <row r="1439" spans="2:4">
      <c r="B1439" s="194">
        <v>42550</v>
      </c>
      <c r="C1439" s="216">
        <v>0.93</v>
      </c>
      <c r="D1439" s="211" t="s">
        <v>889</v>
      </c>
    </row>
    <row r="1440" spans="2:4">
      <c r="B1440" s="194">
        <v>42550</v>
      </c>
      <c r="C1440" s="216">
        <v>23</v>
      </c>
      <c r="D1440" s="211" t="s">
        <v>3297</v>
      </c>
    </row>
    <row r="1441" spans="2:5">
      <c r="B1441" s="194">
        <v>42550</v>
      </c>
      <c r="C1441" s="216">
        <v>1.1399999999999999</v>
      </c>
      <c r="D1441" s="211" t="s">
        <v>313</v>
      </c>
    </row>
    <row r="1442" spans="2:5" s="92" customFormat="1">
      <c r="B1442" s="194">
        <v>42550</v>
      </c>
      <c r="C1442" s="186" t="s">
        <v>3435</v>
      </c>
      <c r="D1442" s="186" t="s">
        <v>3488</v>
      </c>
    </row>
    <row r="1443" spans="2:5" s="92" customFormat="1">
      <c r="B1443" s="194">
        <v>42550</v>
      </c>
      <c r="C1443" s="186" t="s">
        <v>3484</v>
      </c>
      <c r="D1443" s="186" t="s">
        <v>3489</v>
      </c>
    </row>
    <row r="1444" spans="2:5" s="92" customFormat="1">
      <c r="B1444" s="194">
        <v>42550</v>
      </c>
      <c r="C1444" s="186" t="s">
        <v>3485</v>
      </c>
      <c r="D1444" s="186" t="s">
        <v>3487</v>
      </c>
    </row>
    <row r="1445" spans="2:5" s="92" customFormat="1">
      <c r="B1445" s="194">
        <v>42551</v>
      </c>
      <c r="C1445" s="186" t="s">
        <v>3486</v>
      </c>
      <c r="D1445" s="186" t="s">
        <v>3463</v>
      </c>
    </row>
    <row r="1446" spans="2:5" s="92" customFormat="1">
      <c r="B1446" s="194">
        <v>42551</v>
      </c>
      <c r="C1446" s="186" t="s">
        <v>3452</v>
      </c>
      <c r="D1446" s="186" t="s">
        <v>3490</v>
      </c>
    </row>
    <row r="1447" spans="2:5">
      <c r="B1447" s="194">
        <v>42551</v>
      </c>
      <c r="C1447" s="216">
        <v>100</v>
      </c>
      <c r="D1447" s="211" t="s">
        <v>496</v>
      </c>
      <c r="E1447" s="92"/>
    </row>
    <row r="1448" spans="2:5">
      <c r="B1448" s="194">
        <v>42551</v>
      </c>
      <c r="C1448" s="216">
        <v>0.09</v>
      </c>
      <c r="D1448" s="211" t="s">
        <v>3298</v>
      </c>
    </row>
    <row r="1449" spans="2:5">
      <c r="B1449" s="194">
        <v>42551</v>
      </c>
      <c r="C1449" s="216">
        <v>146.34</v>
      </c>
      <c r="D1449" s="211" t="s">
        <v>3299</v>
      </c>
    </row>
    <row r="1450" spans="2:5">
      <c r="B1450" s="194">
        <v>42551</v>
      </c>
      <c r="C1450" s="216">
        <v>1.47</v>
      </c>
      <c r="D1450" s="211" t="s">
        <v>3300</v>
      </c>
    </row>
    <row r="1451" spans="2:5">
      <c r="B1451" s="194">
        <v>42551</v>
      </c>
      <c r="C1451" s="216">
        <v>0.39</v>
      </c>
      <c r="D1451" s="211" t="s">
        <v>3061</v>
      </c>
    </row>
    <row r="1452" spans="2:5">
      <c r="B1452" s="194">
        <v>42551</v>
      </c>
      <c r="C1452" s="216">
        <v>0.02</v>
      </c>
      <c r="D1452" s="211" t="s">
        <v>3301</v>
      </c>
    </row>
    <row r="1453" spans="2:5">
      <c r="B1453" s="194">
        <v>42551</v>
      </c>
      <c r="C1453" s="216">
        <v>250</v>
      </c>
      <c r="D1453" s="211" t="s">
        <v>3062</v>
      </c>
    </row>
    <row r="1454" spans="2:5">
      <c r="B1454" s="194">
        <v>42551</v>
      </c>
      <c r="C1454" s="216">
        <v>0.4</v>
      </c>
      <c r="D1454" s="211" t="s">
        <v>667</v>
      </c>
    </row>
    <row r="1455" spans="2:5">
      <c r="B1455" s="194">
        <v>42551</v>
      </c>
      <c r="C1455" s="216">
        <v>23.6</v>
      </c>
      <c r="D1455" s="211" t="s">
        <v>3302</v>
      </c>
    </row>
    <row r="1456" spans="2:5">
      <c r="B1456" s="194">
        <v>42551</v>
      </c>
      <c r="C1456" s="216">
        <v>0.03</v>
      </c>
      <c r="D1456" s="211" t="s">
        <v>3303</v>
      </c>
    </row>
    <row r="1457" spans="2:4">
      <c r="B1457" s="194">
        <v>42551</v>
      </c>
      <c r="C1457" s="216">
        <v>0.04</v>
      </c>
      <c r="D1457" s="211" t="s">
        <v>3304</v>
      </c>
    </row>
    <row r="1458" spans="2:4">
      <c r="B1458" s="194">
        <v>42551</v>
      </c>
      <c r="C1458" s="216">
        <v>4.26</v>
      </c>
      <c r="D1458" s="211" t="s">
        <v>3305</v>
      </c>
    </row>
    <row r="1459" spans="2:4">
      <c r="B1459" s="194">
        <v>42551</v>
      </c>
      <c r="C1459" s="216">
        <v>0.06</v>
      </c>
      <c r="D1459" s="211" t="s">
        <v>3306</v>
      </c>
    </row>
    <row r="1460" spans="2:4">
      <c r="B1460" s="194">
        <v>42551</v>
      </c>
      <c r="C1460" s="216">
        <v>0.89</v>
      </c>
      <c r="D1460" s="211" t="s">
        <v>3307</v>
      </c>
    </row>
    <row r="1461" spans="2:4">
      <c r="B1461" s="194">
        <v>42551</v>
      </c>
      <c r="C1461" s="216">
        <v>128.86000000000001</v>
      </c>
      <c r="D1461" s="211" t="s">
        <v>3308</v>
      </c>
    </row>
    <row r="1462" spans="2:4">
      <c r="B1462" s="194">
        <v>42551</v>
      </c>
      <c r="C1462" s="216">
        <v>300</v>
      </c>
      <c r="D1462" s="211" t="s">
        <v>3309</v>
      </c>
    </row>
    <row r="1463" spans="2:4">
      <c r="B1463" s="194">
        <v>42551</v>
      </c>
      <c r="C1463" s="216">
        <v>0.02</v>
      </c>
      <c r="D1463" s="211" t="s">
        <v>3310</v>
      </c>
    </row>
    <row r="1464" spans="2:4">
      <c r="B1464" s="194">
        <v>42551</v>
      </c>
      <c r="C1464" s="216">
        <v>7.0000000000000007E-2</v>
      </c>
      <c r="D1464" s="211" t="s">
        <v>3311</v>
      </c>
    </row>
    <row r="1465" spans="2:4">
      <c r="B1465" s="194">
        <v>42551</v>
      </c>
      <c r="C1465" s="216">
        <v>4.24</v>
      </c>
      <c r="D1465" s="211" t="s">
        <v>3312</v>
      </c>
    </row>
    <row r="1466" spans="2:4">
      <c r="B1466" s="194">
        <v>42551</v>
      </c>
      <c r="C1466" s="216">
        <v>20.309999999999999</v>
      </c>
      <c r="D1466" s="211" t="s">
        <v>216</v>
      </c>
    </row>
    <row r="1467" spans="2:4">
      <c r="B1467" s="194">
        <v>42551</v>
      </c>
      <c r="C1467" s="216">
        <v>0.04</v>
      </c>
      <c r="D1467" s="211" t="s">
        <v>215</v>
      </c>
    </row>
    <row r="1468" spans="2:4">
      <c r="B1468" s="194">
        <v>42551</v>
      </c>
      <c r="C1468" s="216">
        <v>2</v>
      </c>
      <c r="D1468" s="211" t="s">
        <v>775</v>
      </c>
    </row>
    <row r="1469" spans="2:4">
      <c r="B1469" s="194">
        <v>42551</v>
      </c>
      <c r="C1469" s="216">
        <v>2</v>
      </c>
      <c r="D1469" s="211" t="s">
        <v>3313</v>
      </c>
    </row>
    <row r="1470" spans="2:4">
      <c r="B1470" s="194">
        <v>42551</v>
      </c>
      <c r="C1470" s="216">
        <v>20</v>
      </c>
      <c r="D1470" s="211" t="s">
        <v>3314</v>
      </c>
    </row>
    <row r="1471" spans="2:4">
      <c r="B1471" s="194">
        <v>42551</v>
      </c>
      <c r="C1471" s="216">
        <v>98</v>
      </c>
      <c r="D1471" s="211" t="s">
        <v>3315</v>
      </c>
    </row>
    <row r="1472" spans="2:4">
      <c r="B1472" s="194">
        <v>42551</v>
      </c>
      <c r="C1472" s="216">
        <v>128</v>
      </c>
      <c r="D1472" s="211" t="s">
        <v>3316</v>
      </c>
    </row>
    <row r="1473" spans="2:4">
      <c r="B1473" s="194">
        <v>42551</v>
      </c>
      <c r="C1473" s="216">
        <v>228.97</v>
      </c>
      <c r="D1473" s="211" t="s">
        <v>3317</v>
      </c>
    </row>
    <row r="1474" spans="2:4">
      <c r="B1474" s="194">
        <v>42551</v>
      </c>
      <c r="C1474" s="216">
        <v>104</v>
      </c>
      <c r="D1474" s="211" t="s">
        <v>3318</v>
      </c>
    </row>
    <row r="1475" spans="2:4">
      <c r="B1475" s="194">
        <v>42551</v>
      </c>
      <c r="C1475" s="216">
        <v>15</v>
      </c>
      <c r="D1475" s="211" t="s">
        <v>3319</v>
      </c>
    </row>
    <row r="1476" spans="2:4">
      <c r="B1476" s="194">
        <v>42551</v>
      </c>
      <c r="C1476" s="216">
        <v>0.03</v>
      </c>
      <c r="D1476" s="211" t="s">
        <v>3319</v>
      </c>
    </row>
    <row r="1477" spans="2:4">
      <c r="B1477" s="194">
        <v>42551</v>
      </c>
      <c r="C1477" s="216">
        <v>9</v>
      </c>
      <c r="D1477" s="211" t="s">
        <v>3320</v>
      </c>
    </row>
    <row r="1478" spans="2:4">
      <c r="B1478" s="194">
        <v>42551</v>
      </c>
      <c r="C1478" s="216">
        <v>0.01</v>
      </c>
      <c r="D1478" s="211" t="s">
        <v>3321</v>
      </c>
    </row>
    <row r="1479" spans="2:4">
      <c r="B1479" s="194">
        <v>42551</v>
      </c>
      <c r="C1479" s="216">
        <v>38.4</v>
      </c>
      <c r="D1479" s="211" t="s">
        <v>3322</v>
      </c>
    </row>
    <row r="1480" spans="2:4">
      <c r="B1480" s="194">
        <v>42551</v>
      </c>
      <c r="C1480" s="216">
        <v>1.5</v>
      </c>
      <c r="D1480" s="211" t="s">
        <v>1748</v>
      </c>
    </row>
    <row r="1481" spans="2:4">
      <c r="B1481" s="194">
        <v>42551</v>
      </c>
      <c r="C1481" s="216">
        <v>630</v>
      </c>
      <c r="D1481" s="211" t="s">
        <v>2447</v>
      </c>
    </row>
    <row r="1482" spans="2:4">
      <c r="B1482" s="194">
        <v>42551</v>
      </c>
      <c r="C1482" s="216">
        <v>3</v>
      </c>
      <c r="D1482" s="211" t="s">
        <v>3323</v>
      </c>
    </row>
    <row r="1483" spans="2:4">
      <c r="B1483" s="194">
        <v>42551</v>
      </c>
      <c r="C1483" s="216">
        <v>0.77</v>
      </c>
      <c r="D1483" s="211" t="s">
        <v>3324</v>
      </c>
    </row>
    <row r="1484" spans="2:4">
      <c r="B1484" s="194">
        <v>42551</v>
      </c>
      <c r="C1484" s="216">
        <v>0.03</v>
      </c>
      <c r="D1484" s="211" t="s">
        <v>888</v>
      </c>
    </row>
    <row r="1485" spans="2:4">
      <c r="B1485" s="194">
        <v>42551</v>
      </c>
      <c r="C1485" s="216">
        <v>0.06</v>
      </c>
      <c r="D1485" s="211" t="s">
        <v>3325</v>
      </c>
    </row>
    <row r="1486" spans="2:4">
      <c r="B1486" s="194">
        <v>42551</v>
      </c>
      <c r="C1486" s="216">
        <v>0.04</v>
      </c>
      <c r="D1486" s="211" t="s">
        <v>3082</v>
      </c>
    </row>
    <row r="1487" spans="2:4">
      <c r="B1487" s="194">
        <v>42551</v>
      </c>
      <c r="C1487" s="216">
        <v>7.0000000000000007E-2</v>
      </c>
      <c r="D1487" s="211" t="s">
        <v>3326</v>
      </c>
    </row>
    <row r="1488" spans="2:4">
      <c r="B1488" s="194">
        <v>42551</v>
      </c>
      <c r="C1488" s="216">
        <v>0.06</v>
      </c>
      <c r="D1488" s="211" t="s">
        <v>2576</v>
      </c>
    </row>
    <row r="1489" spans="2:4">
      <c r="B1489" s="194">
        <v>42551</v>
      </c>
      <c r="C1489" s="216">
        <v>0.04</v>
      </c>
      <c r="D1489" s="211" t="s">
        <v>199</v>
      </c>
    </row>
    <row r="1490" spans="2:4">
      <c r="B1490" s="194">
        <v>42551</v>
      </c>
      <c r="C1490" s="216">
        <v>0.02</v>
      </c>
      <c r="D1490" s="211" t="s">
        <v>3327</v>
      </c>
    </row>
    <row r="1491" spans="2:4">
      <c r="B1491" s="194">
        <v>42551</v>
      </c>
      <c r="C1491" s="216">
        <v>30</v>
      </c>
      <c r="D1491" s="211" t="s">
        <v>3328</v>
      </c>
    </row>
    <row r="1492" spans="2:4">
      <c r="B1492" s="194">
        <v>42551</v>
      </c>
      <c r="C1492" s="216">
        <v>5.08</v>
      </c>
      <c r="D1492" s="211" t="s">
        <v>3329</v>
      </c>
    </row>
    <row r="1493" spans="2:4">
      <c r="B1493" s="194">
        <v>42551</v>
      </c>
      <c r="C1493" s="216">
        <v>0.05</v>
      </c>
      <c r="D1493" s="211" t="s">
        <v>3330</v>
      </c>
    </row>
    <row r="1494" spans="2:4">
      <c r="B1494" s="194">
        <v>42551</v>
      </c>
      <c r="C1494" s="216">
        <v>0.32</v>
      </c>
      <c r="D1494" s="211" t="s">
        <v>585</v>
      </c>
    </row>
    <row r="1495" spans="2:4">
      <c r="B1495" s="194">
        <v>42551</v>
      </c>
      <c r="C1495" s="216">
        <v>35.14</v>
      </c>
      <c r="D1495" s="211" t="s">
        <v>3331</v>
      </c>
    </row>
    <row r="1496" spans="2:4">
      <c r="B1496" s="194">
        <v>42551</v>
      </c>
      <c r="C1496" s="216">
        <v>0.14000000000000001</v>
      </c>
      <c r="D1496" s="211" t="s">
        <v>2485</v>
      </c>
    </row>
    <row r="1497" spans="2:4">
      <c r="B1497" s="194">
        <v>42551</v>
      </c>
      <c r="C1497" s="216">
        <v>0.21</v>
      </c>
      <c r="D1497" s="211" t="s">
        <v>713</v>
      </c>
    </row>
    <row r="1498" spans="2:4">
      <c r="B1498" s="194">
        <v>42551</v>
      </c>
      <c r="C1498" s="216">
        <v>0.38</v>
      </c>
      <c r="D1498" s="211" t="s">
        <v>3332</v>
      </c>
    </row>
    <row r="1499" spans="2:4">
      <c r="B1499" s="194">
        <v>42551</v>
      </c>
      <c r="C1499" s="216">
        <v>0.12</v>
      </c>
      <c r="D1499" s="211" t="s">
        <v>713</v>
      </c>
    </row>
    <row r="1500" spans="2:4">
      <c r="B1500" s="194">
        <v>42551</v>
      </c>
      <c r="C1500" s="216">
        <v>0.06</v>
      </c>
      <c r="D1500" s="211" t="s">
        <v>994</v>
      </c>
    </row>
    <row r="1501" spans="2:4">
      <c r="B1501" s="194">
        <v>42551</v>
      </c>
      <c r="C1501" s="216">
        <v>0.06</v>
      </c>
      <c r="D1501" s="211" t="s">
        <v>713</v>
      </c>
    </row>
  </sheetData>
  <sheetProtection algorithmName="SHA-512" hashValue="Fg1OMi6SAvqodrdIsUy3Hu9ppBfXyNMFZnw0WbWwxCEaCTvLMfJTS3MjfjQe6/JJhZs4a6s77C7mxCAmKCroXA==" saltValue="XnKUBcRYYW54oSSiOr0XOQ==" spinCount="100000" sheet="1" objects="1" scenarios="1"/>
  <mergeCells count="1">
    <mergeCell ref="C1:F1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1"/>
  <sheetViews>
    <sheetView workbookViewId="0">
      <selection activeCell="A2" sqref="A2"/>
    </sheetView>
  </sheetViews>
  <sheetFormatPr defaultRowHeight="15"/>
  <cols>
    <col min="2" max="2" width="16" customWidth="1"/>
    <col min="3" max="3" width="14.5703125" bestFit="1" customWidth="1"/>
    <col min="4" max="4" width="46" customWidth="1"/>
  </cols>
  <sheetData>
    <row r="1" spans="2:4" ht="42.75" customHeight="1">
      <c r="B1" s="23"/>
      <c r="C1" s="301" t="s">
        <v>2863</v>
      </c>
      <c r="D1" s="301"/>
    </row>
    <row r="2" spans="2:4">
      <c r="B2" s="174" t="s">
        <v>13</v>
      </c>
      <c r="C2" s="235">
        <f>SUM(C6:C151)</f>
        <v>264979.19</v>
      </c>
      <c r="D2" s="175"/>
    </row>
    <row r="3" spans="2:4">
      <c r="B3" s="176"/>
      <c r="C3" s="177"/>
      <c r="D3" s="178"/>
    </row>
    <row r="4" spans="2:4">
      <c r="B4" s="179" t="s">
        <v>9</v>
      </c>
      <c r="C4" s="180" t="s">
        <v>10</v>
      </c>
      <c r="D4" s="181" t="s">
        <v>11</v>
      </c>
    </row>
    <row r="5" spans="2:4">
      <c r="B5" s="182" t="s">
        <v>21</v>
      </c>
      <c r="C5" s="183"/>
      <c r="D5" s="184"/>
    </row>
    <row r="6" spans="2:4">
      <c r="B6" s="227">
        <v>42522.237719907411</v>
      </c>
      <c r="C6" s="234">
        <v>900</v>
      </c>
      <c r="D6" s="207" t="s">
        <v>2730</v>
      </c>
    </row>
    <row r="7" spans="2:4">
      <c r="B7" s="227">
        <v>42522.237719907411</v>
      </c>
      <c r="C7" s="234">
        <v>300</v>
      </c>
      <c r="D7" s="207" t="s">
        <v>2731</v>
      </c>
    </row>
    <row r="8" spans="2:4">
      <c r="B8" s="227">
        <v>42523.236388888894</v>
      </c>
      <c r="C8" s="234">
        <v>700</v>
      </c>
      <c r="D8" s="207" t="s">
        <v>2732</v>
      </c>
    </row>
    <row r="9" spans="2:4">
      <c r="B9" s="227">
        <v>42523.236388888894</v>
      </c>
      <c r="C9" s="234">
        <v>500</v>
      </c>
      <c r="D9" s="207" t="s">
        <v>2733</v>
      </c>
    </row>
    <row r="10" spans="2:4">
      <c r="B10" s="227">
        <v>42523.236388888894</v>
      </c>
      <c r="C10" s="234">
        <v>150</v>
      </c>
      <c r="D10" s="207" t="s">
        <v>2734</v>
      </c>
    </row>
    <row r="11" spans="2:4">
      <c r="B11" s="227">
        <v>42523.236388888894</v>
      </c>
      <c r="C11" s="234">
        <v>500</v>
      </c>
      <c r="D11" s="207" t="s">
        <v>2735</v>
      </c>
    </row>
    <row r="12" spans="2:4">
      <c r="B12" s="227">
        <v>42523.236388888894</v>
      </c>
      <c r="C12" s="234">
        <v>250</v>
      </c>
      <c r="D12" s="207" t="s">
        <v>2736</v>
      </c>
    </row>
    <row r="13" spans="2:4">
      <c r="B13" s="227">
        <v>42523.236388888894</v>
      </c>
      <c r="C13" s="234">
        <v>100</v>
      </c>
      <c r="D13" s="207" t="s">
        <v>2736</v>
      </c>
    </row>
    <row r="14" spans="2:4">
      <c r="B14" s="227">
        <v>42524.228275462963</v>
      </c>
      <c r="C14" s="234">
        <v>2000</v>
      </c>
      <c r="D14" s="207" t="s">
        <v>2737</v>
      </c>
    </row>
    <row r="15" spans="2:4">
      <c r="B15" s="227">
        <v>42524.228275462963</v>
      </c>
      <c r="C15" s="234">
        <v>200</v>
      </c>
      <c r="D15" s="207" t="s">
        <v>2738</v>
      </c>
    </row>
    <row r="16" spans="2:4">
      <c r="B16" s="227">
        <v>42524.228275462963</v>
      </c>
      <c r="C16" s="234">
        <v>222</v>
      </c>
      <c r="D16" s="207" t="s">
        <v>2739</v>
      </c>
    </row>
    <row r="17" spans="2:4">
      <c r="B17" s="227">
        <v>42524.228275462963</v>
      </c>
      <c r="C17" s="234">
        <v>1000</v>
      </c>
      <c r="D17" s="207" t="s">
        <v>2740</v>
      </c>
    </row>
    <row r="18" spans="2:4">
      <c r="B18" s="227">
        <v>42527.595810185187</v>
      </c>
      <c r="C18" s="234">
        <v>42</v>
      </c>
      <c r="D18" s="207" t="s">
        <v>2741</v>
      </c>
    </row>
    <row r="19" spans="2:4">
      <c r="B19" s="227">
        <v>42527.595810185187</v>
      </c>
      <c r="C19" s="234">
        <v>100</v>
      </c>
      <c r="D19" s="207" t="s">
        <v>2742</v>
      </c>
    </row>
    <row r="20" spans="2:4">
      <c r="B20" s="227">
        <v>42527.595810185187</v>
      </c>
      <c r="C20" s="234">
        <v>5000</v>
      </c>
      <c r="D20" s="207" t="s">
        <v>2703</v>
      </c>
    </row>
    <row r="21" spans="2:4">
      <c r="B21" s="227">
        <v>42527.595810185187</v>
      </c>
      <c r="C21" s="234">
        <v>1000</v>
      </c>
      <c r="D21" s="207" t="s">
        <v>2743</v>
      </c>
    </row>
    <row r="22" spans="2:4">
      <c r="B22" s="227">
        <v>42527.595810185187</v>
      </c>
      <c r="C22" s="234">
        <v>265.72000000000003</v>
      </c>
      <c r="D22" s="207" t="s">
        <v>2744</v>
      </c>
    </row>
    <row r="23" spans="2:4">
      <c r="B23" s="227">
        <v>42527.595810185187</v>
      </c>
      <c r="C23" s="234">
        <v>84.25</v>
      </c>
      <c r="D23" s="207" t="s">
        <v>2745</v>
      </c>
    </row>
    <row r="24" spans="2:4">
      <c r="B24" s="227">
        <v>42527.595810185187</v>
      </c>
      <c r="C24" s="234">
        <v>300</v>
      </c>
      <c r="D24" s="207" t="s">
        <v>2746</v>
      </c>
    </row>
    <row r="25" spans="2:4">
      <c r="B25" s="227">
        <v>42527.595810185187</v>
      </c>
      <c r="C25" s="234">
        <v>50</v>
      </c>
      <c r="D25" s="207" t="s">
        <v>2747</v>
      </c>
    </row>
    <row r="26" spans="2:4">
      <c r="B26" s="227">
        <v>42527.595810185187</v>
      </c>
      <c r="C26" s="234">
        <v>400</v>
      </c>
      <c r="D26" s="228" t="s">
        <v>2748</v>
      </c>
    </row>
    <row r="27" spans="2:4">
      <c r="B27" s="227">
        <v>42527.595810185187</v>
      </c>
      <c r="C27" s="234">
        <v>100</v>
      </c>
      <c r="D27" s="228" t="s">
        <v>2749</v>
      </c>
    </row>
    <row r="28" spans="2:4">
      <c r="B28" s="227">
        <v>42527.595810185187</v>
      </c>
      <c r="C28" s="234">
        <v>15000</v>
      </c>
      <c r="D28" s="228" t="s">
        <v>2750</v>
      </c>
    </row>
    <row r="29" spans="2:4">
      <c r="B29" s="227">
        <v>42527.595810185187</v>
      </c>
      <c r="C29" s="234">
        <v>2600</v>
      </c>
      <c r="D29" s="228" t="s">
        <v>2751</v>
      </c>
    </row>
    <row r="30" spans="2:4">
      <c r="B30" s="227">
        <v>42528.239988425921</v>
      </c>
      <c r="C30" s="234">
        <v>500</v>
      </c>
      <c r="D30" s="228" t="s">
        <v>2752</v>
      </c>
    </row>
    <row r="31" spans="2:4">
      <c r="B31" s="227">
        <v>42528.239988425921</v>
      </c>
      <c r="C31" s="234">
        <v>200</v>
      </c>
      <c r="D31" s="228" t="s">
        <v>2753</v>
      </c>
    </row>
    <row r="32" spans="2:4">
      <c r="B32" s="227">
        <v>42529.223217592589</v>
      </c>
      <c r="C32" s="234">
        <v>2000</v>
      </c>
      <c r="D32" s="228" t="s">
        <v>2754</v>
      </c>
    </row>
    <row r="33" spans="2:4">
      <c r="B33" s="227">
        <v>42529.223217592589</v>
      </c>
      <c r="C33" s="234">
        <v>25000</v>
      </c>
      <c r="D33" s="228" t="s">
        <v>2755</v>
      </c>
    </row>
    <row r="34" spans="2:4">
      <c r="B34" s="227">
        <v>42529.223217592589</v>
      </c>
      <c r="C34" s="234">
        <v>15000</v>
      </c>
      <c r="D34" s="228" t="s">
        <v>2756</v>
      </c>
    </row>
    <row r="35" spans="2:4">
      <c r="B35" s="227">
        <v>42530.329293981486</v>
      </c>
      <c r="C35" s="234">
        <v>1000</v>
      </c>
      <c r="D35" s="228" t="s">
        <v>2757</v>
      </c>
    </row>
    <row r="36" spans="2:4">
      <c r="B36" s="227">
        <v>42530.329293981486</v>
      </c>
      <c r="C36" s="234">
        <v>300</v>
      </c>
      <c r="D36" s="228" t="s">
        <v>2758</v>
      </c>
    </row>
    <row r="37" spans="2:4">
      <c r="B37" s="227">
        <v>42530.329293981486</v>
      </c>
      <c r="C37" s="234">
        <v>25000</v>
      </c>
      <c r="D37" s="228" t="s">
        <v>2759</v>
      </c>
    </row>
    <row r="38" spans="2:4">
      <c r="B38" s="227">
        <v>42530.329293981486</v>
      </c>
      <c r="C38" s="234">
        <v>200</v>
      </c>
      <c r="D38" s="228" t="s">
        <v>2760</v>
      </c>
    </row>
    <row r="39" spans="2:4">
      <c r="B39" s="227">
        <v>42530.329293981486</v>
      </c>
      <c r="C39" s="234">
        <v>200</v>
      </c>
      <c r="D39" s="228" t="s">
        <v>2761</v>
      </c>
    </row>
    <row r="40" spans="2:4">
      <c r="B40" s="227">
        <v>42531.213541666672</v>
      </c>
      <c r="C40" s="234">
        <v>2000</v>
      </c>
      <c r="D40" s="228" t="s">
        <v>2762</v>
      </c>
    </row>
    <row r="41" spans="2:4">
      <c r="B41" s="227">
        <v>42531.213541666672</v>
      </c>
      <c r="C41" s="234">
        <v>1000</v>
      </c>
      <c r="D41" s="228" t="s">
        <v>2763</v>
      </c>
    </row>
    <row r="42" spans="2:4">
      <c r="B42" s="227">
        <v>42531.213541666672</v>
      </c>
      <c r="C42" s="234">
        <v>1000</v>
      </c>
      <c r="D42" s="228" t="s">
        <v>2764</v>
      </c>
    </row>
    <row r="43" spans="2:4">
      <c r="B43" s="227">
        <v>42531.213541666672</v>
      </c>
      <c r="C43" s="234">
        <v>50000</v>
      </c>
      <c r="D43" s="228" t="s">
        <v>2765</v>
      </c>
    </row>
    <row r="44" spans="2:4">
      <c r="B44" s="227">
        <v>42531.213541666672</v>
      </c>
      <c r="C44" s="234">
        <v>5000</v>
      </c>
      <c r="D44" s="228" t="s">
        <v>2766</v>
      </c>
    </row>
    <row r="45" spans="2:4">
      <c r="B45" s="227">
        <v>42536.209768518514</v>
      </c>
      <c r="C45" s="234">
        <v>100</v>
      </c>
      <c r="D45" s="228" t="s">
        <v>2767</v>
      </c>
    </row>
    <row r="46" spans="2:4">
      <c r="B46" s="227">
        <v>42536.209768518514</v>
      </c>
      <c r="C46" s="234">
        <v>100</v>
      </c>
      <c r="D46" s="228" t="s">
        <v>2746</v>
      </c>
    </row>
    <row r="47" spans="2:4">
      <c r="B47" s="227">
        <v>42536.209768518514</v>
      </c>
      <c r="C47" s="234">
        <v>300</v>
      </c>
      <c r="D47" s="228" t="s">
        <v>2746</v>
      </c>
    </row>
    <row r="48" spans="2:4">
      <c r="B48" s="227">
        <v>42536.209768518514</v>
      </c>
      <c r="C48" s="234">
        <v>100</v>
      </c>
      <c r="D48" s="228" t="s">
        <v>2749</v>
      </c>
    </row>
    <row r="49" spans="2:4">
      <c r="B49" s="227">
        <v>42536.209768518514</v>
      </c>
      <c r="C49" s="234">
        <v>1000</v>
      </c>
      <c r="D49" s="228" t="s">
        <v>2768</v>
      </c>
    </row>
    <row r="50" spans="2:4">
      <c r="B50" s="227">
        <v>42536.209768518514</v>
      </c>
      <c r="C50" s="234">
        <v>100</v>
      </c>
      <c r="D50" s="228" t="s">
        <v>2769</v>
      </c>
    </row>
    <row r="51" spans="2:4">
      <c r="B51" s="227">
        <v>42536.209768518514</v>
      </c>
      <c r="C51" s="234">
        <v>500</v>
      </c>
      <c r="D51" s="228" t="s">
        <v>2770</v>
      </c>
    </row>
    <row r="52" spans="2:4">
      <c r="B52" s="227">
        <v>42536.209768518514</v>
      </c>
      <c r="C52" s="234">
        <v>5000</v>
      </c>
      <c r="D52" s="228" t="s">
        <v>2771</v>
      </c>
    </row>
    <row r="53" spans="2:4">
      <c r="B53" s="227">
        <v>42536.209768518514</v>
      </c>
      <c r="C53" s="234">
        <v>300</v>
      </c>
      <c r="D53" s="228" t="s">
        <v>2772</v>
      </c>
    </row>
    <row r="54" spans="2:4">
      <c r="B54" s="227">
        <v>42536.209768518514</v>
      </c>
      <c r="C54" s="234">
        <v>500</v>
      </c>
      <c r="D54" s="228" t="s">
        <v>2773</v>
      </c>
    </row>
    <row r="55" spans="2:4">
      <c r="B55" s="227">
        <v>42536.209768518514</v>
      </c>
      <c r="C55" s="234">
        <v>100</v>
      </c>
      <c r="D55" s="228" t="s">
        <v>2774</v>
      </c>
    </row>
    <row r="56" spans="2:4">
      <c r="B56" s="227">
        <v>42537.209201388891</v>
      </c>
      <c r="C56" s="234">
        <v>200</v>
      </c>
      <c r="D56" s="228" t="s">
        <v>2775</v>
      </c>
    </row>
    <row r="57" spans="2:4">
      <c r="B57" s="227">
        <v>42537.209201388891</v>
      </c>
      <c r="C57" s="234">
        <v>500</v>
      </c>
      <c r="D57" s="228" t="s">
        <v>2776</v>
      </c>
    </row>
    <row r="58" spans="2:4">
      <c r="B58" s="227">
        <v>42537.209201388891</v>
      </c>
      <c r="C58" s="234">
        <v>500</v>
      </c>
      <c r="D58" s="228" t="s">
        <v>2777</v>
      </c>
    </row>
    <row r="59" spans="2:4">
      <c r="B59" s="227">
        <v>42537.209201388891</v>
      </c>
      <c r="C59" s="234">
        <v>200</v>
      </c>
      <c r="D59" s="228" t="s">
        <v>2778</v>
      </c>
    </row>
    <row r="60" spans="2:4">
      <c r="B60" s="227">
        <v>42537.209201388891</v>
      </c>
      <c r="C60" s="234">
        <v>100</v>
      </c>
      <c r="D60" s="228" t="s">
        <v>2779</v>
      </c>
    </row>
    <row r="61" spans="2:4">
      <c r="B61" s="227">
        <v>42537.209201388891</v>
      </c>
      <c r="C61" s="234">
        <v>500</v>
      </c>
      <c r="D61" s="228" t="s">
        <v>2780</v>
      </c>
    </row>
    <row r="62" spans="2:4">
      <c r="B62" s="227">
        <v>42538.209039351852</v>
      </c>
      <c r="C62" s="234">
        <v>500</v>
      </c>
      <c r="D62" s="228" t="s">
        <v>2781</v>
      </c>
    </row>
    <row r="63" spans="2:4">
      <c r="B63" s="227">
        <v>42538.209039351852</v>
      </c>
      <c r="C63" s="234">
        <v>2000</v>
      </c>
      <c r="D63" s="228" t="s">
        <v>2782</v>
      </c>
    </row>
    <row r="64" spans="2:4">
      <c r="B64" s="227">
        <v>42538.209039351852</v>
      </c>
      <c r="C64" s="234">
        <v>100</v>
      </c>
      <c r="D64" s="228" t="s">
        <v>2783</v>
      </c>
    </row>
    <row r="65" spans="2:4">
      <c r="B65" s="227">
        <v>42538.209039351852</v>
      </c>
      <c r="C65" s="234">
        <v>50</v>
      </c>
      <c r="D65" s="228" t="s">
        <v>2784</v>
      </c>
    </row>
    <row r="66" spans="2:4">
      <c r="B66" s="227">
        <v>42538.209039351852</v>
      </c>
      <c r="C66" s="234">
        <v>1000</v>
      </c>
      <c r="D66" s="228" t="s">
        <v>2785</v>
      </c>
    </row>
    <row r="67" spans="2:4">
      <c r="B67" s="227">
        <v>42538.209039351852</v>
      </c>
      <c r="C67" s="234">
        <v>100</v>
      </c>
      <c r="D67" s="228" t="s">
        <v>2786</v>
      </c>
    </row>
    <row r="68" spans="2:4">
      <c r="B68" s="227">
        <v>42538.209039351852</v>
      </c>
      <c r="C68" s="234">
        <v>6000</v>
      </c>
      <c r="D68" s="228" t="s">
        <v>2787</v>
      </c>
    </row>
    <row r="69" spans="2:4">
      <c r="B69" s="227">
        <v>42539.214212962965</v>
      </c>
      <c r="C69" s="234">
        <v>1000</v>
      </c>
      <c r="D69" s="228" t="s">
        <v>2732</v>
      </c>
    </row>
    <row r="70" spans="2:4">
      <c r="B70" s="227">
        <v>42539.214212962965</v>
      </c>
      <c r="C70" s="234">
        <v>40</v>
      </c>
      <c r="D70" s="228" t="s">
        <v>2788</v>
      </c>
    </row>
    <row r="71" spans="2:4">
      <c r="B71" s="227">
        <v>42539.214212962965</v>
      </c>
      <c r="C71" s="234">
        <v>1165</v>
      </c>
      <c r="D71" s="228" t="s">
        <v>2789</v>
      </c>
    </row>
    <row r="72" spans="2:4">
      <c r="B72" s="227">
        <v>42539.214212962965</v>
      </c>
      <c r="C72" s="234">
        <v>100</v>
      </c>
      <c r="D72" s="228" t="s">
        <v>2790</v>
      </c>
    </row>
    <row r="73" spans="2:4">
      <c r="B73" s="227">
        <v>42539.214212962965</v>
      </c>
      <c r="C73" s="234">
        <v>100</v>
      </c>
      <c r="D73" s="228" t="s">
        <v>2791</v>
      </c>
    </row>
    <row r="74" spans="2:4">
      <c r="B74" s="227">
        <v>42539.214212962965</v>
      </c>
      <c r="C74" s="234">
        <v>685</v>
      </c>
      <c r="D74" s="228" t="s">
        <v>2792</v>
      </c>
    </row>
    <row r="75" spans="2:4">
      <c r="B75" s="227">
        <v>42539.214212962965</v>
      </c>
      <c r="C75" s="234">
        <v>100</v>
      </c>
      <c r="D75" s="228" t="s">
        <v>2793</v>
      </c>
    </row>
    <row r="76" spans="2:4">
      <c r="B76" s="227">
        <v>42539.214212962965</v>
      </c>
      <c r="C76" s="234">
        <v>200</v>
      </c>
      <c r="D76" s="228" t="s">
        <v>2794</v>
      </c>
    </row>
    <row r="77" spans="2:4">
      <c r="B77" s="227">
        <v>42539.214212962965</v>
      </c>
      <c r="C77" s="234">
        <v>1500</v>
      </c>
      <c r="D77" s="228" t="s">
        <v>2795</v>
      </c>
    </row>
    <row r="78" spans="2:4">
      <c r="B78" s="227">
        <v>42541.51834490741</v>
      </c>
      <c r="C78" s="234">
        <v>2000</v>
      </c>
      <c r="D78" s="228" t="s">
        <v>2796</v>
      </c>
    </row>
    <row r="79" spans="2:4">
      <c r="B79" s="227">
        <v>42541.51834490741</v>
      </c>
      <c r="C79" s="234">
        <v>400</v>
      </c>
      <c r="D79" s="228" t="s">
        <v>2797</v>
      </c>
    </row>
    <row r="80" spans="2:4">
      <c r="B80" s="227">
        <v>42541.51834490741</v>
      </c>
      <c r="C80" s="234">
        <v>0.28999999999999998</v>
      </c>
      <c r="D80" s="228" t="s">
        <v>2798</v>
      </c>
    </row>
    <row r="81" spans="2:4">
      <c r="B81" s="227">
        <v>42541.51834490741</v>
      </c>
      <c r="C81" s="234">
        <v>0.79</v>
      </c>
      <c r="D81" s="228" t="s">
        <v>2738</v>
      </c>
    </row>
    <row r="82" spans="2:4">
      <c r="B82" s="227">
        <v>42541.51834490741</v>
      </c>
      <c r="C82" s="234">
        <v>500</v>
      </c>
      <c r="D82" s="228" t="s">
        <v>2799</v>
      </c>
    </row>
    <row r="83" spans="2:4">
      <c r="B83" s="227">
        <v>42541.51834490741</v>
      </c>
      <c r="C83" s="234">
        <v>500</v>
      </c>
      <c r="D83" s="228" t="s">
        <v>2800</v>
      </c>
    </row>
    <row r="84" spans="2:4">
      <c r="B84" s="227">
        <v>42541.51834490741</v>
      </c>
      <c r="C84" s="234">
        <v>1000</v>
      </c>
      <c r="D84" s="228" t="s">
        <v>2732</v>
      </c>
    </row>
    <row r="85" spans="2:4">
      <c r="B85" s="227">
        <v>42541.51834490741</v>
      </c>
      <c r="C85" s="234">
        <v>30000</v>
      </c>
      <c r="D85" s="228" t="s">
        <v>2801</v>
      </c>
    </row>
    <row r="86" spans="2:4">
      <c r="B86" s="227">
        <v>42541.51834490741</v>
      </c>
      <c r="C86" s="234">
        <v>2000</v>
      </c>
      <c r="D86" s="228" t="s">
        <v>2802</v>
      </c>
    </row>
    <row r="87" spans="2:4">
      <c r="B87" s="227">
        <v>42541.51834490741</v>
      </c>
      <c r="C87" s="234">
        <v>500</v>
      </c>
      <c r="D87" s="228" t="s">
        <v>2770</v>
      </c>
    </row>
    <row r="88" spans="2:4">
      <c r="B88" s="227">
        <v>42541.51834490741</v>
      </c>
      <c r="C88" s="234">
        <v>300</v>
      </c>
      <c r="D88" s="228" t="s">
        <v>2803</v>
      </c>
    </row>
    <row r="89" spans="2:4">
      <c r="B89" s="227">
        <v>42541.51834490741</v>
      </c>
      <c r="C89" s="234">
        <v>250</v>
      </c>
      <c r="D89" s="228" t="s">
        <v>2804</v>
      </c>
    </row>
    <row r="90" spans="2:4">
      <c r="B90" s="227">
        <v>42541.51834490741</v>
      </c>
      <c r="C90" s="234">
        <v>100</v>
      </c>
      <c r="D90" s="228" t="s">
        <v>2749</v>
      </c>
    </row>
    <row r="91" spans="2:4">
      <c r="B91" s="227">
        <v>42541.51834490741</v>
      </c>
      <c r="C91" s="234">
        <v>250</v>
      </c>
      <c r="D91" s="228" t="s">
        <v>2805</v>
      </c>
    </row>
    <row r="92" spans="2:4">
      <c r="B92" s="227">
        <v>42542.317650462966</v>
      </c>
      <c r="C92" s="234">
        <v>500</v>
      </c>
      <c r="D92" s="228" t="s">
        <v>2806</v>
      </c>
    </row>
    <row r="93" spans="2:4">
      <c r="B93" s="227">
        <v>42542.317650462966</v>
      </c>
      <c r="C93" s="234">
        <v>100</v>
      </c>
      <c r="D93" s="228" t="s">
        <v>2807</v>
      </c>
    </row>
    <row r="94" spans="2:4">
      <c r="B94" s="227">
        <v>42542.317650462966</v>
      </c>
      <c r="C94" s="234">
        <v>15000</v>
      </c>
      <c r="D94" s="228" t="s">
        <v>2750</v>
      </c>
    </row>
    <row r="95" spans="2:4">
      <c r="B95" s="227">
        <v>42542.317650462966</v>
      </c>
      <c r="C95" s="234">
        <v>2000</v>
      </c>
      <c r="D95" s="228" t="s">
        <v>2808</v>
      </c>
    </row>
    <row r="96" spans="2:4">
      <c r="B96" s="227">
        <v>42542.317650462966</v>
      </c>
      <c r="C96" s="234">
        <v>200</v>
      </c>
      <c r="D96" s="228" t="s">
        <v>2809</v>
      </c>
    </row>
    <row r="97" spans="2:4">
      <c r="B97" s="227">
        <v>42542.317650462966</v>
      </c>
      <c r="C97" s="234">
        <v>500</v>
      </c>
      <c r="D97" s="228" t="s">
        <v>2810</v>
      </c>
    </row>
    <row r="98" spans="2:4">
      <c r="B98" s="227">
        <v>42542.317650462966</v>
      </c>
      <c r="C98" s="234">
        <v>1000</v>
      </c>
      <c r="D98" s="228" t="s">
        <v>2811</v>
      </c>
    </row>
    <row r="99" spans="2:4">
      <c r="B99" s="227">
        <v>42542.317650462966</v>
      </c>
      <c r="C99" s="234">
        <v>100</v>
      </c>
      <c r="D99" s="228" t="s">
        <v>2783</v>
      </c>
    </row>
    <row r="100" spans="2:4">
      <c r="B100" s="227">
        <v>42543.317465277782</v>
      </c>
      <c r="C100" s="234">
        <v>1000</v>
      </c>
      <c r="D100" s="228" t="s">
        <v>2708</v>
      </c>
    </row>
    <row r="101" spans="2:4">
      <c r="B101" s="227">
        <v>42543.317465277782</v>
      </c>
      <c r="C101" s="234">
        <v>0.2</v>
      </c>
      <c r="D101" s="228" t="s">
        <v>2812</v>
      </c>
    </row>
    <row r="102" spans="2:4">
      <c r="B102" s="227">
        <v>42543.317465277782</v>
      </c>
      <c r="C102" s="234">
        <v>1000</v>
      </c>
      <c r="D102" s="228" t="s">
        <v>2813</v>
      </c>
    </row>
    <row r="103" spans="2:4">
      <c r="B103" s="227">
        <v>42543.317465277782</v>
      </c>
      <c r="C103" s="234">
        <v>0.24</v>
      </c>
      <c r="D103" s="228" t="s">
        <v>2814</v>
      </c>
    </row>
    <row r="104" spans="2:4">
      <c r="B104" s="227">
        <v>42543.317465277782</v>
      </c>
      <c r="C104" s="234">
        <v>200</v>
      </c>
      <c r="D104" s="228" t="s">
        <v>2746</v>
      </c>
    </row>
    <row r="105" spans="2:4">
      <c r="B105" s="227">
        <v>42543.317465277782</v>
      </c>
      <c r="C105" s="234">
        <v>100</v>
      </c>
      <c r="D105" s="228" t="s">
        <v>2815</v>
      </c>
    </row>
    <row r="106" spans="2:4">
      <c r="B106" s="227">
        <v>42543.317465277782</v>
      </c>
      <c r="C106" s="234">
        <v>0.74</v>
      </c>
      <c r="D106" s="228" t="s">
        <v>2816</v>
      </c>
    </row>
    <row r="107" spans="2:4">
      <c r="B107" s="227">
        <v>42543.317465277782</v>
      </c>
      <c r="C107" s="234">
        <v>30</v>
      </c>
      <c r="D107" s="228" t="s">
        <v>2788</v>
      </c>
    </row>
    <row r="108" spans="2:4">
      <c r="B108" s="227">
        <v>42543.317465277782</v>
      </c>
      <c r="C108" s="234">
        <v>500</v>
      </c>
      <c r="D108" s="228" t="s">
        <v>2817</v>
      </c>
    </row>
    <row r="109" spans="2:4">
      <c r="B109" s="227">
        <v>42544.361539351856</v>
      </c>
      <c r="C109" s="234">
        <v>500</v>
      </c>
      <c r="D109" s="228" t="s">
        <v>2818</v>
      </c>
    </row>
    <row r="110" spans="2:4">
      <c r="B110" s="227">
        <v>42544.361539351856</v>
      </c>
      <c r="C110" s="234">
        <v>100</v>
      </c>
      <c r="D110" s="228" t="s">
        <v>2749</v>
      </c>
    </row>
    <row r="111" spans="2:4">
      <c r="B111" s="227">
        <v>42544.361539351856</v>
      </c>
      <c r="C111" s="234">
        <v>500</v>
      </c>
      <c r="D111" s="228" t="s">
        <v>2819</v>
      </c>
    </row>
    <row r="112" spans="2:4">
      <c r="B112" s="227">
        <v>42544.361539351856</v>
      </c>
      <c r="C112" s="234">
        <v>0.62</v>
      </c>
      <c r="D112" s="228" t="s">
        <v>2820</v>
      </c>
    </row>
    <row r="113" spans="2:4">
      <c r="B113" s="227">
        <v>42545.336076388892</v>
      </c>
      <c r="C113" s="234">
        <v>0.66</v>
      </c>
      <c r="D113" s="228" t="s">
        <v>2821</v>
      </c>
    </row>
    <row r="114" spans="2:4">
      <c r="B114" s="227">
        <v>42545.336076388892</v>
      </c>
      <c r="C114" s="234">
        <v>575</v>
      </c>
      <c r="D114" s="228" t="s">
        <v>2791</v>
      </c>
    </row>
    <row r="115" spans="2:4">
      <c r="B115" s="227">
        <v>42545.336076388892</v>
      </c>
      <c r="C115" s="234">
        <v>5.17</v>
      </c>
      <c r="D115" s="228" t="s">
        <v>2822</v>
      </c>
    </row>
    <row r="116" spans="2:4">
      <c r="B116" s="227">
        <v>42545.336076388892</v>
      </c>
      <c r="C116" s="234">
        <v>1500</v>
      </c>
      <c r="D116" s="228" t="s">
        <v>2823</v>
      </c>
    </row>
    <row r="117" spans="2:4">
      <c r="B117" s="227">
        <v>42545.336076388892</v>
      </c>
      <c r="C117" s="234">
        <v>150</v>
      </c>
      <c r="D117" s="228" t="s">
        <v>2795</v>
      </c>
    </row>
    <row r="118" spans="2:4">
      <c r="B118" s="227">
        <v>42545.336076388892</v>
      </c>
      <c r="C118" s="234">
        <v>0.68</v>
      </c>
      <c r="D118" s="228" t="s">
        <v>2824</v>
      </c>
    </row>
    <row r="119" spans="2:4">
      <c r="B119" s="227">
        <v>42545.336076388892</v>
      </c>
      <c r="C119" s="234">
        <v>7.0000000000000007E-2</v>
      </c>
      <c r="D119" s="228" t="s">
        <v>2825</v>
      </c>
    </row>
    <row r="120" spans="2:4">
      <c r="B120" s="227">
        <v>42545.336076388892</v>
      </c>
      <c r="C120" s="234">
        <v>2000</v>
      </c>
      <c r="D120" s="228" t="s">
        <v>2826</v>
      </c>
    </row>
    <row r="121" spans="2:4">
      <c r="B121" s="227">
        <v>42545.336076388892</v>
      </c>
      <c r="C121" s="234">
        <v>47</v>
      </c>
      <c r="D121" s="228" t="s">
        <v>2741</v>
      </c>
    </row>
    <row r="122" spans="2:4">
      <c r="B122" s="227">
        <v>42545.336076388892</v>
      </c>
      <c r="C122" s="234">
        <v>0.06</v>
      </c>
      <c r="D122" s="228" t="s">
        <v>2827</v>
      </c>
    </row>
    <row r="123" spans="2:4">
      <c r="B123" s="227">
        <v>42548.306898148148</v>
      </c>
      <c r="C123" s="234">
        <v>300</v>
      </c>
      <c r="D123" s="228" t="s">
        <v>2828</v>
      </c>
    </row>
    <row r="124" spans="2:4">
      <c r="B124" s="227">
        <v>42548.306898148148</v>
      </c>
      <c r="C124" s="234">
        <v>200</v>
      </c>
      <c r="D124" s="228" t="s">
        <v>2829</v>
      </c>
    </row>
    <row r="125" spans="2:4">
      <c r="B125" s="227">
        <v>42548.306898148148</v>
      </c>
      <c r="C125" s="234">
        <v>250</v>
      </c>
      <c r="D125" s="228" t="s">
        <v>2830</v>
      </c>
    </row>
    <row r="126" spans="2:4">
      <c r="B126" s="227">
        <v>42548.306898148148</v>
      </c>
      <c r="C126" s="234">
        <v>100</v>
      </c>
      <c r="D126" s="228" t="s">
        <v>2749</v>
      </c>
    </row>
    <row r="127" spans="2:4">
      <c r="B127" s="227">
        <v>42548.306898148148</v>
      </c>
      <c r="C127" s="234">
        <v>4000</v>
      </c>
      <c r="D127" s="228" t="s">
        <v>2730</v>
      </c>
    </row>
    <row r="128" spans="2:4">
      <c r="B128" s="227">
        <v>42548.306898148148</v>
      </c>
      <c r="C128" s="234">
        <v>165</v>
      </c>
      <c r="D128" s="228" t="s">
        <v>2744</v>
      </c>
    </row>
    <row r="129" spans="2:4">
      <c r="B129" s="227">
        <v>42548.306898148148</v>
      </c>
      <c r="C129" s="234">
        <v>50</v>
      </c>
      <c r="D129" s="228" t="s">
        <v>2747</v>
      </c>
    </row>
    <row r="130" spans="2:4">
      <c r="B130" s="227">
        <v>42548.306898148148</v>
      </c>
      <c r="C130" s="234">
        <v>600</v>
      </c>
      <c r="D130" s="228" t="s">
        <v>2831</v>
      </c>
    </row>
    <row r="131" spans="2:4">
      <c r="B131" s="227">
        <v>42548.306898148148</v>
      </c>
      <c r="C131" s="234">
        <v>1000</v>
      </c>
      <c r="D131" s="228" t="s">
        <v>2832</v>
      </c>
    </row>
    <row r="132" spans="2:4">
      <c r="B132" s="227">
        <v>42548.306898148148</v>
      </c>
      <c r="C132" s="234">
        <v>0.36</v>
      </c>
      <c r="D132" s="228" t="s">
        <v>2833</v>
      </c>
    </row>
    <row r="133" spans="2:4">
      <c r="B133" s="227">
        <v>42548.306898148148</v>
      </c>
      <c r="C133" s="234">
        <v>1000</v>
      </c>
      <c r="D133" s="228" t="s">
        <v>2834</v>
      </c>
    </row>
    <row r="134" spans="2:4">
      <c r="B134" s="227">
        <v>42548.306898148148</v>
      </c>
      <c r="C134" s="234">
        <v>1000</v>
      </c>
      <c r="D134" s="228" t="s">
        <v>2835</v>
      </c>
    </row>
    <row r="135" spans="2:4">
      <c r="B135" s="227">
        <v>42548.306898148148</v>
      </c>
      <c r="C135" s="234">
        <v>78.5</v>
      </c>
      <c r="D135" s="228" t="s">
        <v>2792</v>
      </c>
    </row>
    <row r="136" spans="2:4">
      <c r="B136" s="227">
        <v>42548.306898148148</v>
      </c>
      <c r="C136" s="234">
        <v>500</v>
      </c>
      <c r="D136" s="228" t="s">
        <v>2836</v>
      </c>
    </row>
    <row r="137" spans="2:4">
      <c r="B137" s="227">
        <v>42548.306898148148</v>
      </c>
      <c r="C137" s="234">
        <v>317.48</v>
      </c>
      <c r="D137" s="228" t="s">
        <v>2837</v>
      </c>
    </row>
    <row r="138" spans="2:4">
      <c r="B138" s="227">
        <v>42548.306898148148</v>
      </c>
      <c r="C138" s="234">
        <v>200</v>
      </c>
      <c r="D138" s="228" t="s">
        <v>2746</v>
      </c>
    </row>
    <row r="139" spans="2:4">
      <c r="B139" s="227">
        <v>42549.243252314816</v>
      </c>
      <c r="C139" s="234">
        <v>500</v>
      </c>
      <c r="D139" s="228" t="s">
        <v>2839</v>
      </c>
    </row>
    <row r="140" spans="2:4">
      <c r="B140" s="227">
        <v>42549.243252314816</v>
      </c>
      <c r="C140" s="234">
        <v>0.67</v>
      </c>
      <c r="D140" s="228" t="s">
        <v>2838</v>
      </c>
    </row>
    <row r="141" spans="2:4">
      <c r="B141" s="227">
        <v>42550.263252314813</v>
      </c>
      <c r="C141" s="234">
        <v>2000</v>
      </c>
      <c r="D141" s="228" t="s">
        <v>2840</v>
      </c>
    </row>
    <row r="142" spans="2:4">
      <c r="B142" s="227">
        <v>42550.263252314813</v>
      </c>
      <c r="C142" s="234">
        <v>700</v>
      </c>
      <c r="D142" s="228" t="s">
        <v>2841</v>
      </c>
    </row>
    <row r="143" spans="2:4">
      <c r="B143" s="227">
        <v>42550.263252314813</v>
      </c>
      <c r="C143" s="234">
        <v>300</v>
      </c>
      <c r="D143" s="228" t="s">
        <v>2842</v>
      </c>
    </row>
    <row r="144" spans="2:4">
      <c r="B144" s="227">
        <v>42550.263252314813</v>
      </c>
      <c r="C144" s="234">
        <v>200</v>
      </c>
      <c r="D144" s="228" t="s">
        <v>2778</v>
      </c>
    </row>
    <row r="145" spans="2:4">
      <c r="B145" s="227">
        <v>42550.263252314813</v>
      </c>
      <c r="C145" s="234">
        <v>500</v>
      </c>
      <c r="D145" s="228" t="s">
        <v>2795</v>
      </c>
    </row>
    <row r="146" spans="2:4">
      <c r="B146" s="227">
        <v>42550.263252314813</v>
      </c>
      <c r="C146" s="234">
        <v>100</v>
      </c>
      <c r="D146" s="228" t="s">
        <v>2749</v>
      </c>
    </row>
    <row r="147" spans="2:4">
      <c r="B147" s="227">
        <v>42551.263240740736</v>
      </c>
      <c r="C147" s="234">
        <v>50</v>
      </c>
      <c r="D147" s="228" t="s">
        <v>2843</v>
      </c>
    </row>
    <row r="148" spans="2:4">
      <c r="B148" s="227">
        <v>42551.263240740736</v>
      </c>
      <c r="C148" s="234">
        <v>0.84</v>
      </c>
      <c r="D148" s="228" t="s">
        <v>2844</v>
      </c>
    </row>
    <row r="149" spans="2:4">
      <c r="B149" s="227">
        <v>42551.263240740736</v>
      </c>
      <c r="C149" s="234">
        <v>300</v>
      </c>
      <c r="D149" s="228" t="s">
        <v>2731</v>
      </c>
    </row>
    <row r="150" spans="2:4">
      <c r="B150" s="227">
        <v>42551.263240740736</v>
      </c>
      <c r="C150" s="234">
        <v>250</v>
      </c>
      <c r="D150" s="228" t="s">
        <v>2845</v>
      </c>
    </row>
    <row r="151" spans="2:4">
      <c r="B151" s="227">
        <v>42551.263240740736</v>
      </c>
      <c r="C151" s="234">
        <v>0.85</v>
      </c>
      <c r="D151" s="228" t="s">
        <v>2846</v>
      </c>
    </row>
  </sheetData>
  <sheetProtection algorithmName="SHA-512" hashValue="yCZlo09I4Gp/MuHhZn9avm6WqqVHuFnuC3OPB5owHIQdG5rN7Oo8HskBvyKhnMxBO9yhpU6g7+dSNQ4AkXWBOA==" saltValue="YMm5L7W5eFOwlxASoNuNtQ==" spinCount="100000" sheet="1" objects="1" scenarios="1"/>
  <mergeCells count="1">
    <mergeCell ref="C1:D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28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15" customWidth="1"/>
    <col min="3" max="3" width="21.7109375" style="2" customWidth="1"/>
    <col min="4" max="4" width="27.7109375" style="15" customWidth="1"/>
    <col min="5" max="16384" width="9.140625" style="1"/>
  </cols>
  <sheetData>
    <row r="1" spans="1:5" ht="36.6" customHeight="1">
      <c r="A1" s="25"/>
      <c r="B1" s="25"/>
      <c r="C1" s="290" t="s">
        <v>36</v>
      </c>
      <c r="D1" s="290"/>
      <c r="E1" s="27"/>
    </row>
    <row r="2" spans="1:5" ht="14.25">
      <c r="B2" s="9" t="s">
        <v>13</v>
      </c>
      <c r="C2" s="6">
        <f>C15-C16</f>
        <v>6157</v>
      </c>
      <c r="D2" s="81"/>
    </row>
    <row r="3" spans="1:5">
      <c r="B3" s="10"/>
      <c r="C3" s="11"/>
      <c r="D3" s="14"/>
    </row>
    <row r="4" spans="1:5" s="30" customFormat="1" ht="32.25" customHeight="1">
      <c r="B4" s="31" t="s">
        <v>9</v>
      </c>
      <c r="C4" s="32" t="s">
        <v>10</v>
      </c>
      <c r="D4" s="31" t="s">
        <v>11</v>
      </c>
    </row>
    <row r="5" spans="1:5" ht="14.25" customHeight="1">
      <c r="B5" s="143">
        <v>42551</v>
      </c>
      <c r="C5" s="144">
        <v>1000</v>
      </c>
      <c r="D5" s="145" t="s">
        <v>2692</v>
      </c>
    </row>
    <row r="6" spans="1:5" ht="14.1" customHeight="1">
      <c r="B6" s="143">
        <v>42540</v>
      </c>
      <c r="C6" s="144">
        <v>500</v>
      </c>
      <c r="D6" s="145" t="s">
        <v>152</v>
      </c>
    </row>
    <row r="7" spans="1:5" ht="14.1" customHeight="1">
      <c r="B7" s="143">
        <v>42535</v>
      </c>
      <c r="C7" s="144">
        <v>300</v>
      </c>
      <c r="D7" s="145" t="s">
        <v>2693</v>
      </c>
    </row>
    <row r="8" spans="1:5" ht="14.1" customHeight="1">
      <c r="B8" s="143">
        <v>42535</v>
      </c>
      <c r="C8" s="144">
        <v>1000</v>
      </c>
      <c r="D8" s="146" t="s">
        <v>2694</v>
      </c>
    </row>
    <row r="9" spans="1:5" ht="14.1" customHeight="1">
      <c r="B9" s="143">
        <v>42532</v>
      </c>
      <c r="C9" s="144">
        <v>1000</v>
      </c>
      <c r="D9" s="145" t="s">
        <v>2695</v>
      </c>
    </row>
    <row r="10" spans="1:5" ht="14.1" customHeight="1">
      <c r="B10" s="143">
        <v>42532</v>
      </c>
      <c r="C10" s="144">
        <v>2000</v>
      </c>
      <c r="D10" s="146" t="s">
        <v>2696</v>
      </c>
    </row>
    <row r="11" spans="1:5" ht="14.25" customHeight="1">
      <c r="B11" s="143">
        <v>42526</v>
      </c>
      <c r="C11" s="144">
        <v>150</v>
      </c>
      <c r="D11" s="145" t="s">
        <v>2697</v>
      </c>
    </row>
    <row r="12" spans="1:5" ht="14.1" customHeight="1">
      <c r="B12" s="143">
        <v>42525</v>
      </c>
      <c r="C12" s="144">
        <v>100</v>
      </c>
      <c r="D12" s="145" t="s">
        <v>152</v>
      </c>
    </row>
    <row r="13" spans="1:5" ht="14.1" customHeight="1">
      <c r="B13" s="143">
        <v>42525</v>
      </c>
      <c r="C13" s="144">
        <v>300</v>
      </c>
      <c r="D13" s="145" t="s">
        <v>2698</v>
      </c>
    </row>
    <row r="14" spans="1:5" ht="14.1" customHeight="1">
      <c r="B14" s="143">
        <v>42524</v>
      </c>
      <c r="C14" s="144">
        <v>200</v>
      </c>
      <c r="D14" s="147" t="s">
        <v>152</v>
      </c>
    </row>
    <row r="15" spans="1:5">
      <c r="B15" s="12" t="s">
        <v>8</v>
      </c>
      <c r="C15" s="4">
        <f>SUM(C5:C14)</f>
        <v>6550</v>
      </c>
      <c r="D15" s="44"/>
    </row>
    <row r="16" spans="1:5" s="40" customFormat="1" ht="10.5">
      <c r="B16" s="41" t="s">
        <v>19</v>
      </c>
      <c r="C16" s="42">
        <f>C15*0.06</f>
        <v>393</v>
      </c>
      <c r="D16" s="82"/>
    </row>
    <row r="17" spans="2:4" s="8" customFormat="1">
      <c r="B17" s="14"/>
      <c r="C17" s="7"/>
      <c r="D17" s="14"/>
    </row>
    <row r="18" spans="2:4" s="8" customFormat="1">
      <c r="B18" s="14"/>
      <c r="C18" s="7"/>
      <c r="D18" s="14"/>
    </row>
    <row r="19" spans="2:4" s="8" customFormat="1">
      <c r="B19" s="14"/>
      <c r="C19" s="7"/>
      <c r="D19" s="14"/>
    </row>
    <row r="20" spans="2:4" s="8" customFormat="1">
      <c r="B20" s="14"/>
      <c r="C20" s="7"/>
      <c r="D20" s="14"/>
    </row>
    <row r="21" spans="2:4" s="8" customFormat="1">
      <c r="B21" s="14"/>
      <c r="C21" s="7"/>
      <c r="D21" s="14"/>
    </row>
    <row r="22" spans="2:4" s="8" customFormat="1">
      <c r="B22" s="14"/>
      <c r="C22" s="7"/>
      <c r="D22" s="14"/>
    </row>
    <row r="23" spans="2:4" s="8" customFormat="1">
      <c r="B23" s="14"/>
      <c r="C23" s="7"/>
      <c r="D23" s="14"/>
    </row>
    <row r="24" spans="2:4" s="8" customFormat="1">
      <c r="B24" s="14"/>
      <c r="C24" s="7"/>
      <c r="D24" s="14"/>
    </row>
    <row r="25" spans="2:4" s="8" customFormat="1">
      <c r="B25" s="14"/>
      <c r="C25" s="7"/>
      <c r="D25" s="14"/>
    </row>
    <row r="26" spans="2:4" s="8" customFormat="1">
      <c r="B26" s="14"/>
      <c r="C26" s="7"/>
      <c r="D26" s="14"/>
    </row>
    <row r="27" spans="2:4" s="8" customFormat="1">
      <c r="B27" s="14"/>
      <c r="C27" s="7"/>
      <c r="D27" s="14"/>
    </row>
    <row r="28" spans="2:4" s="8" customFormat="1">
      <c r="B28" s="14"/>
      <c r="C28" s="7"/>
      <c r="D28" s="14"/>
    </row>
    <row r="29" spans="2:4" s="8" customFormat="1">
      <c r="B29" s="14"/>
      <c r="C29" s="7"/>
      <c r="D29" s="14"/>
    </row>
    <row r="30" spans="2:4" s="8" customFormat="1">
      <c r="B30" s="14"/>
      <c r="C30" s="7"/>
      <c r="D30" s="14"/>
    </row>
    <row r="31" spans="2:4" s="8" customFormat="1">
      <c r="B31" s="14"/>
      <c r="C31" s="7"/>
      <c r="D31" s="14"/>
    </row>
    <row r="32" spans="2:4" s="8" customFormat="1">
      <c r="B32" s="14"/>
      <c r="C32" s="7"/>
      <c r="D32" s="14"/>
    </row>
    <row r="33" spans="2:4" s="8" customFormat="1">
      <c r="B33" s="14"/>
      <c r="C33" s="7"/>
      <c r="D33" s="14"/>
    </row>
    <row r="34" spans="2:4" s="8" customFormat="1">
      <c r="B34" s="14"/>
      <c r="C34" s="7"/>
      <c r="D34" s="14"/>
    </row>
    <row r="35" spans="2:4" s="8" customFormat="1">
      <c r="B35" s="14"/>
      <c r="C35" s="7"/>
      <c r="D35" s="14"/>
    </row>
    <row r="36" spans="2:4" s="8" customFormat="1">
      <c r="B36" s="14"/>
      <c r="C36" s="7"/>
      <c r="D36" s="14"/>
    </row>
    <row r="37" spans="2:4" s="8" customFormat="1">
      <c r="B37" s="14"/>
      <c r="C37" s="7"/>
      <c r="D37" s="14"/>
    </row>
    <row r="38" spans="2:4" s="8" customFormat="1">
      <c r="B38" s="14"/>
      <c r="C38" s="7"/>
      <c r="D38" s="14"/>
    </row>
    <row r="39" spans="2:4" s="8" customFormat="1">
      <c r="B39" s="14"/>
      <c r="C39" s="7"/>
      <c r="D39" s="14"/>
    </row>
    <row r="40" spans="2:4" s="8" customFormat="1">
      <c r="B40" s="14"/>
      <c r="C40" s="7"/>
      <c r="D40" s="14"/>
    </row>
    <row r="41" spans="2:4" s="8" customFormat="1">
      <c r="B41" s="14"/>
      <c r="C41" s="7"/>
      <c r="D41" s="14"/>
    </row>
    <row r="42" spans="2:4" s="8" customFormat="1">
      <c r="B42" s="14"/>
      <c r="C42" s="7"/>
      <c r="D42" s="14"/>
    </row>
    <row r="43" spans="2:4" s="8" customFormat="1">
      <c r="B43" s="14"/>
      <c r="C43" s="7"/>
      <c r="D43" s="14"/>
    </row>
    <row r="44" spans="2:4" s="8" customFormat="1">
      <c r="B44" s="14"/>
      <c r="C44" s="7"/>
      <c r="D44" s="14"/>
    </row>
    <row r="45" spans="2:4" s="8" customFormat="1">
      <c r="B45" s="14"/>
      <c r="C45" s="7"/>
      <c r="D45" s="14"/>
    </row>
    <row r="46" spans="2:4" s="8" customFormat="1">
      <c r="B46" s="14"/>
      <c r="C46" s="7"/>
      <c r="D46" s="14"/>
    </row>
    <row r="47" spans="2:4" s="8" customFormat="1">
      <c r="B47" s="14"/>
      <c r="C47" s="7"/>
      <c r="D47" s="14"/>
    </row>
    <row r="48" spans="2:4" s="8" customFormat="1">
      <c r="B48" s="14"/>
      <c r="C48" s="7"/>
      <c r="D48" s="14"/>
    </row>
    <row r="49" spans="2:4" s="8" customFormat="1">
      <c r="B49" s="14"/>
      <c r="C49" s="7"/>
      <c r="D49" s="14"/>
    </row>
    <row r="50" spans="2:4" s="8" customFormat="1">
      <c r="B50" s="14"/>
      <c r="C50" s="7"/>
      <c r="D50" s="14"/>
    </row>
    <row r="51" spans="2:4" s="8" customFormat="1">
      <c r="B51" s="14"/>
      <c r="C51" s="7"/>
      <c r="D51" s="14"/>
    </row>
    <row r="52" spans="2:4" s="8" customFormat="1">
      <c r="B52" s="14"/>
      <c r="C52" s="7"/>
      <c r="D52" s="14"/>
    </row>
    <row r="53" spans="2:4" s="8" customFormat="1">
      <c r="B53" s="14"/>
      <c r="C53" s="7"/>
      <c r="D53" s="14"/>
    </row>
    <row r="54" spans="2:4" s="8" customFormat="1">
      <c r="B54" s="14"/>
      <c r="C54" s="7"/>
      <c r="D54" s="14"/>
    </row>
    <row r="55" spans="2:4" s="8" customFormat="1">
      <c r="B55" s="14"/>
      <c r="C55" s="7"/>
      <c r="D55" s="14"/>
    </row>
    <row r="56" spans="2:4" s="8" customFormat="1">
      <c r="B56" s="14"/>
      <c r="C56" s="7"/>
      <c r="D56" s="14"/>
    </row>
    <row r="57" spans="2:4" s="8" customFormat="1">
      <c r="B57" s="14"/>
      <c r="C57" s="7"/>
      <c r="D57" s="14"/>
    </row>
    <row r="58" spans="2:4" s="8" customFormat="1">
      <c r="B58" s="14"/>
      <c r="C58" s="7"/>
      <c r="D58" s="14"/>
    </row>
    <row r="59" spans="2:4" s="8" customFormat="1">
      <c r="B59" s="14"/>
      <c r="C59" s="7"/>
      <c r="D59" s="14"/>
    </row>
    <row r="60" spans="2:4" s="8" customFormat="1">
      <c r="B60" s="14"/>
      <c r="C60" s="7"/>
      <c r="D60" s="14"/>
    </row>
    <row r="61" spans="2:4" s="8" customFormat="1">
      <c r="B61" s="14"/>
      <c r="C61" s="7"/>
      <c r="D61" s="14"/>
    </row>
    <row r="62" spans="2:4" s="8" customFormat="1">
      <c r="B62" s="14"/>
      <c r="C62" s="7"/>
      <c r="D62" s="14"/>
    </row>
    <row r="63" spans="2:4" s="8" customFormat="1">
      <c r="B63" s="14"/>
      <c r="C63" s="7"/>
      <c r="D63" s="14"/>
    </row>
    <row r="64" spans="2:4" s="8" customFormat="1">
      <c r="B64" s="14"/>
      <c r="C64" s="7"/>
      <c r="D64" s="14"/>
    </row>
    <row r="65" spans="2:4" s="8" customFormat="1">
      <c r="B65" s="14"/>
      <c r="C65" s="7"/>
      <c r="D65" s="14"/>
    </row>
    <row r="66" spans="2:4" s="8" customFormat="1">
      <c r="B66" s="14"/>
      <c r="C66" s="7"/>
      <c r="D66" s="14"/>
    </row>
    <row r="67" spans="2:4" s="8" customFormat="1">
      <c r="B67" s="14"/>
      <c r="C67" s="7"/>
      <c r="D67" s="14"/>
    </row>
    <row r="68" spans="2:4" s="8" customFormat="1">
      <c r="B68" s="14"/>
      <c r="C68" s="7"/>
      <c r="D68" s="14"/>
    </row>
    <row r="69" spans="2:4" s="8" customFormat="1">
      <c r="B69" s="14"/>
      <c r="C69" s="7"/>
      <c r="D69" s="14"/>
    </row>
    <row r="70" spans="2:4" s="8" customFormat="1">
      <c r="B70" s="14"/>
      <c r="C70" s="7"/>
      <c r="D70" s="14"/>
    </row>
    <row r="71" spans="2:4" s="8" customFormat="1">
      <c r="B71" s="14"/>
      <c r="C71" s="7"/>
      <c r="D71" s="14"/>
    </row>
    <row r="72" spans="2:4" s="8" customFormat="1">
      <c r="B72" s="14"/>
      <c r="C72" s="7"/>
      <c r="D72" s="14"/>
    </row>
    <row r="73" spans="2:4" s="8" customFormat="1">
      <c r="B73" s="14"/>
      <c r="C73" s="7"/>
      <c r="D73" s="14"/>
    </row>
    <row r="74" spans="2:4" s="8" customFormat="1">
      <c r="B74" s="14"/>
      <c r="C74" s="7"/>
      <c r="D74" s="14"/>
    </row>
    <row r="75" spans="2:4" s="8" customFormat="1">
      <c r="B75" s="14"/>
      <c r="C75" s="7"/>
      <c r="D75" s="14"/>
    </row>
    <row r="76" spans="2:4" s="8" customFormat="1">
      <c r="B76" s="14"/>
      <c r="C76" s="7"/>
      <c r="D76" s="14"/>
    </row>
    <row r="77" spans="2:4" s="8" customFormat="1">
      <c r="B77" s="14"/>
      <c r="C77" s="7"/>
      <c r="D77" s="14"/>
    </row>
    <row r="78" spans="2:4" s="8" customFormat="1">
      <c r="B78" s="14"/>
      <c r="C78" s="7"/>
      <c r="D78" s="14"/>
    </row>
    <row r="79" spans="2:4" s="8" customFormat="1">
      <c r="B79" s="14"/>
      <c r="C79" s="7"/>
      <c r="D79" s="14"/>
    </row>
    <row r="80" spans="2:4" s="8" customFormat="1">
      <c r="B80" s="14"/>
      <c r="C80" s="7"/>
      <c r="D80" s="14"/>
    </row>
    <row r="81" spans="2:4" s="8" customFormat="1">
      <c r="B81" s="14"/>
      <c r="C81" s="7"/>
      <c r="D81" s="14"/>
    </row>
    <row r="82" spans="2:4" s="8" customFormat="1">
      <c r="B82" s="14"/>
      <c r="C82" s="7"/>
      <c r="D82" s="14"/>
    </row>
    <row r="83" spans="2:4" s="8" customFormat="1">
      <c r="B83" s="14"/>
      <c r="C83" s="7"/>
      <c r="D83" s="14"/>
    </row>
    <row r="84" spans="2:4" s="8" customFormat="1">
      <c r="B84" s="14"/>
      <c r="C84" s="7"/>
      <c r="D84" s="14"/>
    </row>
    <row r="85" spans="2:4" s="8" customFormat="1">
      <c r="B85" s="14"/>
      <c r="C85" s="7"/>
      <c r="D85" s="14"/>
    </row>
    <row r="86" spans="2:4" s="8" customFormat="1">
      <c r="B86" s="14"/>
      <c r="C86" s="7"/>
      <c r="D86" s="14"/>
    </row>
    <row r="87" spans="2:4" s="8" customFormat="1">
      <c r="B87" s="14"/>
      <c r="C87" s="7"/>
      <c r="D87" s="14"/>
    </row>
    <row r="88" spans="2:4" s="8" customFormat="1">
      <c r="B88" s="14"/>
      <c r="C88" s="7"/>
      <c r="D88" s="14"/>
    </row>
    <row r="89" spans="2:4" s="8" customFormat="1">
      <c r="B89" s="14"/>
      <c r="C89" s="7"/>
      <c r="D89" s="14"/>
    </row>
    <row r="90" spans="2:4" s="8" customFormat="1">
      <c r="B90" s="14"/>
      <c r="C90" s="7"/>
      <c r="D90" s="14"/>
    </row>
    <row r="91" spans="2:4" s="8" customFormat="1">
      <c r="B91" s="14"/>
      <c r="C91" s="7"/>
      <c r="D91" s="14"/>
    </row>
    <row r="92" spans="2:4" s="8" customFormat="1">
      <c r="B92" s="14"/>
      <c r="C92" s="7"/>
      <c r="D92" s="14"/>
    </row>
    <row r="93" spans="2:4" s="8" customFormat="1">
      <c r="B93" s="14"/>
      <c r="C93" s="7"/>
      <c r="D93" s="14"/>
    </row>
    <row r="94" spans="2:4" s="8" customFormat="1">
      <c r="B94" s="14"/>
      <c r="C94" s="7"/>
      <c r="D94" s="14"/>
    </row>
    <row r="95" spans="2:4" s="8" customFormat="1">
      <c r="B95" s="14"/>
      <c r="C95" s="7"/>
      <c r="D95" s="14"/>
    </row>
    <row r="96" spans="2:4" s="8" customFormat="1">
      <c r="B96" s="14"/>
      <c r="C96" s="7"/>
      <c r="D96" s="14"/>
    </row>
    <row r="97" spans="2:4" s="8" customFormat="1">
      <c r="B97" s="14"/>
      <c r="C97" s="7"/>
      <c r="D97" s="14"/>
    </row>
    <row r="98" spans="2:4" s="8" customFormat="1">
      <c r="B98" s="14"/>
      <c r="C98" s="7"/>
      <c r="D98" s="14"/>
    </row>
    <row r="99" spans="2:4" s="8" customFormat="1">
      <c r="B99" s="14"/>
      <c r="C99" s="7"/>
      <c r="D99" s="14"/>
    </row>
    <row r="100" spans="2:4" s="8" customFormat="1">
      <c r="B100" s="14"/>
      <c r="C100" s="7"/>
      <c r="D100" s="14"/>
    </row>
    <row r="101" spans="2:4" s="8" customFormat="1">
      <c r="B101" s="14"/>
      <c r="C101" s="7"/>
      <c r="D101" s="14"/>
    </row>
    <row r="102" spans="2:4" s="8" customFormat="1">
      <c r="B102" s="14"/>
      <c r="C102" s="7"/>
      <c r="D102" s="14"/>
    </row>
    <row r="103" spans="2:4" s="8" customFormat="1">
      <c r="B103" s="14"/>
      <c r="C103" s="7"/>
      <c r="D103" s="14"/>
    </row>
    <row r="104" spans="2:4" s="8" customFormat="1">
      <c r="B104" s="14"/>
      <c r="C104" s="7"/>
      <c r="D104" s="14"/>
    </row>
    <row r="105" spans="2:4" s="8" customFormat="1">
      <c r="B105" s="14"/>
      <c r="C105" s="7"/>
      <c r="D105" s="14"/>
    </row>
    <row r="106" spans="2:4" s="8" customFormat="1">
      <c r="B106" s="14"/>
      <c r="C106" s="7"/>
      <c r="D106" s="14"/>
    </row>
    <row r="107" spans="2:4" s="8" customFormat="1">
      <c r="B107" s="14"/>
      <c r="C107" s="7"/>
      <c r="D107" s="14"/>
    </row>
    <row r="108" spans="2:4" s="8" customFormat="1">
      <c r="B108" s="14"/>
      <c r="C108" s="7"/>
      <c r="D108" s="14"/>
    </row>
    <row r="109" spans="2:4" s="8" customFormat="1">
      <c r="B109" s="14"/>
      <c r="C109" s="7"/>
      <c r="D109" s="14"/>
    </row>
    <row r="110" spans="2:4" s="8" customFormat="1">
      <c r="B110" s="14"/>
      <c r="C110" s="7"/>
      <c r="D110" s="14"/>
    </row>
    <row r="111" spans="2:4" s="8" customFormat="1">
      <c r="B111" s="14"/>
      <c r="C111" s="7"/>
      <c r="D111" s="14"/>
    </row>
    <row r="112" spans="2:4" s="8" customFormat="1">
      <c r="B112" s="14"/>
      <c r="C112" s="7"/>
      <c r="D112" s="14"/>
    </row>
    <row r="113" spans="2:4" s="8" customFormat="1">
      <c r="B113" s="14"/>
      <c r="C113" s="7"/>
      <c r="D113" s="14"/>
    </row>
    <row r="114" spans="2:4" s="8" customFormat="1">
      <c r="B114" s="14"/>
      <c r="C114" s="7"/>
      <c r="D114" s="14"/>
    </row>
    <row r="115" spans="2:4" s="8" customFormat="1">
      <c r="B115" s="14"/>
      <c r="C115" s="7"/>
      <c r="D115" s="14"/>
    </row>
    <row r="116" spans="2:4" s="8" customFormat="1">
      <c r="B116" s="14"/>
      <c r="C116" s="7"/>
      <c r="D116" s="14"/>
    </row>
    <row r="117" spans="2:4" s="8" customFormat="1">
      <c r="B117" s="14"/>
      <c r="C117" s="7"/>
      <c r="D117" s="14"/>
    </row>
    <row r="118" spans="2:4" s="8" customFormat="1">
      <c r="B118" s="14"/>
      <c r="C118" s="7"/>
      <c r="D118" s="14"/>
    </row>
    <row r="119" spans="2:4" s="8" customFormat="1">
      <c r="B119" s="14"/>
      <c r="C119" s="7"/>
      <c r="D119" s="14"/>
    </row>
    <row r="120" spans="2:4" s="8" customFormat="1">
      <c r="B120" s="14"/>
      <c r="C120" s="7"/>
      <c r="D120" s="14"/>
    </row>
    <row r="121" spans="2:4" s="8" customFormat="1">
      <c r="B121" s="14"/>
      <c r="C121" s="7"/>
      <c r="D121" s="14"/>
    </row>
    <row r="122" spans="2:4" s="8" customFormat="1">
      <c r="B122" s="14"/>
      <c r="C122" s="7"/>
      <c r="D122" s="14"/>
    </row>
    <row r="123" spans="2:4" s="8" customFormat="1">
      <c r="B123" s="14"/>
      <c r="C123" s="7"/>
      <c r="D123" s="14"/>
    </row>
    <row r="124" spans="2:4" s="8" customFormat="1">
      <c r="B124" s="14"/>
      <c r="C124" s="7"/>
      <c r="D124" s="14"/>
    </row>
    <row r="125" spans="2:4" s="8" customFormat="1">
      <c r="B125" s="14"/>
      <c r="C125" s="7"/>
      <c r="D125" s="14"/>
    </row>
    <row r="126" spans="2:4" s="8" customFormat="1">
      <c r="B126" s="14"/>
      <c r="C126" s="7"/>
      <c r="D126" s="14"/>
    </row>
    <row r="127" spans="2:4" s="8" customFormat="1">
      <c r="B127" s="14"/>
      <c r="C127" s="7"/>
      <c r="D127" s="14"/>
    </row>
    <row r="128" spans="2:4" s="8" customFormat="1">
      <c r="B128" s="14"/>
      <c r="C128" s="7"/>
      <c r="D128" s="14"/>
    </row>
    <row r="129" spans="2:4" s="8" customFormat="1">
      <c r="B129" s="14"/>
      <c r="C129" s="7"/>
      <c r="D129" s="14"/>
    </row>
    <row r="130" spans="2:4" s="8" customFormat="1">
      <c r="B130" s="14"/>
      <c r="C130" s="7"/>
      <c r="D130" s="14"/>
    </row>
    <row r="131" spans="2:4" s="8" customFormat="1">
      <c r="B131" s="14"/>
      <c r="C131" s="7"/>
      <c r="D131" s="14"/>
    </row>
    <row r="132" spans="2:4" s="8" customFormat="1">
      <c r="B132" s="14"/>
      <c r="C132" s="7"/>
      <c r="D132" s="14"/>
    </row>
    <row r="133" spans="2:4" s="8" customFormat="1">
      <c r="B133" s="14"/>
      <c r="C133" s="7"/>
      <c r="D133" s="14"/>
    </row>
    <row r="134" spans="2:4" s="8" customFormat="1">
      <c r="B134" s="14"/>
      <c r="C134" s="7"/>
      <c r="D134" s="14"/>
    </row>
    <row r="135" spans="2:4" s="8" customFormat="1">
      <c r="B135" s="14"/>
      <c r="C135" s="7"/>
      <c r="D135" s="14"/>
    </row>
    <row r="136" spans="2:4" s="8" customFormat="1">
      <c r="B136" s="14"/>
      <c r="C136" s="7"/>
      <c r="D136" s="14"/>
    </row>
    <row r="137" spans="2:4" s="8" customFormat="1">
      <c r="B137" s="14"/>
      <c r="C137" s="7"/>
      <c r="D137" s="14"/>
    </row>
    <row r="138" spans="2:4" s="8" customFormat="1">
      <c r="B138" s="14"/>
      <c r="C138" s="7"/>
      <c r="D138" s="14"/>
    </row>
    <row r="139" spans="2:4" s="8" customFormat="1">
      <c r="B139" s="14"/>
      <c r="C139" s="7"/>
      <c r="D139" s="14"/>
    </row>
    <row r="140" spans="2:4" s="8" customFormat="1">
      <c r="B140" s="14"/>
      <c r="C140" s="7"/>
      <c r="D140" s="14"/>
    </row>
    <row r="141" spans="2:4" s="8" customFormat="1">
      <c r="B141" s="14"/>
      <c r="C141" s="7"/>
      <c r="D141" s="14"/>
    </row>
    <row r="142" spans="2:4" s="8" customFormat="1">
      <c r="B142" s="14"/>
      <c r="C142" s="7"/>
      <c r="D142" s="14"/>
    </row>
    <row r="143" spans="2:4" s="8" customFormat="1">
      <c r="B143" s="14"/>
      <c r="C143" s="7"/>
      <c r="D143" s="14"/>
    </row>
    <row r="144" spans="2:4" s="8" customFormat="1">
      <c r="B144" s="14"/>
      <c r="C144" s="7"/>
      <c r="D144" s="14"/>
    </row>
    <row r="145" spans="2:4" s="8" customFormat="1">
      <c r="B145" s="14"/>
      <c r="C145" s="7"/>
      <c r="D145" s="14"/>
    </row>
    <row r="146" spans="2:4" s="8" customFormat="1">
      <c r="B146" s="14"/>
      <c r="C146" s="7"/>
      <c r="D146" s="14"/>
    </row>
    <row r="147" spans="2:4" s="8" customFormat="1">
      <c r="B147" s="14"/>
      <c r="C147" s="7"/>
      <c r="D147" s="14"/>
    </row>
    <row r="148" spans="2:4" s="8" customFormat="1">
      <c r="B148" s="14"/>
      <c r="C148" s="7"/>
      <c r="D148" s="14"/>
    </row>
    <row r="149" spans="2:4" s="8" customFormat="1">
      <c r="B149" s="14"/>
      <c r="C149" s="7"/>
      <c r="D149" s="14"/>
    </row>
    <row r="150" spans="2:4" s="8" customFormat="1">
      <c r="B150" s="14"/>
      <c r="C150" s="7"/>
      <c r="D150" s="14"/>
    </row>
    <row r="151" spans="2:4" s="8" customFormat="1">
      <c r="B151" s="14"/>
      <c r="C151" s="7"/>
      <c r="D151" s="14"/>
    </row>
    <row r="152" spans="2:4" s="8" customFormat="1">
      <c r="B152" s="14"/>
      <c r="C152" s="7"/>
      <c r="D152" s="14"/>
    </row>
    <row r="153" spans="2:4" s="8" customFormat="1">
      <c r="B153" s="14"/>
      <c r="C153" s="7"/>
      <c r="D153" s="14"/>
    </row>
    <row r="154" spans="2:4" s="8" customFormat="1">
      <c r="B154" s="14"/>
      <c r="C154" s="7"/>
      <c r="D154" s="14"/>
    </row>
    <row r="155" spans="2:4" s="8" customFormat="1">
      <c r="B155" s="14"/>
      <c r="C155" s="7"/>
      <c r="D155" s="14"/>
    </row>
    <row r="156" spans="2:4" s="8" customFormat="1">
      <c r="B156" s="14"/>
      <c r="C156" s="7"/>
      <c r="D156" s="14"/>
    </row>
    <row r="157" spans="2:4" s="8" customFormat="1">
      <c r="B157" s="14"/>
      <c r="C157" s="7"/>
      <c r="D157" s="14"/>
    </row>
    <row r="158" spans="2:4" s="8" customFormat="1">
      <c r="B158" s="14"/>
      <c r="C158" s="7"/>
      <c r="D158" s="14"/>
    </row>
    <row r="159" spans="2:4" s="8" customFormat="1">
      <c r="B159" s="14"/>
      <c r="C159" s="7"/>
      <c r="D159" s="14"/>
    </row>
    <row r="160" spans="2:4" s="8" customFormat="1">
      <c r="B160" s="14"/>
      <c r="C160" s="7"/>
      <c r="D160" s="14"/>
    </row>
    <row r="161" spans="2:4" s="8" customFormat="1">
      <c r="B161" s="14"/>
      <c r="C161" s="7"/>
      <c r="D161" s="14"/>
    </row>
    <row r="162" spans="2:4" s="8" customFormat="1">
      <c r="B162" s="14"/>
      <c r="C162" s="7"/>
      <c r="D162" s="14"/>
    </row>
    <row r="163" spans="2:4" s="8" customFormat="1">
      <c r="B163" s="14"/>
      <c r="C163" s="7"/>
      <c r="D163" s="14"/>
    </row>
    <row r="164" spans="2:4" s="8" customFormat="1">
      <c r="B164" s="14"/>
      <c r="C164" s="7"/>
      <c r="D164" s="14"/>
    </row>
    <row r="165" spans="2:4" s="8" customFormat="1">
      <c r="B165" s="14"/>
      <c r="C165" s="7"/>
      <c r="D165" s="14"/>
    </row>
    <row r="166" spans="2:4" s="8" customFormat="1">
      <c r="B166" s="14"/>
      <c r="C166" s="7"/>
      <c r="D166" s="14"/>
    </row>
    <row r="167" spans="2:4" s="8" customFormat="1">
      <c r="B167" s="14"/>
      <c r="C167" s="7"/>
      <c r="D167" s="14"/>
    </row>
    <row r="168" spans="2:4" s="8" customFormat="1">
      <c r="B168" s="14"/>
      <c r="C168" s="7"/>
      <c r="D168" s="14"/>
    </row>
    <row r="169" spans="2:4" s="8" customFormat="1">
      <c r="B169" s="14"/>
      <c r="C169" s="7"/>
      <c r="D169" s="14"/>
    </row>
    <row r="170" spans="2:4" s="8" customFormat="1">
      <c r="B170" s="14"/>
      <c r="C170" s="7"/>
      <c r="D170" s="14"/>
    </row>
    <row r="171" spans="2:4" s="8" customFormat="1">
      <c r="B171" s="14"/>
      <c r="C171" s="7"/>
      <c r="D171" s="14"/>
    </row>
    <row r="172" spans="2:4" s="8" customFormat="1">
      <c r="B172" s="14"/>
      <c r="C172" s="7"/>
      <c r="D172" s="14"/>
    </row>
    <row r="173" spans="2:4" s="8" customFormat="1">
      <c r="B173" s="14"/>
      <c r="C173" s="7"/>
      <c r="D173" s="14"/>
    </row>
    <row r="174" spans="2:4" s="8" customFormat="1">
      <c r="B174" s="14"/>
      <c r="C174" s="7"/>
      <c r="D174" s="14"/>
    </row>
    <row r="175" spans="2:4" s="8" customFormat="1">
      <c r="B175" s="14"/>
      <c r="C175" s="7"/>
      <c r="D175" s="14"/>
    </row>
    <row r="176" spans="2:4" s="8" customFormat="1">
      <c r="B176" s="14"/>
      <c r="C176" s="7"/>
      <c r="D176" s="14"/>
    </row>
    <row r="177" spans="2:4" s="8" customFormat="1">
      <c r="B177" s="14"/>
      <c r="C177" s="7"/>
      <c r="D177" s="14"/>
    </row>
    <row r="178" spans="2:4" s="8" customFormat="1">
      <c r="B178" s="14"/>
      <c r="C178" s="7"/>
      <c r="D178" s="14"/>
    </row>
    <row r="179" spans="2:4" s="8" customFormat="1">
      <c r="B179" s="14"/>
      <c r="C179" s="7"/>
      <c r="D179" s="14"/>
    </row>
    <row r="180" spans="2:4" s="8" customFormat="1">
      <c r="B180" s="14"/>
      <c r="C180" s="7"/>
      <c r="D180" s="14"/>
    </row>
    <row r="181" spans="2:4" s="8" customFormat="1">
      <c r="B181" s="14"/>
      <c r="C181" s="7"/>
      <c r="D181" s="14"/>
    </row>
    <row r="182" spans="2:4" s="8" customFormat="1">
      <c r="B182" s="14"/>
      <c r="C182" s="7"/>
      <c r="D182" s="14"/>
    </row>
    <row r="183" spans="2:4" s="8" customFormat="1">
      <c r="B183" s="14"/>
      <c r="C183" s="7"/>
      <c r="D183" s="14"/>
    </row>
    <row r="184" spans="2:4" s="8" customFormat="1">
      <c r="B184" s="14"/>
      <c r="C184" s="7"/>
      <c r="D184" s="14"/>
    </row>
    <row r="185" spans="2:4" s="8" customFormat="1">
      <c r="B185" s="14"/>
      <c r="C185" s="7"/>
      <c r="D185" s="14"/>
    </row>
    <row r="186" spans="2:4" s="8" customFormat="1">
      <c r="B186" s="14"/>
      <c r="C186" s="7"/>
      <c r="D186" s="14"/>
    </row>
    <row r="187" spans="2:4" s="8" customFormat="1">
      <c r="B187" s="14"/>
      <c r="C187" s="7"/>
      <c r="D187" s="14"/>
    </row>
    <row r="188" spans="2:4" s="8" customFormat="1">
      <c r="B188" s="14"/>
      <c r="C188" s="7"/>
      <c r="D188" s="14"/>
    </row>
    <row r="189" spans="2:4" s="8" customFormat="1">
      <c r="B189" s="14"/>
      <c r="C189" s="7"/>
      <c r="D189" s="14"/>
    </row>
    <row r="190" spans="2:4" s="8" customFormat="1">
      <c r="B190" s="14"/>
      <c r="C190" s="7"/>
      <c r="D190" s="14"/>
    </row>
    <row r="191" spans="2:4" s="8" customFormat="1">
      <c r="B191" s="14"/>
      <c r="C191" s="7"/>
      <c r="D191" s="14"/>
    </row>
    <row r="192" spans="2:4" s="8" customFormat="1">
      <c r="B192" s="14"/>
      <c r="C192" s="7"/>
      <c r="D192" s="14"/>
    </row>
    <row r="193" spans="2:4" s="8" customFormat="1">
      <c r="B193" s="14"/>
      <c r="C193" s="7"/>
      <c r="D193" s="14"/>
    </row>
    <row r="194" spans="2:4" s="8" customFormat="1">
      <c r="B194" s="14"/>
      <c r="C194" s="7"/>
      <c r="D194" s="14"/>
    </row>
    <row r="195" spans="2:4" s="8" customFormat="1">
      <c r="B195" s="14"/>
      <c r="C195" s="7"/>
      <c r="D195" s="14"/>
    </row>
    <row r="196" spans="2:4" s="8" customFormat="1">
      <c r="B196" s="14"/>
      <c r="C196" s="7"/>
      <c r="D196" s="14"/>
    </row>
    <row r="197" spans="2:4" s="8" customFormat="1">
      <c r="B197" s="14"/>
      <c r="C197" s="7"/>
      <c r="D197" s="14"/>
    </row>
    <row r="198" spans="2:4" s="8" customFormat="1">
      <c r="B198" s="14"/>
      <c r="C198" s="7"/>
      <c r="D198" s="14"/>
    </row>
    <row r="199" spans="2:4" s="8" customFormat="1">
      <c r="B199" s="14"/>
      <c r="C199" s="7"/>
      <c r="D199" s="14"/>
    </row>
    <row r="200" spans="2:4" s="8" customFormat="1">
      <c r="B200" s="14"/>
      <c r="C200" s="7"/>
      <c r="D200" s="14"/>
    </row>
    <row r="201" spans="2:4" s="8" customFormat="1">
      <c r="B201" s="14"/>
      <c r="C201" s="7"/>
      <c r="D201" s="14"/>
    </row>
    <row r="202" spans="2:4" s="8" customFormat="1">
      <c r="B202" s="14"/>
      <c r="C202" s="7"/>
      <c r="D202" s="14"/>
    </row>
    <row r="203" spans="2:4" s="8" customFormat="1">
      <c r="B203" s="14"/>
      <c r="C203" s="7"/>
      <c r="D203" s="14"/>
    </row>
    <row r="204" spans="2:4" s="8" customFormat="1">
      <c r="B204" s="14"/>
      <c r="C204" s="7"/>
      <c r="D204" s="14"/>
    </row>
    <row r="205" spans="2:4" s="8" customFormat="1">
      <c r="B205" s="14"/>
      <c r="C205" s="7"/>
      <c r="D205" s="14"/>
    </row>
    <row r="206" spans="2:4" s="8" customFormat="1">
      <c r="B206" s="14"/>
      <c r="C206" s="7"/>
      <c r="D206" s="14"/>
    </row>
    <row r="207" spans="2:4" s="8" customFormat="1">
      <c r="B207" s="14"/>
      <c r="C207" s="7"/>
      <c r="D207" s="14"/>
    </row>
    <row r="208" spans="2:4" s="8" customFormat="1">
      <c r="B208" s="14"/>
      <c r="C208" s="7"/>
      <c r="D208" s="14"/>
    </row>
    <row r="209" spans="2:4" s="8" customFormat="1">
      <c r="B209" s="14"/>
      <c r="C209" s="7"/>
      <c r="D209" s="14"/>
    </row>
    <row r="210" spans="2:4" s="8" customFormat="1">
      <c r="B210" s="14"/>
      <c r="C210" s="7"/>
      <c r="D210" s="14"/>
    </row>
    <row r="211" spans="2:4" s="8" customFormat="1">
      <c r="B211" s="14"/>
      <c r="C211" s="7"/>
      <c r="D211" s="14"/>
    </row>
    <row r="212" spans="2:4" s="8" customFormat="1">
      <c r="B212" s="14"/>
      <c r="C212" s="7"/>
      <c r="D212" s="14"/>
    </row>
    <row r="213" spans="2:4" s="8" customFormat="1">
      <c r="B213" s="14"/>
      <c r="C213" s="7"/>
      <c r="D213" s="14"/>
    </row>
    <row r="214" spans="2:4" s="8" customFormat="1">
      <c r="B214" s="14"/>
      <c r="C214" s="7"/>
      <c r="D214" s="14"/>
    </row>
    <row r="215" spans="2:4" s="8" customFormat="1">
      <c r="B215" s="14"/>
      <c r="C215" s="7"/>
      <c r="D215" s="14"/>
    </row>
    <row r="216" spans="2:4" s="8" customFormat="1">
      <c r="B216" s="14"/>
      <c r="C216" s="7"/>
      <c r="D216" s="14"/>
    </row>
    <row r="217" spans="2:4" s="8" customFormat="1">
      <c r="B217" s="14"/>
      <c r="C217" s="7"/>
      <c r="D217" s="14"/>
    </row>
    <row r="218" spans="2:4" s="8" customFormat="1">
      <c r="B218" s="14"/>
      <c r="C218" s="7"/>
      <c r="D218" s="14"/>
    </row>
    <row r="219" spans="2:4" s="8" customFormat="1">
      <c r="B219" s="14"/>
      <c r="C219" s="7"/>
      <c r="D219" s="14"/>
    </row>
    <row r="220" spans="2:4" s="8" customFormat="1">
      <c r="B220" s="14"/>
      <c r="C220" s="7"/>
      <c r="D220" s="14"/>
    </row>
    <row r="221" spans="2:4" s="8" customFormat="1">
      <c r="B221" s="14"/>
      <c r="C221" s="7"/>
      <c r="D221" s="14"/>
    </row>
    <row r="222" spans="2:4" s="8" customFormat="1">
      <c r="B222" s="14"/>
      <c r="C222" s="7"/>
      <c r="D222" s="14"/>
    </row>
    <row r="223" spans="2:4" s="8" customFormat="1">
      <c r="B223" s="14"/>
      <c r="C223" s="7"/>
      <c r="D223" s="14"/>
    </row>
    <row r="224" spans="2:4" s="8" customFormat="1">
      <c r="B224" s="14"/>
      <c r="C224" s="7"/>
      <c r="D224" s="14"/>
    </row>
    <row r="225" spans="2:4" s="8" customFormat="1">
      <c r="B225" s="14"/>
      <c r="C225" s="7"/>
      <c r="D225" s="14"/>
    </row>
    <row r="226" spans="2:4" s="8" customFormat="1">
      <c r="B226" s="14"/>
      <c r="C226" s="7"/>
      <c r="D226" s="14"/>
    </row>
    <row r="227" spans="2:4" s="8" customFormat="1">
      <c r="B227" s="14"/>
      <c r="C227" s="7"/>
      <c r="D227" s="14"/>
    </row>
    <row r="228" spans="2:4" s="8" customFormat="1">
      <c r="B228" s="14"/>
      <c r="C228" s="7"/>
      <c r="D228" s="14"/>
    </row>
  </sheetData>
  <sheetProtection algorithmName="SHA-512" hashValue="0SzOyvzHamFq8DBXnLn0ANChZUBjggsPnEWj+RsKJNjxEuFpUytrHG9UPHRs4WcfBpO088vytUGvSmVqrtMHzQ==" saltValue="SwBWIWXkcNhW4LJOTmCn6g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D222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15" customWidth="1"/>
    <col min="3" max="3" width="21.7109375" style="2" customWidth="1"/>
    <col min="4" max="4" width="27.7109375" style="15" customWidth="1"/>
    <col min="5" max="16384" width="9.140625" style="1"/>
  </cols>
  <sheetData>
    <row r="1" spans="1:4" ht="36.6" customHeight="1">
      <c r="A1" s="25"/>
      <c r="B1" s="25"/>
      <c r="C1" s="290" t="s">
        <v>37</v>
      </c>
      <c r="D1" s="290"/>
    </row>
    <row r="2" spans="1:4" ht="14.25">
      <c r="B2" s="9" t="s">
        <v>13</v>
      </c>
      <c r="C2" s="6">
        <f>C9-C10</f>
        <v>47616.250500000002</v>
      </c>
      <c r="D2" s="81"/>
    </row>
    <row r="3" spans="1:4">
      <c r="B3" s="10"/>
      <c r="C3" s="11"/>
      <c r="D3" s="14"/>
    </row>
    <row r="4" spans="1:4" s="30" customFormat="1" ht="32.25" customHeight="1">
      <c r="B4" s="31" t="s">
        <v>9</v>
      </c>
      <c r="C4" s="32" t="s">
        <v>10</v>
      </c>
      <c r="D4" s="31" t="s">
        <v>11</v>
      </c>
    </row>
    <row r="5" spans="1:4">
      <c r="B5" s="143">
        <v>42538</v>
      </c>
      <c r="C5" s="144">
        <v>2000</v>
      </c>
      <c r="D5" s="146"/>
    </row>
    <row r="6" spans="1:4">
      <c r="B6" s="143">
        <v>42537</v>
      </c>
      <c r="C6" s="144">
        <v>39000</v>
      </c>
      <c r="D6" s="146"/>
    </row>
    <row r="7" spans="1:4">
      <c r="B7" s="143">
        <v>42529</v>
      </c>
      <c r="C7" s="144">
        <v>100</v>
      </c>
      <c r="D7" s="146"/>
    </row>
    <row r="8" spans="1:4">
      <c r="B8" s="143">
        <v>42523</v>
      </c>
      <c r="C8" s="144">
        <v>7737.18</v>
      </c>
      <c r="D8" s="151"/>
    </row>
    <row r="9" spans="1:4">
      <c r="B9" s="12" t="s">
        <v>8</v>
      </c>
      <c r="C9" s="4">
        <f>SUM(C5:C8)</f>
        <v>48837.18</v>
      </c>
      <c r="D9" s="44"/>
    </row>
    <row r="10" spans="1:4" s="40" customFormat="1">
      <c r="B10" s="148" t="s">
        <v>20</v>
      </c>
      <c r="C10" s="149">
        <f>C9*0.025</f>
        <v>1220.9295</v>
      </c>
      <c r="D10" s="150"/>
    </row>
    <row r="11" spans="1:4" s="8" customFormat="1">
      <c r="B11" s="14"/>
      <c r="C11" s="7"/>
      <c r="D11" s="14"/>
    </row>
    <row r="12" spans="1:4" s="8" customFormat="1">
      <c r="B12" s="14"/>
      <c r="C12" s="7"/>
      <c r="D12" s="14"/>
    </row>
    <row r="13" spans="1:4" s="8" customFormat="1">
      <c r="B13" s="14"/>
      <c r="C13" s="7"/>
      <c r="D13" s="14"/>
    </row>
    <row r="14" spans="1:4" s="8" customFormat="1">
      <c r="B14" s="14"/>
      <c r="C14" s="7"/>
      <c r="D14" s="14"/>
    </row>
    <row r="15" spans="1:4" s="8" customFormat="1">
      <c r="B15" s="14"/>
      <c r="C15" s="7"/>
      <c r="D15" s="14"/>
    </row>
    <row r="16" spans="1:4" s="8" customFormat="1">
      <c r="B16" s="14"/>
      <c r="C16" s="7"/>
      <c r="D16" s="14"/>
    </row>
    <row r="17" spans="2:4" s="8" customFormat="1">
      <c r="B17" s="14"/>
      <c r="C17" s="7"/>
      <c r="D17" s="14"/>
    </row>
    <row r="18" spans="2:4" s="8" customFormat="1">
      <c r="B18" s="14"/>
      <c r="C18" s="7"/>
      <c r="D18" s="14"/>
    </row>
    <row r="19" spans="2:4" s="8" customFormat="1">
      <c r="B19" s="14"/>
      <c r="C19" s="7"/>
      <c r="D19" s="14"/>
    </row>
    <row r="20" spans="2:4" s="8" customFormat="1">
      <c r="B20" s="14"/>
      <c r="C20" s="7"/>
      <c r="D20" s="14"/>
    </row>
    <row r="21" spans="2:4" s="8" customFormat="1">
      <c r="B21" s="14"/>
      <c r="C21" s="7"/>
      <c r="D21" s="14"/>
    </row>
    <row r="22" spans="2:4" s="8" customFormat="1">
      <c r="B22" s="14"/>
      <c r="C22" s="7"/>
      <c r="D22" s="14"/>
    </row>
    <row r="23" spans="2:4" s="8" customFormat="1">
      <c r="B23" s="14"/>
      <c r="C23" s="7"/>
      <c r="D23" s="14"/>
    </row>
    <row r="24" spans="2:4" s="8" customFormat="1">
      <c r="B24" s="14"/>
      <c r="C24" s="7"/>
      <c r="D24" s="14"/>
    </row>
    <row r="25" spans="2:4" s="8" customFormat="1">
      <c r="B25" s="14"/>
      <c r="C25" s="7"/>
      <c r="D25" s="14"/>
    </row>
    <row r="26" spans="2:4" s="8" customFormat="1">
      <c r="B26" s="14"/>
      <c r="C26" s="7"/>
      <c r="D26" s="14"/>
    </row>
    <row r="27" spans="2:4" s="8" customFormat="1">
      <c r="B27" s="14"/>
      <c r="C27" s="7"/>
      <c r="D27" s="14"/>
    </row>
    <row r="28" spans="2:4" s="8" customFormat="1">
      <c r="B28" s="14"/>
      <c r="C28" s="7"/>
      <c r="D28" s="14"/>
    </row>
    <row r="29" spans="2:4" s="8" customFormat="1">
      <c r="B29" s="14"/>
      <c r="C29" s="7"/>
      <c r="D29" s="14"/>
    </row>
    <row r="30" spans="2:4" s="8" customFormat="1">
      <c r="B30" s="14"/>
      <c r="C30" s="7"/>
      <c r="D30" s="14"/>
    </row>
    <row r="31" spans="2:4" s="8" customFormat="1">
      <c r="B31" s="14"/>
      <c r="C31" s="7"/>
      <c r="D31" s="14"/>
    </row>
    <row r="32" spans="2:4" s="8" customFormat="1">
      <c r="B32" s="14"/>
      <c r="C32" s="7"/>
      <c r="D32" s="14"/>
    </row>
    <row r="33" spans="2:4" s="8" customFormat="1">
      <c r="B33" s="14"/>
      <c r="C33" s="7"/>
      <c r="D33" s="14"/>
    </row>
    <row r="34" spans="2:4" s="8" customFormat="1">
      <c r="B34" s="14"/>
      <c r="C34" s="7"/>
      <c r="D34" s="14"/>
    </row>
    <row r="35" spans="2:4" s="8" customFormat="1">
      <c r="B35" s="14"/>
      <c r="C35" s="7"/>
      <c r="D35" s="14"/>
    </row>
    <row r="36" spans="2:4" s="8" customFormat="1">
      <c r="B36" s="14"/>
      <c r="C36" s="7"/>
      <c r="D36" s="14"/>
    </row>
    <row r="37" spans="2:4" s="8" customFormat="1">
      <c r="B37" s="14"/>
      <c r="C37" s="7"/>
      <c r="D37" s="14"/>
    </row>
    <row r="38" spans="2:4" s="8" customFormat="1">
      <c r="B38" s="14"/>
      <c r="C38" s="7"/>
      <c r="D38" s="14"/>
    </row>
    <row r="39" spans="2:4" s="8" customFormat="1">
      <c r="B39" s="14"/>
      <c r="C39" s="7"/>
      <c r="D39" s="14"/>
    </row>
    <row r="40" spans="2:4" s="8" customFormat="1">
      <c r="B40" s="14"/>
      <c r="C40" s="7"/>
      <c r="D40" s="14"/>
    </row>
    <row r="41" spans="2:4" s="8" customFormat="1">
      <c r="B41" s="14"/>
      <c r="C41" s="7"/>
      <c r="D41" s="14"/>
    </row>
    <row r="42" spans="2:4" s="8" customFormat="1">
      <c r="B42" s="14"/>
      <c r="C42" s="7"/>
      <c r="D42" s="14"/>
    </row>
    <row r="43" spans="2:4" s="8" customFormat="1">
      <c r="B43" s="14"/>
      <c r="C43" s="7"/>
      <c r="D43" s="14"/>
    </row>
    <row r="44" spans="2:4" s="8" customFormat="1">
      <c r="B44" s="14"/>
      <c r="C44" s="7"/>
      <c r="D44" s="14"/>
    </row>
    <row r="45" spans="2:4" s="8" customFormat="1">
      <c r="B45" s="14"/>
      <c r="C45" s="7"/>
      <c r="D45" s="14"/>
    </row>
    <row r="46" spans="2:4" s="8" customFormat="1">
      <c r="B46" s="14"/>
      <c r="C46" s="7"/>
      <c r="D46" s="14"/>
    </row>
    <row r="47" spans="2:4" s="8" customFormat="1">
      <c r="B47" s="14"/>
      <c r="C47" s="7"/>
      <c r="D47" s="14"/>
    </row>
    <row r="48" spans="2:4" s="8" customFormat="1">
      <c r="B48" s="14"/>
      <c r="C48" s="7"/>
      <c r="D48" s="14"/>
    </row>
    <row r="49" spans="2:4" s="8" customFormat="1">
      <c r="B49" s="14"/>
      <c r="C49" s="7"/>
      <c r="D49" s="14"/>
    </row>
    <row r="50" spans="2:4" s="8" customFormat="1">
      <c r="B50" s="14"/>
      <c r="C50" s="7"/>
      <c r="D50" s="14"/>
    </row>
    <row r="51" spans="2:4" s="8" customFormat="1">
      <c r="B51" s="14"/>
      <c r="C51" s="7"/>
      <c r="D51" s="14"/>
    </row>
    <row r="52" spans="2:4" s="8" customFormat="1">
      <c r="B52" s="14"/>
      <c r="C52" s="7"/>
      <c r="D52" s="14"/>
    </row>
    <row r="53" spans="2:4" s="8" customFormat="1">
      <c r="B53" s="14"/>
      <c r="C53" s="7"/>
      <c r="D53" s="14"/>
    </row>
    <row r="54" spans="2:4" s="8" customFormat="1">
      <c r="B54" s="14"/>
      <c r="C54" s="7"/>
      <c r="D54" s="14"/>
    </row>
    <row r="55" spans="2:4" s="8" customFormat="1">
      <c r="B55" s="14"/>
      <c r="C55" s="7"/>
      <c r="D55" s="14"/>
    </row>
    <row r="56" spans="2:4" s="8" customFormat="1">
      <c r="B56" s="14"/>
      <c r="C56" s="7"/>
      <c r="D56" s="14"/>
    </row>
    <row r="57" spans="2:4" s="8" customFormat="1">
      <c r="B57" s="14"/>
      <c r="C57" s="7"/>
      <c r="D57" s="14"/>
    </row>
    <row r="58" spans="2:4" s="8" customFormat="1">
      <c r="B58" s="14"/>
      <c r="C58" s="7"/>
      <c r="D58" s="14"/>
    </row>
    <row r="59" spans="2:4" s="8" customFormat="1">
      <c r="B59" s="14"/>
      <c r="C59" s="7"/>
      <c r="D59" s="14"/>
    </row>
    <row r="60" spans="2:4" s="8" customFormat="1">
      <c r="B60" s="14"/>
      <c r="C60" s="7"/>
      <c r="D60" s="14"/>
    </row>
    <row r="61" spans="2:4" s="8" customFormat="1">
      <c r="B61" s="14"/>
      <c r="C61" s="7"/>
      <c r="D61" s="14"/>
    </row>
    <row r="62" spans="2:4" s="8" customFormat="1">
      <c r="B62" s="14"/>
      <c r="C62" s="7"/>
      <c r="D62" s="14"/>
    </row>
    <row r="63" spans="2:4" s="8" customFormat="1">
      <c r="B63" s="14"/>
      <c r="C63" s="7"/>
      <c r="D63" s="14"/>
    </row>
    <row r="64" spans="2:4" s="8" customFormat="1">
      <c r="B64" s="14"/>
      <c r="C64" s="7"/>
      <c r="D64" s="14"/>
    </row>
    <row r="65" spans="2:4" s="8" customFormat="1">
      <c r="B65" s="14"/>
      <c r="C65" s="7"/>
      <c r="D65" s="14"/>
    </row>
    <row r="66" spans="2:4" s="8" customFormat="1">
      <c r="B66" s="14"/>
      <c r="C66" s="7"/>
      <c r="D66" s="14"/>
    </row>
    <row r="67" spans="2:4" s="8" customFormat="1">
      <c r="B67" s="14"/>
      <c r="C67" s="7"/>
      <c r="D67" s="14"/>
    </row>
    <row r="68" spans="2:4" s="8" customFormat="1">
      <c r="B68" s="14"/>
      <c r="C68" s="7"/>
      <c r="D68" s="14"/>
    </row>
    <row r="69" spans="2:4" s="8" customFormat="1">
      <c r="B69" s="14"/>
      <c r="C69" s="7"/>
      <c r="D69" s="14"/>
    </row>
    <row r="70" spans="2:4" s="8" customFormat="1">
      <c r="B70" s="14"/>
      <c r="C70" s="7"/>
      <c r="D70" s="14"/>
    </row>
    <row r="71" spans="2:4" s="8" customFormat="1">
      <c r="B71" s="14"/>
      <c r="C71" s="7"/>
      <c r="D71" s="14"/>
    </row>
    <row r="72" spans="2:4" s="8" customFormat="1">
      <c r="B72" s="14"/>
      <c r="C72" s="7"/>
      <c r="D72" s="14"/>
    </row>
    <row r="73" spans="2:4" s="8" customFormat="1">
      <c r="B73" s="14"/>
      <c r="C73" s="7"/>
      <c r="D73" s="14"/>
    </row>
    <row r="74" spans="2:4" s="8" customFormat="1">
      <c r="B74" s="14"/>
      <c r="C74" s="7"/>
      <c r="D74" s="14"/>
    </row>
    <row r="75" spans="2:4" s="8" customFormat="1">
      <c r="B75" s="14"/>
      <c r="C75" s="7"/>
      <c r="D75" s="14"/>
    </row>
    <row r="76" spans="2:4" s="8" customFormat="1">
      <c r="B76" s="14"/>
      <c r="C76" s="7"/>
      <c r="D76" s="14"/>
    </row>
    <row r="77" spans="2:4" s="8" customFormat="1">
      <c r="B77" s="14"/>
      <c r="C77" s="7"/>
      <c r="D77" s="14"/>
    </row>
    <row r="78" spans="2:4" s="8" customFormat="1">
      <c r="B78" s="14"/>
      <c r="C78" s="7"/>
      <c r="D78" s="14"/>
    </row>
    <row r="79" spans="2:4" s="8" customFormat="1">
      <c r="B79" s="14"/>
      <c r="C79" s="7"/>
      <c r="D79" s="14"/>
    </row>
    <row r="80" spans="2:4" s="8" customFormat="1">
      <c r="B80" s="14"/>
      <c r="C80" s="7"/>
      <c r="D80" s="14"/>
    </row>
    <row r="81" spans="2:4" s="8" customFormat="1">
      <c r="B81" s="14"/>
      <c r="C81" s="7"/>
      <c r="D81" s="14"/>
    </row>
    <row r="82" spans="2:4" s="8" customFormat="1">
      <c r="B82" s="14"/>
      <c r="C82" s="7"/>
      <c r="D82" s="14"/>
    </row>
    <row r="83" spans="2:4" s="8" customFormat="1">
      <c r="B83" s="14"/>
      <c r="C83" s="7"/>
      <c r="D83" s="14"/>
    </row>
    <row r="84" spans="2:4" s="8" customFormat="1">
      <c r="B84" s="14"/>
      <c r="C84" s="7"/>
      <c r="D84" s="14"/>
    </row>
    <row r="85" spans="2:4" s="8" customFormat="1">
      <c r="B85" s="14"/>
      <c r="C85" s="7"/>
      <c r="D85" s="14"/>
    </row>
    <row r="86" spans="2:4" s="8" customFormat="1">
      <c r="B86" s="14"/>
      <c r="C86" s="7"/>
      <c r="D86" s="14"/>
    </row>
    <row r="87" spans="2:4" s="8" customFormat="1">
      <c r="B87" s="14"/>
      <c r="C87" s="7"/>
      <c r="D87" s="14"/>
    </row>
    <row r="88" spans="2:4" s="8" customFormat="1">
      <c r="B88" s="14"/>
      <c r="C88" s="7"/>
      <c r="D88" s="14"/>
    </row>
    <row r="89" spans="2:4" s="8" customFormat="1">
      <c r="B89" s="14"/>
      <c r="C89" s="7"/>
      <c r="D89" s="14"/>
    </row>
    <row r="90" spans="2:4" s="8" customFormat="1">
      <c r="B90" s="14"/>
      <c r="C90" s="7"/>
      <c r="D90" s="14"/>
    </row>
    <row r="91" spans="2:4" s="8" customFormat="1">
      <c r="B91" s="14"/>
      <c r="C91" s="7"/>
      <c r="D91" s="14"/>
    </row>
    <row r="92" spans="2:4" s="8" customFormat="1">
      <c r="B92" s="14"/>
      <c r="C92" s="7"/>
      <c r="D92" s="14"/>
    </row>
    <row r="93" spans="2:4" s="8" customFormat="1">
      <c r="B93" s="14"/>
      <c r="C93" s="7"/>
      <c r="D93" s="14"/>
    </row>
    <row r="94" spans="2:4" s="8" customFormat="1">
      <c r="B94" s="14"/>
      <c r="C94" s="7"/>
      <c r="D94" s="14"/>
    </row>
    <row r="95" spans="2:4" s="8" customFormat="1">
      <c r="B95" s="14"/>
      <c r="C95" s="7"/>
      <c r="D95" s="14"/>
    </row>
    <row r="96" spans="2:4" s="8" customFormat="1">
      <c r="B96" s="14"/>
      <c r="C96" s="7"/>
      <c r="D96" s="14"/>
    </row>
    <row r="97" spans="2:4" s="8" customFormat="1">
      <c r="B97" s="14"/>
      <c r="C97" s="7"/>
      <c r="D97" s="14"/>
    </row>
    <row r="98" spans="2:4" s="8" customFormat="1">
      <c r="B98" s="14"/>
      <c r="C98" s="7"/>
      <c r="D98" s="14"/>
    </row>
    <row r="99" spans="2:4" s="8" customFormat="1">
      <c r="B99" s="14"/>
      <c r="C99" s="7"/>
      <c r="D99" s="14"/>
    </row>
    <row r="100" spans="2:4" s="8" customFormat="1">
      <c r="B100" s="14"/>
      <c r="C100" s="7"/>
      <c r="D100" s="14"/>
    </row>
    <row r="101" spans="2:4" s="8" customFormat="1">
      <c r="B101" s="14"/>
      <c r="C101" s="7"/>
      <c r="D101" s="14"/>
    </row>
    <row r="102" spans="2:4" s="8" customFormat="1">
      <c r="B102" s="14"/>
      <c r="C102" s="7"/>
      <c r="D102" s="14"/>
    </row>
    <row r="103" spans="2:4" s="8" customFormat="1">
      <c r="B103" s="14"/>
      <c r="C103" s="7"/>
      <c r="D103" s="14"/>
    </row>
    <row r="104" spans="2:4" s="8" customFormat="1">
      <c r="B104" s="14"/>
      <c r="C104" s="7"/>
      <c r="D104" s="14"/>
    </row>
    <row r="105" spans="2:4" s="8" customFormat="1">
      <c r="B105" s="14"/>
      <c r="C105" s="7"/>
      <c r="D105" s="14"/>
    </row>
    <row r="106" spans="2:4" s="8" customFormat="1">
      <c r="B106" s="14"/>
      <c r="C106" s="7"/>
      <c r="D106" s="14"/>
    </row>
    <row r="107" spans="2:4" s="8" customFormat="1">
      <c r="B107" s="14"/>
      <c r="C107" s="7"/>
      <c r="D107" s="14"/>
    </row>
    <row r="108" spans="2:4" s="8" customFormat="1">
      <c r="B108" s="14"/>
      <c r="C108" s="7"/>
      <c r="D108" s="14"/>
    </row>
    <row r="109" spans="2:4" s="8" customFormat="1">
      <c r="B109" s="14"/>
      <c r="C109" s="7"/>
      <c r="D109" s="14"/>
    </row>
    <row r="110" spans="2:4" s="8" customFormat="1">
      <c r="B110" s="14"/>
      <c r="C110" s="7"/>
      <c r="D110" s="14"/>
    </row>
    <row r="111" spans="2:4" s="8" customFormat="1">
      <c r="B111" s="14"/>
      <c r="C111" s="7"/>
      <c r="D111" s="14"/>
    </row>
    <row r="112" spans="2:4" s="8" customFormat="1">
      <c r="B112" s="14"/>
      <c r="C112" s="7"/>
      <c r="D112" s="14"/>
    </row>
    <row r="113" spans="2:4" s="8" customFormat="1">
      <c r="B113" s="14"/>
      <c r="C113" s="7"/>
      <c r="D113" s="14"/>
    </row>
    <row r="114" spans="2:4" s="8" customFormat="1">
      <c r="B114" s="14"/>
      <c r="C114" s="7"/>
      <c r="D114" s="14"/>
    </row>
    <row r="115" spans="2:4" s="8" customFormat="1">
      <c r="B115" s="14"/>
      <c r="C115" s="7"/>
      <c r="D115" s="14"/>
    </row>
    <row r="116" spans="2:4" s="8" customFormat="1">
      <c r="B116" s="14"/>
      <c r="C116" s="7"/>
      <c r="D116" s="14"/>
    </row>
    <row r="117" spans="2:4" s="8" customFormat="1">
      <c r="B117" s="14"/>
      <c r="C117" s="7"/>
      <c r="D117" s="14"/>
    </row>
    <row r="118" spans="2:4" s="8" customFormat="1">
      <c r="B118" s="14"/>
      <c r="C118" s="7"/>
      <c r="D118" s="14"/>
    </row>
    <row r="119" spans="2:4" s="8" customFormat="1">
      <c r="B119" s="14"/>
      <c r="C119" s="7"/>
      <c r="D119" s="14"/>
    </row>
    <row r="120" spans="2:4" s="8" customFormat="1">
      <c r="B120" s="14"/>
      <c r="C120" s="7"/>
      <c r="D120" s="14"/>
    </row>
    <row r="121" spans="2:4" s="8" customFormat="1">
      <c r="B121" s="14"/>
      <c r="C121" s="7"/>
      <c r="D121" s="14"/>
    </row>
    <row r="122" spans="2:4" s="8" customFormat="1">
      <c r="B122" s="14"/>
      <c r="C122" s="7"/>
      <c r="D122" s="14"/>
    </row>
    <row r="123" spans="2:4" s="8" customFormat="1">
      <c r="B123" s="14"/>
      <c r="C123" s="7"/>
      <c r="D123" s="14"/>
    </row>
    <row r="124" spans="2:4" s="8" customFormat="1">
      <c r="B124" s="14"/>
      <c r="C124" s="7"/>
      <c r="D124" s="14"/>
    </row>
    <row r="125" spans="2:4" s="8" customFormat="1">
      <c r="B125" s="14"/>
      <c r="C125" s="7"/>
      <c r="D125" s="14"/>
    </row>
    <row r="126" spans="2:4" s="8" customFormat="1">
      <c r="B126" s="14"/>
      <c r="C126" s="7"/>
      <c r="D126" s="14"/>
    </row>
    <row r="127" spans="2:4" s="8" customFormat="1">
      <c r="B127" s="14"/>
      <c r="C127" s="7"/>
      <c r="D127" s="14"/>
    </row>
    <row r="128" spans="2:4" s="8" customFormat="1">
      <c r="B128" s="14"/>
      <c r="C128" s="7"/>
      <c r="D128" s="14"/>
    </row>
    <row r="129" spans="2:4" s="8" customFormat="1">
      <c r="B129" s="14"/>
      <c r="C129" s="7"/>
      <c r="D129" s="14"/>
    </row>
    <row r="130" spans="2:4" s="8" customFormat="1">
      <c r="B130" s="14"/>
      <c r="C130" s="7"/>
      <c r="D130" s="14"/>
    </row>
    <row r="131" spans="2:4" s="8" customFormat="1">
      <c r="B131" s="14"/>
      <c r="C131" s="7"/>
      <c r="D131" s="14"/>
    </row>
    <row r="132" spans="2:4" s="8" customFormat="1">
      <c r="B132" s="14"/>
      <c r="C132" s="7"/>
      <c r="D132" s="14"/>
    </row>
    <row r="133" spans="2:4" s="8" customFormat="1">
      <c r="B133" s="14"/>
      <c r="C133" s="7"/>
      <c r="D133" s="14"/>
    </row>
    <row r="134" spans="2:4" s="8" customFormat="1">
      <c r="B134" s="14"/>
      <c r="C134" s="7"/>
      <c r="D134" s="14"/>
    </row>
    <row r="135" spans="2:4" s="8" customFormat="1">
      <c r="B135" s="14"/>
      <c r="C135" s="7"/>
      <c r="D135" s="14"/>
    </row>
    <row r="136" spans="2:4" s="8" customFormat="1">
      <c r="B136" s="14"/>
      <c r="C136" s="7"/>
      <c r="D136" s="14"/>
    </row>
    <row r="137" spans="2:4" s="8" customFormat="1">
      <c r="B137" s="14"/>
      <c r="C137" s="7"/>
      <c r="D137" s="14"/>
    </row>
    <row r="138" spans="2:4" s="8" customFormat="1">
      <c r="B138" s="14"/>
      <c r="C138" s="7"/>
      <c r="D138" s="14"/>
    </row>
    <row r="139" spans="2:4" s="8" customFormat="1">
      <c r="B139" s="14"/>
      <c r="C139" s="7"/>
      <c r="D139" s="14"/>
    </row>
    <row r="140" spans="2:4" s="8" customFormat="1">
      <c r="B140" s="14"/>
      <c r="C140" s="7"/>
      <c r="D140" s="14"/>
    </row>
    <row r="141" spans="2:4" s="8" customFormat="1">
      <c r="B141" s="14"/>
      <c r="C141" s="7"/>
      <c r="D141" s="14"/>
    </row>
    <row r="142" spans="2:4" s="8" customFormat="1">
      <c r="B142" s="14"/>
      <c r="C142" s="7"/>
      <c r="D142" s="14"/>
    </row>
    <row r="143" spans="2:4" s="8" customFormat="1">
      <c r="B143" s="14"/>
      <c r="C143" s="7"/>
      <c r="D143" s="14"/>
    </row>
    <row r="144" spans="2:4" s="8" customFormat="1">
      <c r="B144" s="14"/>
      <c r="C144" s="7"/>
      <c r="D144" s="14"/>
    </row>
    <row r="145" spans="2:4" s="8" customFormat="1">
      <c r="B145" s="14"/>
      <c r="C145" s="7"/>
      <c r="D145" s="14"/>
    </row>
    <row r="146" spans="2:4" s="8" customFormat="1">
      <c r="B146" s="14"/>
      <c r="C146" s="7"/>
      <c r="D146" s="14"/>
    </row>
    <row r="147" spans="2:4" s="8" customFormat="1">
      <c r="B147" s="14"/>
      <c r="C147" s="7"/>
      <c r="D147" s="14"/>
    </row>
    <row r="148" spans="2:4" s="8" customFormat="1">
      <c r="B148" s="14"/>
      <c r="C148" s="7"/>
      <c r="D148" s="14"/>
    </row>
    <row r="149" spans="2:4" s="8" customFormat="1">
      <c r="B149" s="14"/>
      <c r="C149" s="7"/>
      <c r="D149" s="14"/>
    </row>
    <row r="150" spans="2:4" s="8" customFormat="1">
      <c r="B150" s="14"/>
      <c r="C150" s="7"/>
      <c r="D150" s="14"/>
    </row>
    <row r="151" spans="2:4" s="8" customFormat="1">
      <c r="B151" s="14"/>
      <c r="C151" s="7"/>
      <c r="D151" s="14"/>
    </row>
    <row r="152" spans="2:4" s="8" customFormat="1">
      <c r="B152" s="14"/>
      <c r="C152" s="7"/>
      <c r="D152" s="14"/>
    </row>
    <row r="153" spans="2:4" s="8" customFormat="1">
      <c r="B153" s="14"/>
      <c r="C153" s="7"/>
      <c r="D153" s="14"/>
    </row>
    <row r="154" spans="2:4" s="8" customFormat="1">
      <c r="B154" s="14"/>
      <c r="C154" s="7"/>
      <c r="D154" s="14"/>
    </row>
    <row r="155" spans="2:4" s="8" customFormat="1">
      <c r="B155" s="14"/>
      <c r="C155" s="7"/>
      <c r="D155" s="14"/>
    </row>
    <row r="156" spans="2:4" s="8" customFormat="1">
      <c r="B156" s="14"/>
      <c r="C156" s="7"/>
      <c r="D156" s="14"/>
    </row>
    <row r="157" spans="2:4" s="8" customFormat="1">
      <c r="B157" s="14"/>
      <c r="C157" s="7"/>
      <c r="D157" s="14"/>
    </row>
    <row r="158" spans="2:4" s="8" customFormat="1">
      <c r="B158" s="14"/>
      <c r="C158" s="7"/>
      <c r="D158" s="14"/>
    </row>
    <row r="159" spans="2:4" s="8" customFormat="1">
      <c r="B159" s="14"/>
      <c r="C159" s="7"/>
      <c r="D159" s="14"/>
    </row>
    <row r="160" spans="2:4" s="8" customFormat="1">
      <c r="B160" s="14"/>
      <c r="C160" s="7"/>
      <c r="D160" s="14"/>
    </row>
    <row r="161" spans="2:4" s="8" customFormat="1">
      <c r="B161" s="14"/>
      <c r="C161" s="7"/>
      <c r="D161" s="14"/>
    </row>
    <row r="162" spans="2:4" s="8" customFormat="1">
      <c r="B162" s="14"/>
      <c r="C162" s="7"/>
      <c r="D162" s="14"/>
    </row>
    <row r="163" spans="2:4" s="8" customFormat="1">
      <c r="B163" s="14"/>
      <c r="C163" s="7"/>
      <c r="D163" s="14"/>
    </row>
    <row r="164" spans="2:4" s="8" customFormat="1">
      <c r="B164" s="14"/>
      <c r="C164" s="7"/>
      <c r="D164" s="14"/>
    </row>
    <row r="165" spans="2:4" s="8" customFormat="1">
      <c r="B165" s="14"/>
      <c r="C165" s="7"/>
      <c r="D165" s="14"/>
    </row>
    <row r="166" spans="2:4" s="8" customFormat="1">
      <c r="B166" s="14"/>
      <c r="C166" s="7"/>
      <c r="D166" s="14"/>
    </row>
    <row r="167" spans="2:4" s="8" customFormat="1">
      <c r="B167" s="14"/>
      <c r="C167" s="7"/>
      <c r="D167" s="14"/>
    </row>
    <row r="168" spans="2:4" s="8" customFormat="1">
      <c r="B168" s="14"/>
      <c r="C168" s="7"/>
      <c r="D168" s="14"/>
    </row>
    <row r="169" spans="2:4" s="8" customFormat="1">
      <c r="B169" s="14"/>
      <c r="C169" s="7"/>
      <c r="D169" s="14"/>
    </row>
    <row r="170" spans="2:4" s="8" customFormat="1">
      <c r="B170" s="14"/>
      <c r="C170" s="7"/>
      <c r="D170" s="14"/>
    </row>
    <row r="171" spans="2:4" s="8" customFormat="1">
      <c r="B171" s="14"/>
      <c r="C171" s="7"/>
      <c r="D171" s="14"/>
    </row>
    <row r="172" spans="2:4" s="8" customFormat="1">
      <c r="B172" s="14"/>
      <c r="C172" s="7"/>
      <c r="D172" s="14"/>
    </row>
    <row r="173" spans="2:4" s="8" customFormat="1">
      <c r="B173" s="14"/>
      <c r="C173" s="7"/>
      <c r="D173" s="14"/>
    </row>
    <row r="174" spans="2:4" s="8" customFormat="1">
      <c r="B174" s="14"/>
      <c r="C174" s="7"/>
      <c r="D174" s="14"/>
    </row>
    <row r="175" spans="2:4" s="8" customFormat="1">
      <c r="B175" s="14"/>
      <c r="C175" s="7"/>
      <c r="D175" s="14"/>
    </row>
    <row r="176" spans="2:4" s="8" customFormat="1">
      <c r="B176" s="14"/>
      <c r="C176" s="7"/>
      <c r="D176" s="14"/>
    </row>
    <row r="177" spans="2:4" s="8" customFormat="1">
      <c r="B177" s="14"/>
      <c r="C177" s="7"/>
      <c r="D177" s="14"/>
    </row>
    <row r="178" spans="2:4" s="8" customFormat="1">
      <c r="B178" s="14"/>
      <c r="C178" s="7"/>
      <c r="D178" s="14"/>
    </row>
    <row r="179" spans="2:4" s="8" customFormat="1">
      <c r="B179" s="14"/>
      <c r="C179" s="7"/>
      <c r="D179" s="14"/>
    </row>
    <row r="180" spans="2:4" s="8" customFormat="1">
      <c r="B180" s="14"/>
      <c r="C180" s="7"/>
      <c r="D180" s="14"/>
    </row>
    <row r="181" spans="2:4" s="8" customFormat="1">
      <c r="B181" s="14"/>
      <c r="C181" s="7"/>
      <c r="D181" s="14"/>
    </row>
    <row r="182" spans="2:4" s="8" customFormat="1">
      <c r="B182" s="14"/>
      <c r="C182" s="7"/>
      <c r="D182" s="14"/>
    </row>
    <row r="183" spans="2:4" s="8" customFormat="1">
      <c r="B183" s="14"/>
      <c r="C183" s="7"/>
      <c r="D183" s="14"/>
    </row>
    <row r="184" spans="2:4" s="8" customFormat="1">
      <c r="B184" s="14"/>
      <c r="C184" s="7"/>
      <c r="D184" s="14"/>
    </row>
    <row r="185" spans="2:4" s="8" customFormat="1">
      <c r="B185" s="14"/>
      <c r="C185" s="7"/>
      <c r="D185" s="14"/>
    </row>
    <row r="186" spans="2:4" s="8" customFormat="1">
      <c r="B186" s="14"/>
      <c r="C186" s="7"/>
      <c r="D186" s="14"/>
    </row>
    <row r="187" spans="2:4" s="8" customFormat="1">
      <c r="B187" s="14"/>
      <c r="C187" s="7"/>
      <c r="D187" s="14"/>
    </row>
    <row r="188" spans="2:4" s="8" customFormat="1">
      <c r="B188" s="14"/>
      <c r="C188" s="7"/>
      <c r="D188" s="14"/>
    </row>
    <row r="189" spans="2:4" s="8" customFormat="1">
      <c r="B189" s="14"/>
      <c r="C189" s="7"/>
      <c r="D189" s="14"/>
    </row>
    <row r="190" spans="2:4" s="8" customFormat="1">
      <c r="B190" s="14"/>
      <c r="C190" s="7"/>
      <c r="D190" s="14"/>
    </row>
    <row r="191" spans="2:4" s="8" customFormat="1">
      <c r="B191" s="14"/>
      <c r="C191" s="7"/>
      <c r="D191" s="14"/>
    </row>
    <row r="192" spans="2:4" s="8" customFormat="1">
      <c r="B192" s="14"/>
      <c r="C192" s="7"/>
      <c r="D192" s="14"/>
    </row>
    <row r="193" spans="2:4" s="8" customFormat="1">
      <c r="B193" s="14"/>
      <c r="C193" s="7"/>
      <c r="D193" s="14"/>
    </row>
    <row r="194" spans="2:4" s="8" customFormat="1">
      <c r="B194" s="14"/>
      <c r="C194" s="7"/>
      <c r="D194" s="14"/>
    </row>
    <row r="195" spans="2:4" s="8" customFormat="1">
      <c r="B195" s="14"/>
      <c r="C195" s="7"/>
      <c r="D195" s="14"/>
    </row>
    <row r="196" spans="2:4" s="8" customFormat="1">
      <c r="B196" s="14"/>
      <c r="C196" s="7"/>
      <c r="D196" s="14"/>
    </row>
    <row r="197" spans="2:4" s="8" customFormat="1">
      <c r="B197" s="14"/>
      <c r="C197" s="7"/>
      <c r="D197" s="14"/>
    </row>
    <row r="198" spans="2:4" s="8" customFormat="1">
      <c r="B198" s="14"/>
      <c r="C198" s="7"/>
      <c r="D198" s="14"/>
    </row>
    <row r="199" spans="2:4" s="8" customFormat="1">
      <c r="B199" s="14"/>
      <c r="C199" s="7"/>
      <c r="D199" s="14"/>
    </row>
    <row r="200" spans="2:4" s="8" customFormat="1">
      <c r="B200" s="14"/>
      <c r="C200" s="7"/>
      <c r="D200" s="14"/>
    </row>
    <row r="201" spans="2:4" s="8" customFormat="1">
      <c r="B201" s="14"/>
      <c r="C201" s="7"/>
      <c r="D201" s="14"/>
    </row>
    <row r="202" spans="2:4" s="8" customFormat="1">
      <c r="B202" s="14"/>
      <c r="C202" s="7"/>
      <c r="D202" s="14"/>
    </row>
    <row r="203" spans="2:4" s="8" customFormat="1">
      <c r="B203" s="14"/>
      <c r="C203" s="7"/>
      <c r="D203" s="14"/>
    </row>
    <row r="204" spans="2:4" s="8" customFormat="1">
      <c r="B204" s="14"/>
      <c r="C204" s="7"/>
      <c r="D204" s="14"/>
    </row>
    <row r="205" spans="2:4" s="8" customFormat="1">
      <c r="B205" s="14"/>
      <c r="C205" s="7"/>
      <c r="D205" s="14"/>
    </row>
    <row r="206" spans="2:4" s="8" customFormat="1">
      <c r="B206" s="14"/>
      <c r="C206" s="7"/>
      <c r="D206" s="14"/>
    </row>
    <row r="207" spans="2:4" s="8" customFormat="1">
      <c r="B207" s="14"/>
      <c r="C207" s="7"/>
      <c r="D207" s="14"/>
    </row>
    <row r="208" spans="2:4" s="8" customFormat="1">
      <c r="B208" s="14"/>
      <c r="C208" s="7"/>
      <c r="D208" s="14"/>
    </row>
    <row r="209" spans="2:4" s="8" customFormat="1">
      <c r="B209" s="14"/>
      <c r="C209" s="7"/>
      <c r="D209" s="14"/>
    </row>
    <row r="210" spans="2:4" s="8" customFormat="1">
      <c r="B210" s="14"/>
      <c r="C210" s="7"/>
      <c r="D210" s="14"/>
    </row>
    <row r="211" spans="2:4" s="8" customFormat="1">
      <c r="B211" s="14"/>
      <c r="C211" s="7"/>
      <c r="D211" s="14"/>
    </row>
    <row r="212" spans="2:4" s="8" customFormat="1">
      <c r="B212" s="14"/>
      <c r="C212" s="7"/>
      <c r="D212" s="14"/>
    </row>
    <row r="213" spans="2:4" s="8" customFormat="1">
      <c r="B213" s="14"/>
      <c r="C213" s="7"/>
      <c r="D213" s="14"/>
    </row>
    <row r="214" spans="2:4" s="8" customFormat="1">
      <c r="B214" s="14"/>
      <c r="C214" s="7"/>
      <c r="D214" s="14"/>
    </row>
    <row r="215" spans="2:4" s="8" customFormat="1">
      <c r="B215" s="14"/>
      <c r="C215" s="7"/>
      <c r="D215" s="14"/>
    </row>
    <row r="216" spans="2:4" s="8" customFormat="1">
      <c r="B216" s="14"/>
      <c r="C216" s="7"/>
      <c r="D216" s="14"/>
    </row>
    <row r="217" spans="2:4" s="8" customFormat="1">
      <c r="B217" s="14"/>
      <c r="C217" s="7"/>
      <c r="D217" s="14"/>
    </row>
    <row r="218" spans="2:4" s="8" customFormat="1">
      <c r="B218" s="14"/>
      <c r="C218" s="7"/>
      <c r="D218" s="14"/>
    </row>
    <row r="219" spans="2:4" s="8" customFormat="1">
      <c r="B219" s="14"/>
      <c r="C219" s="7"/>
      <c r="D219" s="14"/>
    </row>
    <row r="220" spans="2:4" s="8" customFormat="1">
      <c r="B220" s="14"/>
      <c r="C220" s="7"/>
      <c r="D220" s="14"/>
    </row>
    <row r="221" spans="2:4" s="8" customFormat="1">
      <c r="B221" s="14"/>
      <c r="C221" s="7"/>
      <c r="D221" s="14"/>
    </row>
    <row r="222" spans="2:4" s="8" customFormat="1">
      <c r="B222" s="14"/>
      <c r="C222" s="7"/>
      <c r="D222" s="14"/>
    </row>
  </sheetData>
  <sheetProtection algorithmName="SHA-512" hashValue="bx1/wsuxa0zXm8dJNjOAcY+0KYTgeq8eP7PJOoNKTH3ytZPfAkUhZj4SSUMlp2czZpfuWEQwU1QkXxzjzXFE9w==" saltValue="5soR2W8MDhBVwZA6nZMjlg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7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15" customWidth="1"/>
    <col min="3" max="3" width="21.7109375" style="2" customWidth="1"/>
    <col min="4" max="4" width="39.85546875" style="15" customWidth="1"/>
    <col min="5" max="16384" width="9.140625" style="1"/>
  </cols>
  <sheetData>
    <row r="1" spans="1:4" ht="36.6" customHeight="1">
      <c r="A1" s="25"/>
      <c r="B1" s="25"/>
      <c r="C1" s="302" t="s">
        <v>38</v>
      </c>
      <c r="D1" s="302"/>
    </row>
    <row r="2" spans="1:4" ht="14.25">
      <c r="B2" s="242" t="s">
        <v>13</v>
      </c>
      <c r="C2" s="6">
        <f>(C494-C495)+(C503-C504)+(C508-C509)+(C516-C517)</f>
        <v>660074.10699999996</v>
      </c>
      <c r="D2" s="81"/>
    </row>
    <row r="3" spans="1:4">
      <c r="B3" s="10"/>
      <c r="C3" s="11"/>
      <c r="D3" s="14"/>
    </row>
    <row r="4" spans="1:4" s="30" customFormat="1" ht="32.25" customHeight="1">
      <c r="B4" s="93" t="s">
        <v>9</v>
      </c>
      <c r="C4" s="33" t="s">
        <v>10</v>
      </c>
      <c r="D4" s="93" t="s">
        <v>15</v>
      </c>
    </row>
    <row r="5" spans="1:4">
      <c r="B5" s="94" t="s">
        <v>6191</v>
      </c>
      <c r="C5" s="95"/>
      <c r="D5" s="96"/>
    </row>
    <row r="6" spans="1:4" ht="15">
      <c r="B6" s="243">
        <v>42551.865983796299</v>
      </c>
      <c r="C6" s="254">
        <v>300</v>
      </c>
      <c r="D6" s="244" t="s">
        <v>5756</v>
      </c>
    </row>
    <row r="7" spans="1:4" ht="15">
      <c r="B7" s="243">
        <v>42551.863761574074</v>
      </c>
      <c r="C7" s="254">
        <v>300</v>
      </c>
      <c r="D7" s="244" t="s">
        <v>5756</v>
      </c>
    </row>
    <row r="8" spans="1:4" ht="15">
      <c r="B8" s="243">
        <v>42551.746620370373</v>
      </c>
      <c r="C8" s="254">
        <v>1000</v>
      </c>
      <c r="D8" s="244" t="s">
        <v>5757</v>
      </c>
    </row>
    <row r="9" spans="1:4" ht="15">
      <c r="B9" s="243">
        <v>42551.732152777775</v>
      </c>
      <c r="C9" s="254">
        <v>1000</v>
      </c>
      <c r="D9" s="244" t="s">
        <v>5758</v>
      </c>
    </row>
    <row r="10" spans="1:4" ht="15">
      <c r="B10" s="243">
        <v>42551.701631944445</v>
      </c>
      <c r="C10" s="254">
        <v>1500</v>
      </c>
      <c r="D10" s="244" t="s">
        <v>5759</v>
      </c>
    </row>
    <row r="11" spans="1:4" ht="15">
      <c r="B11" s="243">
        <v>42551.684166666666</v>
      </c>
      <c r="C11" s="254">
        <v>5060</v>
      </c>
      <c r="D11" s="244" t="s">
        <v>22</v>
      </c>
    </row>
    <row r="12" spans="1:4" ht="15">
      <c r="B12" s="243">
        <v>42551.673611111109</v>
      </c>
      <c r="C12" s="254">
        <v>1000</v>
      </c>
      <c r="D12" s="244" t="s">
        <v>22</v>
      </c>
    </row>
    <row r="13" spans="1:4" ht="15">
      <c r="B13" s="243">
        <v>42551.646145833336</v>
      </c>
      <c r="C13" s="254">
        <v>500</v>
      </c>
      <c r="D13" s="244" t="s">
        <v>22</v>
      </c>
    </row>
    <row r="14" spans="1:4" ht="15">
      <c r="B14" s="243">
        <v>42551.607638888891</v>
      </c>
      <c r="C14" s="254">
        <v>1000</v>
      </c>
      <c r="D14" s="244" t="s">
        <v>22</v>
      </c>
    </row>
    <row r="15" spans="1:4" ht="15">
      <c r="B15" s="243">
        <v>42551.568159722221</v>
      </c>
      <c r="C15" s="254">
        <v>500</v>
      </c>
      <c r="D15" s="244" t="s">
        <v>5760</v>
      </c>
    </row>
    <row r="16" spans="1:4" ht="15">
      <c r="B16" s="243">
        <v>42551.538159722222</v>
      </c>
      <c r="C16" s="254">
        <v>300</v>
      </c>
      <c r="D16" s="244" t="s">
        <v>5761</v>
      </c>
    </row>
    <row r="17" spans="2:4" ht="15">
      <c r="B17" s="243">
        <v>42551.524363425924</v>
      </c>
      <c r="C17" s="254">
        <v>500</v>
      </c>
      <c r="D17" s="244" t="s">
        <v>22</v>
      </c>
    </row>
    <row r="18" spans="2:4" ht="15">
      <c r="B18" s="243">
        <v>42551.493101851855</v>
      </c>
      <c r="C18" s="254">
        <v>250</v>
      </c>
      <c r="D18" s="244" t="s">
        <v>22</v>
      </c>
    </row>
    <row r="19" spans="2:4" ht="15">
      <c r="B19" s="243">
        <v>42551.461805555555</v>
      </c>
      <c r="C19" s="254">
        <v>500</v>
      </c>
      <c r="D19" s="244" t="s">
        <v>22</v>
      </c>
    </row>
    <row r="20" spans="2:4" ht="15">
      <c r="B20" s="243">
        <v>42551.458483796298</v>
      </c>
      <c r="C20" s="254">
        <v>300</v>
      </c>
      <c r="D20" s="244" t="s">
        <v>22</v>
      </c>
    </row>
    <row r="21" spans="2:4" ht="15">
      <c r="B21" s="243">
        <v>42551.454942129632</v>
      </c>
      <c r="C21" s="254">
        <v>300</v>
      </c>
      <c r="D21" s="244" t="s">
        <v>22</v>
      </c>
    </row>
    <row r="22" spans="2:4" ht="15">
      <c r="B22" s="243">
        <v>42551.447962962964</v>
      </c>
      <c r="C22" s="254">
        <v>1500</v>
      </c>
      <c r="D22" s="244" t="s">
        <v>22</v>
      </c>
    </row>
    <row r="23" spans="2:4" ht="15">
      <c r="B23" s="243">
        <v>42551.434074074074</v>
      </c>
      <c r="C23" s="254">
        <v>100</v>
      </c>
      <c r="D23" s="244" t="s">
        <v>22</v>
      </c>
    </row>
    <row r="24" spans="2:4" ht="15">
      <c r="B24" s="243">
        <v>42551.416759259257</v>
      </c>
      <c r="C24" s="254">
        <v>500</v>
      </c>
      <c r="D24" s="244" t="s">
        <v>22</v>
      </c>
    </row>
    <row r="25" spans="2:4" ht="15">
      <c r="B25" s="243">
        <v>42551.415856481479</v>
      </c>
      <c r="C25" s="254">
        <v>2000</v>
      </c>
      <c r="D25" s="244" t="s">
        <v>5762</v>
      </c>
    </row>
    <row r="26" spans="2:4" ht="15">
      <c r="B26" s="243">
        <v>42551.399282407408</v>
      </c>
      <c r="C26" s="254">
        <v>1000</v>
      </c>
      <c r="D26" s="244" t="s">
        <v>5763</v>
      </c>
    </row>
    <row r="27" spans="2:4" ht="15">
      <c r="B27" s="243">
        <v>42551.383518518516</v>
      </c>
      <c r="C27" s="254">
        <v>300</v>
      </c>
      <c r="D27" s="244" t="s">
        <v>5764</v>
      </c>
    </row>
    <row r="28" spans="2:4" ht="15">
      <c r="B28" s="243">
        <v>42551.059027777781</v>
      </c>
      <c r="C28" s="254">
        <v>300</v>
      </c>
      <c r="D28" s="244" t="s">
        <v>22</v>
      </c>
    </row>
    <row r="29" spans="2:4" ht="15">
      <c r="B29" s="243">
        <v>42551.052083333336</v>
      </c>
      <c r="C29" s="254">
        <v>100</v>
      </c>
      <c r="D29" s="244" t="s">
        <v>22</v>
      </c>
    </row>
    <row r="30" spans="2:4" ht="15">
      <c r="B30" s="243">
        <v>42550.918981481482</v>
      </c>
      <c r="C30" s="254">
        <v>3000</v>
      </c>
      <c r="D30" s="244" t="s">
        <v>5765</v>
      </c>
    </row>
    <row r="31" spans="2:4" ht="15">
      <c r="B31" s="243">
        <v>42550.91196759259</v>
      </c>
      <c r="C31" s="254">
        <v>500</v>
      </c>
      <c r="D31" s="244" t="s">
        <v>5766</v>
      </c>
    </row>
    <row r="32" spans="2:4" ht="15">
      <c r="B32" s="243">
        <v>42550.869780092595</v>
      </c>
      <c r="C32" s="254">
        <v>500</v>
      </c>
      <c r="D32" s="244" t="s">
        <v>5767</v>
      </c>
    </row>
    <row r="33" spans="2:4" ht="15">
      <c r="B33" s="243">
        <v>42550.80914351852</v>
      </c>
      <c r="C33" s="254">
        <v>500</v>
      </c>
      <c r="D33" s="244" t="s">
        <v>22</v>
      </c>
    </row>
    <row r="34" spans="2:4" ht="15">
      <c r="B34" s="243">
        <v>42550.719456018516</v>
      </c>
      <c r="C34" s="254">
        <v>500</v>
      </c>
      <c r="D34" s="244" t="s">
        <v>5768</v>
      </c>
    </row>
    <row r="35" spans="2:4" ht="15">
      <c r="B35" s="243">
        <v>42550.718900462962</v>
      </c>
      <c r="C35" s="254">
        <v>300</v>
      </c>
      <c r="D35" s="244" t="s">
        <v>22</v>
      </c>
    </row>
    <row r="36" spans="2:4" ht="15">
      <c r="B36" s="243">
        <v>42550.697916666664</v>
      </c>
      <c r="C36" s="254">
        <v>500</v>
      </c>
      <c r="D36" s="244" t="s">
        <v>22</v>
      </c>
    </row>
    <row r="37" spans="2:4" ht="15">
      <c r="B37" s="243">
        <v>42550.607708333337</v>
      </c>
      <c r="C37" s="254">
        <v>100</v>
      </c>
      <c r="D37" s="244" t="s">
        <v>22</v>
      </c>
    </row>
    <row r="38" spans="2:4" ht="15">
      <c r="B38" s="243">
        <v>42550.538356481484</v>
      </c>
      <c r="C38" s="254">
        <v>1000</v>
      </c>
      <c r="D38" s="244" t="s">
        <v>22</v>
      </c>
    </row>
    <row r="39" spans="2:4" ht="15">
      <c r="B39" s="243">
        <v>42550.489618055559</v>
      </c>
      <c r="C39" s="254">
        <v>500</v>
      </c>
      <c r="D39" s="244" t="s">
        <v>22</v>
      </c>
    </row>
    <row r="40" spans="2:4" ht="15">
      <c r="B40" s="243">
        <v>42550.489583333336</v>
      </c>
      <c r="C40" s="254">
        <v>250</v>
      </c>
      <c r="D40" s="244" t="s">
        <v>22</v>
      </c>
    </row>
    <row r="41" spans="2:4" ht="15">
      <c r="B41" s="243">
        <v>42550.475694444445</v>
      </c>
      <c r="C41" s="254">
        <v>1000</v>
      </c>
      <c r="D41" s="244" t="s">
        <v>22</v>
      </c>
    </row>
    <row r="42" spans="2:4" ht="15">
      <c r="B42" s="243">
        <v>42550.409849537034</v>
      </c>
      <c r="C42" s="254">
        <v>1000</v>
      </c>
      <c r="D42" s="244" t="s">
        <v>22</v>
      </c>
    </row>
    <row r="43" spans="2:4" ht="15">
      <c r="B43" s="243">
        <v>42550.309027777781</v>
      </c>
      <c r="C43" s="254">
        <v>250</v>
      </c>
      <c r="D43" s="244" t="s">
        <v>22</v>
      </c>
    </row>
    <row r="44" spans="2:4" ht="15">
      <c r="B44" s="243">
        <v>42550.059027777781</v>
      </c>
      <c r="C44" s="254">
        <v>300</v>
      </c>
      <c r="D44" s="244" t="s">
        <v>22</v>
      </c>
    </row>
    <row r="45" spans="2:4" ht="15">
      <c r="B45" s="243">
        <v>42549.944502314815</v>
      </c>
      <c r="C45" s="254">
        <v>500</v>
      </c>
      <c r="D45" s="244" t="s">
        <v>22</v>
      </c>
    </row>
    <row r="46" spans="2:4" ht="15">
      <c r="B46" s="243">
        <v>42549.923668981479</v>
      </c>
      <c r="C46" s="254">
        <v>1000</v>
      </c>
      <c r="D46" s="244" t="s">
        <v>22</v>
      </c>
    </row>
    <row r="47" spans="2:4" ht="15">
      <c r="B47" s="243">
        <v>42549.854247685187</v>
      </c>
      <c r="C47" s="254">
        <v>1000</v>
      </c>
      <c r="D47" s="244" t="s">
        <v>5769</v>
      </c>
    </row>
    <row r="48" spans="2:4" ht="15">
      <c r="B48" s="243">
        <v>42549.764317129629</v>
      </c>
      <c r="C48" s="254">
        <v>1000</v>
      </c>
      <c r="D48" s="244" t="s">
        <v>5770</v>
      </c>
    </row>
    <row r="49" spans="2:4" ht="15">
      <c r="B49" s="243">
        <v>42549.725717592592</v>
      </c>
      <c r="C49" s="254">
        <v>100</v>
      </c>
      <c r="D49" s="244" t="s">
        <v>22</v>
      </c>
    </row>
    <row r="50" spans="2:4" ht="15">
      <c r="B50" s="243">
        <v>42549.655451388891</v>
      </c>
      <c r="C50" s="254">
        <v>300</v>
      </c>
      <c r="D50" s="244" t="s">
        <v>5771</v>
      </c>
    </row>
    <row r="51" spans="2:4" ht="15">
      <c r="B51" s="243">
        <v>42549.641724537039</v>
      </c>
      <c r="C51" s="254">
        <v>100</v>
      </c>
      <c r="D51" s="244" t="s">
        <v>5772</v>
      </c>
    </row>
    <row r="52" spans="2:4" ht="15">
      <c r="B52" s="243">
        <v>42549.635416666664</v>
      </c>
      <c r="C52" s="254">
        <v>500</v>
      </c>
      <c r="D52" s="244" t="s">
        <v>22</v>
      </c>
    </row>
    <row r="53" spans="2:4" ht="15">
      <c r="B53" s="243">
        <v>42549.604363425926</v>
      </c>
      <c r="C53" s="254">
        <v>100</v>
      </c>
      <c r="D53" s="244" t="s">
        <v>22</v>
      </c>
    </row>
    <row r="54" spans="2:4" ht="15">
      <c r="B54" s="243">
        <v>42549.579837962963</v>
      </c>
      <c r="C54" s="254">
        <v>100</v>
      </c>
      <c r="D54" s="244" t="s">
        <v>22</v>
      </c>
    </row>
    <row r="55" spans="2:4" ht="15">
      <c r="B55" s="243">
        <v>42549.569513888891</v>
      </c>
      <c r="C55" s="254">
        <v>500</v>
      </c>
      <c r="D55" s="244" t="s">
        <v>22</v>
      </c>
    </row>
    <row r="56" spans="2:4" ht="15">
      <c r="B56" s="243">
        <v>42549.559131944443</v>
      </c>
      <c r="C56" s="254">
        <v>300</v>
      </c>
      <c r="D56" s="244" t="s">
        <v>22</v>
      </c>
    </row>
    <row r="57" spans="2:4" ht="15">
      <c r="B57" s="243">
        <v>42549.486168981479</v>
      </c>
      <c r="C57" s="254">
        <v>250</v>
      </c>
      <c r="D57" s="244" t="s">
        <v>22</v>
      </c>
    </row>
    <row r="58" spans="2:4" ht="15">
      <c r="B58" s="243">
        <v>42549.481886574074</v>
      </c>
      <c r="C58" s="254">
        <v>1000</v>
      </c>
      <c r="D58" s="244" t="s">
        <v>5773</v>
      </c>
    </row>
    <row r="59" spans="2:4" ht="15">
      <c r="B59" s="243">
        <v>42549.451388888891</v>
      </c>
      <c r="C59" s="254">
        <v>500</v>
      </c>
      <c r="D59" s="244" t="s">
        <v>22</v>
      </c>
    </row>
    <row r="60" spans="2:4" ht="15">
      <c r="B60" s="243">
        <v>42549.055613425924</v>
      </c>
      <c r="C60" s="254">
        <v>300</v>
      </c>
      <c r="D60" s="244" t="s">
        <v>22</v>
      </c>
    </row>
    <row r="61" spans="2:4" ht="15">
      <c r="B61" s="243">
        <v>42549.002395833333</v>
      </c>
      <c r="C61" s="254">
        <v>1000</v>
      </c>
      <c r="D61" s="244" t="s">
        <v>5774</v>
      </c>
    </row>
    <row r="62" spans="2:4" ht="15">
      <c r="B62" s="243">
        <v>42548.961898148147</v>
      </c>
      <c r="C62" s="254">
        <v>300</v>
      </c>
      <c r="D62" s="244" t="s">
        <v>22</v>
      </c>
    </row>
    <row r="63" spans="2:4" ht="15">
      <c r="B63" s="243">
        <v>42548.940995370373</v>
      </c>
      <c r="C63" s="254">
        <v>1500</v>
      </c>
      <c r="D63" s="244" t="s">
        <v>5775</v>
      </c>
    </row>
    <row r="64" spans="2:4" ht="15">
      <c r="B64" s="243">
        <v>42548.905775462961</v>
      </c>
      <c r="C64" s="254">
        <v>5000</v>
      </c>
      <c r="D64" s="244" t="s">
        <v>5776</v>
      </c>
    </row>
    <row r="65" spans="2:4" ht="15">
      <c r="B65" s="243">
        <v>42548.875057870369</v>
      </c>
      <c r="C65" s="254">
        <v>1000</v>
      </c>
      <c r="D65" s="244" t="s">
        <v>22</v>
      </c>
    </row>
    <row r="66" spans="2:4" ht="15">
      <c r="B66" s="243">
        <v>42548.874189814815</v>
      </c>
      <c r="C66" s="254">
        <v>150</v>
      </c>
      <c r="D66" s="244" t="s">
        <v>5777</v>
      </c>
    </row>
    <row r="67" spans="2:4" ht="15">
      <c r="B67" s="243">
        <v>42548.83934027778</v>
      </c>
      <c r="C67" s="254">
        <v>1000</v>
      </c>
      <c r="D67" s="244" t="s">
        <v>5778</v>
      </c>
    </row>
    <row r="68" spans="2:4" ht="15">
      <c r="B68" s="243">
        <v>42548.812523148146</v>
      </c>
      <c r="C68" s="254">
        <v>100</v>
      </c>
      <c r="D68" s="244" t="s">
        <v>22</v>
      </c>
    </row>
    <row r="69" spans="2:4" ht="15">
      <c r="B69" s="243">
        <v>42548.8125</v>
      </c>
      <c r="C69" s="254">
        <v>300</v>
      </c>
      <c r="D69" s="244" t="s">
        <v>22</v>
      </c>
    </row>
    <row r="70" spans="2:4" ht="15">
      <c r="B70" s="243">
        <v>42548.764016203706</v>
      </c>
      <c r="C70" s="254">
        <v>100</v>
      </c>
      <c r="D70" s="244" t="s">
        <v>22</v>
      </c>
    </row>
    <row r="71" spans="2:4" ht="15">
      <c r="B71" s="243">
        <v>42548.760659722226</v>
      </c>
      <c r="C71" s="254">
        <v>1000</v>
      </c>
      <c r="D71" s="244" t="s">
        <v>22</v>
      </c>
    </row>
    <row r="72" spans="2:4" ht="15">
      <c r="B72" s="243">
        <v>42548.756944444445</v>
      </c>
      <c r="C72" s="254">
        <v>200</v>
      </c>
      <c r="D72" s="244" t="s">
        <v>22</v>
      </c>
    </row>
    <row r="73" spans="2:4" ht="15">
      <c r="B73" s="243">
        <v>42548.674675925926</v>
      </c>
      <c r="C73" s="254">
        <v>1000</v>
      </c>
      <c r="D73" s="244" t="s">
        <v>5779</v>
      </c>
    </row>
    <row r="74" spans="2:4" ht="15">
      <c r="B74" s="243">
        <v>42548.669675925928</v>
      </c>
      <c r="C74" s="254">
        <v>500</v>
      </c>
      <c r="D74" s="244" t="s">
        <v>5780</v>
      </c>
    </row>
    <row r="75" spans="2:4" ht="15">
      <c r="B75" s="243">
        <v>42548.606932870367</v>
      </c>
      <c r="C75" s="254">
        <v>500</v>
      </c>
      <c r="D75" s="244" t="s">
        <v>5781</v>
      </c>
    </row>
    <row r="76" spans="2:4" ht="15">
      <c r="B76" s="243">
        <v>42548.565972222219</v>
      </c>
      <c r="C76" s="254">
        <v>500</v>
      </c>
      <c r="D76" s="244" t="s">
        <v>22</v>
      </c>
    </row>
    <row r="77" spans="2:4" ht="15">
      <c r="B77" s="243">
        <v>42548.562604166669</v>
      </c>
      <c r="C77" s="254">
        <v>1</v>
      </c>
      <c r="D77" s="244" t="s">
        <v>22</v>
      </c>
    </row>
    <row r="78" spans="2:4" ht="15">
      <c r="B78" s="243">
        <v>42548.475902777776</v>
      </c>
      <c r="C78" s="254">
        <v>300</v>
      </c>
      <c r="D78" s="244" t="s">
        <v>22</v>
      </c>
    </row>
    <row r="79" spans="2:4" ht="15">
      <c r="B79" s="243">
        <v>42548.471875000003</v>
      </c>
      <c r="C79" s="254">
        <v>5000</v>
      </c>
      <c r="D79" s="244" t="s">
        <v>5782</v>
      </c>
    </row>
    <row r="80" spans="2:4" ht="15">
      <c r="B80" s="243">
        <v>42548.431493055556</v>
      </c>
      <c r="C80" s="254">
        <v>1500</v>
      </c>
      <c r="D80" s="244" t="s">
        <v>5783</v>
      </c>
    </row>
    <row r="81" spans="2:4" ht="15">
      <c r="B81" s="243">
        <v>42548.430671296293</v>
      </c>
      <c r="C81" s="254">
        <v>1500</v>
      </c>
      <c r="D81" s="244" t="s">
        <v>5783</v>
      </c>
    </row>
    <row r="82" spans="2:4" ht="15">
      <c r="B82" s="243">
        <v>42548.404317129629</v>
      </c>
      <c r="C82" s="254">
        <v>300</v>
      </c>
      <c r="D82" s="244" t="s">
        <v>5784</v>
      </c>
    </row>
    <row r="83" spans="2:4" ht="15">
      <c r="B83" s="243">
        <v>42548.256944444445</v>
      </c>
      <c r="C83" s="254">
        <v>500</v>
      </c>
      <c r="D83" s="244" t="s">
        <v>22</v>
      </c>
    </row>
    <row r="84" spans="2:4" ht="15">
      <c r="B84" s="243">
        <v>42548.052152777775</v>
      </c>
      <c r="C84" s="254">
        <v>300</v>
      </c>
      <c r="D84" s="244" t="s">
        <v>22</v>
      </c>
    </row>
    <row r="85" spans="2:4" ht="15">
      <c r="B85" s="243">
        <v>42548.039780092593</v>
      </c>
      <c r="C85" s="254">
        <v>500</v>
      </c>
      <c r="D85" s="244" t="s">
        <v>5785</v>
      </c>
    </row>
    <row r="86" spans="2:4" ht="15">
      <c r="B86" s="243">
        <v>42548.032754629632</v>
      </c>
      <c r="C86" s="254">
        <v>300</v>
      </c>
      <c r="D86" s="244" t="s">
        <v>5786</v>
      </c>
    </row>
    <row r="87" spans="2:4" ht="15.75" customHeight="1">
      <c r="B87" s="243">
        <v>42547.965277777781</v>
      </c>
      <c r="C87" s="254">
        <v>1000</v>
      </c>
      <c r="D87" s="244" t="s">
        <v>22</v>
      </c>
    </row>
    <row r="88" spans="2:4" ht="15">
      <c r="B88" s="243">
        <v>42547.881956018522</v>
      </c>
      <c r="C88" s="254">
        <v>1000</v>
      </c>
      <c r="D88" s="244" t="s">
        <v>22</v>
      </c>
    </row>
    <row r="89" spans="2:4" ht="15">
      <c r="B89" s="243">
        <v>42547.78125</v>
      </c>
      <c r="C89" s="254">
        <v>30</v>
      </c>
      <c r="D89" s="244" t="s">
        <v>22</v>
      </c>
    </row>
    <row r="90" spans="2:4" ht="15">
      <c r="B90" s="243">
        <v>42547.760474537034</v>
      </c>
      <c r="C90" s="254">
        <v>100</v>
      </c>
      <c r="D90" s="244" t="s">
        <v>22</v>
      </c>
    </row>
    <row r="91" spans="2:4" ht="15">
      <c r="B91" s="243">
        <v>42547.59642361111</v>
      </c>
      <c r="C91" s="254">
        <v>500</v>
      </c>
      <c r="D91" s="244" t="s">
        <v>5787</v>
      </c>
    </row>
    <row r="92" spans="2:4" ht="15">
      <c r="B92" s="243">
        <v>42547.5625</v>
      </c>
      <c r="C92" s="254">
        <v>500</v>
      </c>
      <c r="D92" s="244" t="s">
        <v>22</v>
      </c>
    </row>
    <row r="93" spans="2:4" ht="15">
      <c r="B93" s="243">
        <v>42547.423611111109</v>
      </c>
      <c r="C93" s="254">
        <v>1000</v>
      </c>
      <c r="D93" s="244" t="s">
        <v>22</v>
      </c>
    </row>
    <row r="94" spans="2:4" ht="15">
      <c r="B94" s="243">
        <v>42547.340277777781</v>
      </c>
      <c r="C94" s="254">
        <v>300</v>
      </c>
      <c r="D94" s="244" t="s">
        <v>22</v>
      </c>
    </row>
    <row r="95" spans="2:4" ht="15">
      <c r="B95" s="243">
        <v>42547.065972222219</v>
      </c>
      <c r="C95" s="254">
        <v>300</v>
      </c>
      <c r="D95" s="244" t="s">
        <v>22</v>
      </c>
    </row>
    <row r="96" spans="2:4" ht="15">
      <c r="B96" s="243">
        <v>42547.062673611108</v>
      </c>
      <c r="C96" s="254">
        <v>300</v>
      </c>
      <c r="D96" s="244" t="s">
        <v>22</v>
      </c>
    </row>
    <row r="97" spans="2:4" ht="15">
      <c r="B97" s="243">
        <v>42547.045138888891</v>
      </c>
      <c r="C97" s="254">
        <v>5000</v>
      </c>
      <c r="D97" s="244" t="s">
        <v>22</v>
      </c>
    </row>
    <row r="98" spans="2:4" ht="15">
      <c r="B98" s="243">
        <v>42546.94121527778</v>
      </c>
      <c r="C98" s="254">
        <v>100</v>
      </c>
      <c r="D98" s="244" t="s">
        <v>22</v>
      </c>
    </row>
    <row r="99" spans="2:4" ht="15">
      <c r="B99" s="243">
        <v>42546.732638888891</v>
      </c>
      <c r="C99" s="254">
        <v>200</v>
      </c>
      <c r="D99" s="244" t="s">
        <v>22</v>
      </c>
    </row>
    <row r="100" spans="2:4" ht="15">
      <c r="B100" s="243">
        <v>42546.708796296298</v>
      </c>
      <c r="C100" s="254">
        <v>100</v>
      </c>
      <c r="D100" s="244" t="s">
        <v>5788</v>
      </c>
    </row>
    <row r="101" spans="2:4" ht="15">
      <c r="B101" s="243">
        <v>42546.659768518519</v>
      </c>
      <c r="C101" s="254">
        <v>3000</v>
      </c>
      <c r="D101" s="244" t="s">
        <v>22</v>
      </c>
    </row>
    <row r="102" spans="2:4" ht="15">
      <c r="B102" s="243">
        <v>42546.658842592595</v>
      </c>
      <c r="C102" s="254">
        <v>300</v>
      </c>
      <c r="D102" s="244" t="s">
        <v>5789</v>
      </c>
    </row>
    <row r="103" spans="2:4" ht="15">
      <c r="B103" s="243">
        <v>42546.534722222219</v>
      </c>
      <c r="C103" s="254">
        <v>500</v>
      </c>
      <c r="D103" s="244" t="s">
        <v>22</v>
      </c>
    </row>
    <row r="104" spans="2:4" ht="15">
      <c r="B104" s="243">
        <v>42546.517361111109</v>
      </c>
      <c r="C104" s="254">
        <v>300</v>
      </c>
      <c r="D104" s="244" t="s">
        <v>22</v>
      </c>
    </row>
    <row r="105" spans="2:4" ht="15">
      <c r="B105" s="243">
        <v>42546.489814814813</v>
      </c>
      <c r="C105" s="254">
        <v>300</v>
      </c>
      <c r="D105" s="244" t="s">
        <v>22</v>
      </c>
    </row>
    <row r="106" spans="2:4" ht="15">
      <c r="B106" s="243">
        <v>42546.430891203701</v>
      </c>
      <c r="C106" s="254">
        <v>600</v>
      </c>
      <c r="D106" s="244" t="s">
        <v>5790</v>
      </c>
    </row>
    <row r="107" spans="2:4" ht="15">
      <c r="B107" s="243">
        <v>42546.422453703701</v>
      </c>
      <c r="C107" s="254">
        <v>350</v>
      </c>
      <c r="D107" s="244" t="s">
        <v>5791</v>
      </c>
    </row>
    <row r="108" spans="2:4" ht="15">
      <c r="B108" s="243">
        <v>42546.336805555555</v>
      </c>
      <c r="C108" s="254">
        <v>300</v>
      </c>
      <c r="D108" s="244" t="s">
        <v>22</v>
      </c>
    </row>
    <row r="109" spans="2:4" ht="15">
      <c r="B109" s="243">
        <v>42546.215277777781</v>
      </c>
      <c r="C109" s="254">
        <v>3500</v>
      </c>
      <c r="D109" s="244" t="s">
        <v>22</v>
      </c>
    </row>
    <row r="110" spans="2:4" ht="15">
      <c r="B110" s="243">
        <v>42546.180555555555</v>
      </c>
      <c r="C110" s="254">
        <v>300</v>
      </c>
      <c r="D110" s="244" t="s">
        <v>22</v>
      </c>
    </row>
    <row r="111" spans="2:4" ht="15">
      <c r="B111" s="243">
        <v>42546.138888888891</v>
      </c>
      <c r="C111" s="254">
        <v>300</v>
      </c>
      <c r="D111" s="244" t="s">
        <v>22</v>
      </c>
    </row>
    <row r="112" spans="2:4" ht="15">
      <c r="B112" s="243">
        <v>42546.02784722222</v>
      </c>
      <c r="C112" s="254">
        <v>500</v>
      </c>
      <c r="D112" s="244" t="s">
        <v>22</v>
      </c>
    </row>
    <row r="113" spans="2:4" ht="15">
      <c r="B113" s="243">
        <v>42546.013888888891</v>
      </c>
      <c r="C113" s="254">
        <v>100</v>
      </c>
      <c r="D113" s="244" t="s">
        <v>22</v>
      </c>
    </row>
    <row r="114" spans="2:4" ht="15">
      <c r="B114" s="243">
        <v>42545.820937500001</v>
      </c>
      <c r="C114" s="254">
        <v>300</v>
      </c>
      <c r="D114" s="244" t="s">
        <v>5792</v>
      </c>
    </row>
    <row r="115" spans="2:4" ht="15">
      <c r="B115" s="243">
        <v>42545.809872685182</v>
      </c>
      <c r="C115" s="254">
        <v>1000</v>
      </c>
      <c r="D115" s="244" t="s">
        <v>5793</v>
      </c>
    </row>
    <row r="116" spans="2:4" ht="15">
      <c r="B116" s="243">
        <v>42545.682696759257</v>
      </c>
      <c r="C116" s="254">
        <v>1000</v>
      </c>
      <c r="D116" s="244" t="s">
        <v>5770</v>
      </c>
    </row>
    <row r="117" spans="2:4" ht="15">
      <c r="B117" s="243">
        <v>42545.656331018516</v>
      </c>
      <c r="C117" s="254">
        <v>100</v>
      </c>
      <c r="D117" s="244" t="s">
        <v>22</v>
      </c>
    </row>
    <row r="118" spans="2:4" ht="15">
      <c r="B118" s="243">
        <v>42545.613715277781</v>
      </c>
      <c r="C118" s="254">
        <v>5000</v>
      </c>
      <c r="D118" s="244" t="s">
        <v>5794</v>
      </c>
    </row>
    <row r="119" spans="2:4" ht="15">
      <c r="B119" s="243">
        <v>42545.600694444445</v>
      </c>
      <c r="C119" s="254">
        <v>5000</v>
      </c>
      <c r="D119" s="244" t="s">
        <v>22</v>
      </c>
    </row>
    <row r="120" spans="2:4" ht="15">
      <c r="B120" s="243">
        <v>42545.491076388891</v>
      </c>
      <c r="C120" s="254">
        <v>1000</v>
      </c>
      <c r="D120" s="244" t="s">
        <v>5782</v>
      </c>
    </row>
    <row r="121" spans="2:4" ht="15">
      <c r="B121" s="243">
        <v>42545.486111111109</v>
      </c>
      <c r="C121" s="254">
        <v>300</v>
      </c>
      <c r="D121" s="244" t="s">
        <v>22</v>
      </c>
    </row>
    <row r="122" spans="2:4" ht="15">
      <c r="B122" s="243">
        <v>42545.477500000001</v>
      </c>
      <c r="C122" s="254">
        <v>1001</v>
      </c>
      <c r="D122" s="244" t="s">
        <v>5795</v>
      </c>
    </row>
    <row r="123" spans="2:4" ht="15">
      <c r="B123" s="243">
        <v>42545.465300925927</v>
      </c>
      <c r="C123" s="254">
        <v>1</v>
      </c>
      <c r="D123" s="244" t="s">
        <v>22</v>
      </c>
    </row>
    <row r="124" spans="2:4" ht="15">
      <c r="B124" s="243">
        <v>42545.333356481482</v>
      </c>
      <c r="C124" s="254">
        <v>300</v>
      </c>
      <c r="D124" s="244" t="s">
        <v>22</v>
      </c>
    </row>
    <row r="125" spans="2:4" ht="15">
      <c r="B125" s="243">
        <v>42545.170138888891</v>
      </c>
      <c r="C125" s="254">
        <v>1000</v>
      </c>
      <c r="D125" s="244" t="s">
        <v>22</v>
      </c>
    </row>
    <row r="126" spans="2:4" ht="15">
      <c r="B126" s="243">
        <v>42544.895891203705</v>
      </c>
      <c r="C126" s="254">
        <v>300</v>
      </c>
      <c r="D126" s="244" t="s">
        <v>22</v>
      </c>
    </row>
    <row r="127" spans="2:4" ht="15">
      <c r="B127" s="243">
        <v>42544.826388888891</v>
      </c>
      <c r="C127" s="254">
        <v>150</v>
      </c>
      <c r="D127" s="244" t="s">
        <v>22</v>
      </c>
    </row>
    <row r="128" spans="2:4" ht="15">
      <c r="B128" s="243">
        <v>42544.654270833336</v>
      </c>
      <c r="C128" s="254">
        <v>5000</v>
      </c>
      <c r="D128" s="244" t="s">
        <v>5796</v>
      </c>
    </row>
    <row r="129" spans="2:4" ht="15">
      <c r="B129" s="243">
        <v>42544.423703703702</v>
      </c>
      <c r="C129" s="254">
        <v>300</v>
      </c>
      <c r="D129" s="244" t="s">
        <v>22</v>
      </c>
    </row>
    <row r="130" spans="2:4" ht="15">
      <c r="B130" s="243">
        <v>42544.409722222219</v>
      </c>
      <c r="C130" s="254">
        <v>2000</v>
      </c>
      <c r="D130" s="244" t="s">
        <v>22</v>
      </c>
    </row>
    <row r="131" spans="2:4" ht="15">
      <c r="B131" s="243">
        <v>42544.32671296296</v>
      </c>
      <c r="C131" s="254">
        <v>25000</v>
      </c>
      <c r="D131" s="244" t="s">
        <v>5797</v>
      </c>
    </row>
    <row r="132" spans="2:4" ht="15">
      <c r="B132" s="243">
        <v>42544.142361111109</v>
      </c>
      <c r="C132" s="254">
        <v>1000</v>
      </c>
      <c r="D132" s="244" t="s">
        <v>22</v>
      </c>
    </row>
    <row r="133" spans="2:4" ht="15">
      <c r="B133" s="243">
        <v>42544.065972222219</v>
      </c>
      <c r="C133" s="254">
        <v>1000</v>
      </c>
      <c r="D133" s="244" t="s">
        <v>22</v>
      </c>
    </row>
    <row r="134" spans="2:4" ht="15">
      <c r="B134" s="243">
        <v>42544.045138888891</v>
      </c>
      <c r="C134" s="254">
        <v>300</v>
      </c>
      <c r="D134" s="244" t="s">
        <v>22</v>
      </c>
    </row>
    <row r="135" spans="2:4" ht="15">
      <c r="B135" s="243">
        <v>42543.972222222219</v>
      </c>
      <c r="C135" s="254">
        <v>100</v>
      </c>
      <c r="D135" s="244" t="s">
        <v>22</v>
      </c>
    </row>
    <row r="136" spans="2:4" ht="15">
      <c r="B136" s="243">
        <v>42543.913599537038</v>
      </c>
      <c r="C136" s="254">
        <v>300</v>
      </c>
      <c r="D136" s="244" t="s">
        <v>5798</v>
      </c>
    </row>
    <row r="137" spans="2:4" ht="15">
      <c r="B137" s="243">
        <v>42543.763333333336</v>
      </c>
      <c r="C137" s="254">
        <v>10000</v>
      </c>
      <c r="D137" s="244" t="s">
        <v>5799</v>
      </c>
    </row>
    <row r="138" spans="2:4" ht="15">
      <c r="B138" s="243">
        <v>42543.684189814812</v>
      </c>
      <c r="C138" s="254">
        <v>200</v>
      </c>
      <c r="D138" s="244" t="s">
        <v>22</v>
      </c>
    </row>
    <row r="139" spans="2:4" ht="15">
      <c r="B139" s="243">
        <v>42543.677986111114</v>
      </c>
      <c r="C139" s="254">
        <v>2000</v>
      </c>
      <c r="D139" s="244" t="s">
        <v>5800</v>
      </c>
    </row>
    <row r="140" spans="2:4" ht="15">
      <c r="B140" s="243">
        <v>42543.619432870371</v>
      </c>
      <c r="C140" s="254">
        <v>1000</v>
      </c>
      <c r="D140" s="244" t="s">
        <v>5801</v>
      </c>
    </row>
    <row r="141" spans="2:4" ht="15">
      <c r="B141" s="243">
        <v>42543.566168981481</v>
      </c>
      <c r="C141" s="254">
        <v>250</v>
      </c>
      <c r="D141" s="244" t="s">
        <v>22</v>
      </c>
    </row>
    <row r="142" spans="2:4" ht="15">
      <c r="B142" s="243">
        <v>42543.522233796299</v>
      </c>
      <c r="C142" s="254">
        <v>3000</v>
      </c>
      <c r="D142" s="244" t="s">
        <v>5802</v>
      </c>
    </row>
    <row r="143" spans="2:4" ht="15">
      <c r="B143" s="243">
        <v>42543.482685185183</v>
      </c>
      <c r="C143" s="254">
        <v>100</v>
      </c>
      <c r="D143" s="244" t="s">
        <v>22</v>
      </c>
    </row>
    <row r="144" spans="2:4" ht="15">
      <c r="B144" s="243">
        <v>42543.476168981484</v>
      </c>
      <c r="C144" s="254">
        <v>150</v>
      </c>
      <c r="D144" s="244" t="s">
        <v>5803</v>
      </c>
    </row>
    <row r="145" spans="2:4" ht="15">
      <c r="B145" s="243">
        <v>42543.461967592593</v>
      </c>
      <c r="C145" s="254">
        <v>750</v>
      </c>
      <c r="D145" s="244" t="s">
        <v>22</v>
      </c>
    </row>
    <row r="146" spans="2:4" ht="15">
      <c r="B146" s="243">
        <v>42543.431145833332</v>
      </c>
      <c r="C146" s="254">
        <v>1000</v>
      </c>
      <c r="D146" s="244" t="s">
        <v>5804</v>
      </c>
    </row>
    <row r="147" spans="2:4" ht="15">
      <c r="B147" s="243">
        <v>42543.430590277778</v>
      </c>
      <c r="C147" s="254">
        <v>2000</v>
      </c>
      <c r="D147" s="244" t="s">
        <v>22</v>
      </c>
    </row>
    <row r="148" spans="2:4" ht="15">
      <c r="B148" s="243">
        <v>42543.420335648145</v>
      </c>
      <c r="C148" s="254">
        <v>300</v>
      </c>
      <c r="D148" s="244" t="s">
        <v>22</v>
      </c>
    </row>
    <row r="149" spans="2:4" ht="15">
      <c r="B149" s="243">
        <v>42543.0625</v>
      </c>
      <c r="C149" s="254">
        <v>1000</v>
      </c>
      <c r="D149" s="244" t="s">
        <v>22</v>
      </c>
    </row>
    <row r="150" spans="2:4" ht="15">
      <c r="B150" s="243">
        <v>42542.931909722225</v>
      </c>
      <c r="C150" s="254">
        <v>20000</v>
      </c>
      <c r="D150" s="244" t="s">
        <v>5805</v>
      </c>
    </row>
    <row r="151" spans="2:4" ht="15">
      <c r="B151" s="243">
        <v>42542.729270833333</v>
      </c>
      <c r="C151" s="254">
        <v>1000</v>
      </c>
      <c r="D151" s="244" t="s">
        <v>22</v>
      </c>
    </row>
    <row r="152" spans="2:4" ht="15">
      <c r="B152" s="243">
        <v>42542.645833333336</v>
      </c>
      <c r="C152" s="254">
        <v>300</v>
      </c>
      <c r="D152" s="244" t="s">
        <v>22</v>
      </c>
    </row>
    <row r="153" spans="2:4" ht="15">
      <c r="B153" s="243">
        <v>42542.593807870369</v>
      </c>
      <c r="C153" s="254">
        <v>2000</v>
      </c>
      <c r="D153" s="244" t="s">
        <v>22</v>
      </c>
    </row>
    <row r="154" spans="2:4" ht="15">
      <c r="B154" s="243">
        <v>42542.579861111109</v>
      </c>
      <c r="C154" s="254">
        <v>2000</v>
      </c>
      <c r="D154" s="244" t="s">
        <v>22</v>
      </c>
    </row>
    <row r="155" spans="2:4" ht="15">
      <c r="B155" s="243">
        <v>42542.5625</v>
      </c>
      <c r="C155" s="254">
        <v>250</v>
      </c>
      <c r="D155" s="244" t="s">
        <v>22</v>
      </c>
    </row>
    <row r="156" spans="2:4" ht="15">
      <c r="B156" s="243">
        <v>42542.505069444444</v>
      </c>
      <c r="C156" s="254">
        <v>1000</v>
      </c>
      <c r="D156" s="244" t="s">
        <v>5806</v>
      </c>
    </row>
    <row r="157" spans="2:4" ht="15">
      <c r="B157" s="243">
        <v>42542.480555555558</v>
      </c>
      <c r="C157" s="254">
        <v>108</v>
      </c>
      <c r="D157" s="244" t="s">
        <v>5807</v>
      </c>
    </row>
    <row r="158" spans="2:4" ht="15">
      <c r="B158" s="243">
        <v>42542.427118055559</v>
      </c>
      <c r="C158" s="254">
        <v>2000</v>
      </c>
      <c r="D158" s="244" t="s">
        <v>22</v>
      </c>
    </row>
    <row r="159" spans="2:4" ht="15">
      <c r="B159" s="243">
        <v>42542.416701388887</v>
      </c>
      <c r="C159" s="254">
        <v>300</v>
      </c>
      <c r="D159" s="244" t="s">
        <v>22</v>
      </c>
    </row>
    <row r="160" spans="2:4" ht="15.75" customHeight="1">
      <c r="B160" s="243">
        <v>42542.407164351855</v>
      </c>
      <c r="C160" s="254">
        <v>150</v>
      </c>
      <c r="D160" s="244" t="s">
        <v>5808</v>
      </c>
    </row>
    <row r="161" spans="2:4" ht="15">
      <c r="B161" s="243">
        <v>42542.392465277779</v>
      </c>
      <c r="C161" s="254">
        <v>1000</v>
      </c>
      <c r="D161" s="244" t="s">
        <v>22</v>
      </c>
    </row>
    <row r="162" spans="2:4" ht="15">
      <c r="B162" s="243">
        <v>42542.072916666664</v>
      </c>
      <c r="C162" s="254">
        <v>500</v>
      </c>
      <c r="D162" s="244" t="s">
        <v>22</v>
      </c>
    </row>
    <row r="163" spans="2:4" ht="15">
      <c r="B163" s="243">
        <v>42542.056203703702</v>
      </c>
      <c r="C163" s="254">
        <v>10000</v>
      </c>
      <c r="D163" s="244" t="s">
        <v>5809</v>
      </c>
    </row>
    <row r="164" spans="2:4" ht="15">
      <c r="B164" s="243">
        <v>42541.945092592592</v>
      </c>
      <c r="C164" s="254"/>
      <c r="D164" s="244" t="s">
        <v>5810</v>
      </c>
    </row>
    <row r="165" spans="2:4" ht="15">
      <c r="B165" s="243">
        <v>42541.844085648147</v>
      </c>
      <c r="C165" s="254">
        <v>7000</v>
      </c>
      <c r="D165" s="244" t="s">
        <v>5811</v>
      </c>
    </row>
    <row r="166" spans="2:4" ht="15">
      <c r="B166" s="243">
        <v>42541.843124999999</v>
      </c>
      <c r="C166" s="254">
        <v>7000</v>
      </c>
      <c r="D166" s="244" t="s">
        <v>5811</v>
      </c>
    </row>
    <row r="167" spans="2:4" ht="15">
      <c r="B167" s="243">
        <v>42541.78125</v>
      </c>
      <c r="C167" s="254">
        <v>300</v>
      </c>
      <c r="D167" s="244" t="s">
        <v>22</v>
      </c>
    </row>
    <row r="168" spans="2:4" ht="15">
      <c r="B168" s="243">
        <v>42541.677118055559</v>
      </c>
      <c r="C168" s="254">
        <v>400</v>
      </c>
      <c r="D168" s="244" t="s">
        <v>22</v>
      </c>
    </row>
    <row r="169" spans="2:4" ht="15">
      <c r="B169" s="243">
        <v>42541.628541666665</v>
      </c>
      <c r="C169" s="254">
        <v>90</v>
      </c>
      <c r="D169" s="244" t="s">
        <v>22</v>
      </c>
    </row>
    <row r="170" spans="2:4" ht="15">
      <c r="B170" s="243">
        <v>42541.583402777775</v>
      </c>
      <c r="C170" s="254">
        <v>1000</v>
      </c>
      <c r="D170" s="244" t="s">
        <v>22</v>
      </c>
    </row>
    <row r="171" spans="2:4" ht="15">
      <c r="B171" s="243">
        <v>42541.57744212963</v>
      </c>
      <c r="C171" s="254">
        <v>1000</v>
      </c>
      <c r="D171" s="244" t="s">
        <v>5812</v>
      </c>
    </row>
    <row r="172" spans="2:4" ht="15">
      <c r="B172" s="243">
        <v>42541.559074074074</v>
      </c>
      <c r="C172" s="254">
        <v>250</v>
      </c>
      <c r="D172" s="244" t="s">
        <v>22</v>
      </c>
    </row>
    <row r="173" spans="2:4" ht="15">
      <c r="B173" s="243">
        <v>42541.427083333336</v>
      </c>
      <c r="C173" s="254">
        <v>1000</v>
      </c>
      <c r="D173" s="244" t="s">
        <v>22</v>
      </c>
    </row>
    <row r="174" spans="2:4" ht="15">
      <c r="B174" s="243">
        <v>42541.399305555555</v>
      </c>
      <c r="C174" s="254">
        <v>500</v>
      </c>
      <c r="D174" s="244" t="s">
        <v>22</v>
      </c>
    </row>
    <row r="175" spans="2:4" ht="15">
      <c r="B175" s="243">
        <v>42541.389050925929</v>
      </c>
      <c r="C175" s="254">
        <v>1000</v>
      </c>
      <c r="D175" s="244" t="s">
        <v>22</v>
      </c>
    </row>
    <row r="176" spans="2:4" ht="15">
      <c r="B176" s="243">
        <v>42541.385381944441</v>
      </c>
      <c r="C176" s="254">
        <v>1000</v>
      </c>
      <c r="D176" s="244" t="s">
        <v>5813</v>
      </c>
    </row>
    <row r="177" spans="2:4" ht="15">
      <c r="B177" s="243">
        <v>42541.348310185182</v>
      </c>
      <c r="C177" s="254">
        <v>1000</v>
      </c>
      <c r="D177" s="244" t="s">
        <v>5814</v>
      </c>
    </row>
    <row r="178" spans="2:4" ht="15">
      <c r="B178" s="243">
        <v>42541.347222222219</v>
      </c>
      <c r="C178" s="254">
        <v>200</v>
      </c>
      <c r="D178" s="244" t="s">
        <v>22</v>
      </c>
    </row>
    <row r="179" spans="2:4" ht="15">
      <c r="B179" s="243">
        <v>42540.938472222224</v>
      </c>
      <c r="C179" s="254">
        <v>2000</v>
      </c>
      <c r="D179" s="244" t="s">
        <v>5815</v>
      </c>
    </row>
    <row r="180" spans="2:4" ht="15">
      <c r="B180" s="243">
        <v>42540.828530092593</v>
      </c>
      <c r="C180" s="254">
        <v>20000</v>
      </c>
      <c r="D180" s="244" t="s">
        <v>5816</v>
      </c>
    </row>
    <row r="181" spans="2:4" ht="15">
      <c r="B181" s="243">
        <v>42540.784791666665</v>
      </c>
      <c r="C181" s="254">
        <v>100</v>
      </c>
      <c r="D181" s="244" t="s">
        <v>22</v>
      </c>
    </row>
    <row r="182" spans="2:4" ht="15">
      <c r="B182" s="243">
        <v>42540.767442129632</v>
      </c>
      <c r="C182" s="254">
        <v>1250</v>
      </c>
      <c r="D182" s="244" t="s">
        <v>5817</v>
      </c>
    </row>
    <row r="183" spans="2:4" ht="15">
      <c r="B183" s="243">
        <v>42540.725740740738</v>
      </c>
      <c r="C183" s="254">
        <v>3000</v>
      </c>
      <c r="D183" s="244" t="s">
        <v>22</v>
      </c>
    </row>
    <row r="184" spans="2:4" ht="15">
      <c r="B184" s="243">
        <v>42540.697962962964</v>
      </c>
      <c r="C184" s="254">
        <v>300</v>
      </c>
      <c r="D184" s="244" t="s">
        <v>22</v>
      </c>
    </row>
    <row r="185" spans="2:4" ht="15">
      <c r="B185" s="243">
        <v>42540.659722222219</v>
      </c>
      <c r="C185" s="254">
        <v>1000</v>
      </c>
      <c r="D185" s="244" t="s">
        <v>22</v>
      </c>
    </row>
    <row r="186" spans="2:4" ht="15">
      <c r="B186" s="243">
        <v>42540.560324074075</v>
      </c>
      <c r="C186" s="254">
        <v>1000</v>
      </c>
      <c r="D186" s="244" t="s">
        <v>5818</v>
      </c>
    </row>
    <row r="187" spans="2:4" ht="15">
      <c r="B187" s="243">
        <v>42540.5</v>
      </c>
      <c r="C187" s="254">
        <v>100</v>
      </c>
      <c r="D187" s="244" t="s">
        <v>22</v>
      </c>
    </row>
    <row r="188" spans="2:4" ht="15">
      <c r="B188" s="243">
        <v>42540.479189814818</v>
      </c>
      <c r="C188" s="254">
        <v>300</v>
      </c>
      <c r="D188" s="244" t="s">
        <v>22</v>
      </c>
    </row>
    <row r="189" spans="2:4" ht="15">
      <c r="B189" s="243">
        <v>42540.478518518517</v>
      </c>
      <c r="C189" s="254">
        <v>3000</v>
      </c>
      <c r="D189" s="244" t="s">
        <v>5819</v>
      </c>
    </row>
    <row r="190" spans="2:4" ht="15">
      <c r="B190" s="243">
        <v>42540.47724537037</v>
      </c>
      <c r="C190" s="254">
        <v>3000</v>
      </c>
      <c r="D190" s="244" t="s">
        <v>5819</v>
      </c>
    </row>
    <row r="191" spans="2:4" ht="15">
      <c r="B191" s="243">
        <v>42540.475694444445</v>
      </c>
      <c r="C191" s="254">
        <v>250</v>
      </c>
      <c r="D191" s="244" t="s">
        <v>22</v>
      </c>
    </row>
    <row r="192" spans="2:4" ht="15">
      <c r="B192" s="243">
        <v>42540.440972222219</v>
      </c>
      <c r="C192" s="254">
        <v>1000</v>
      </c>
      <c r="D192" s="244" t="s">
        <v>22</v>
      </c>
    </row>
    <row r="193" spans="2:4" ht="15">
      <c r="B193" s="243">
        <v>42540.385474537034</v>
      </c>
      <c r="C193" s="254">
        <v>1000</v>
      </c>
      <c r="D193" s="244" t="s">
        <v>22</v>
      </c>
    </row>
    <row r="194" spans="2:4" ht="15">
      <c r="B194" s="243">
        <v>42540.037604166668</v>
      </c>
      <c r="C194" s="254">
        <v>500</v>
      </c>
      <c r="D194" s="244" t="s">
        <v>22</v>
      </c>
    </row>
    <row r="195" spans="2:4" ht="15">
      <c r="B195" s="243">
        <v>42539.979166666664</v>
      </c>
      <c r="C195" s="254">
        <v>500</v>
      </c>
      <c r="D195" s="244" t="s">
        <v>22</v>
      </c>
    </row>
    <row r="196" spans="2:4" ht="15">
      <c r="B196" s="243">
        <v>42539.965358796297</v>
      </c>
      <c r="C196" s="254">
        <v>1000</v>
      </c>
      <c r="D196" s="244" t="s">
        <v>22</v>
      </c>
    </row>
    <row r="197" spans="2:4" ht="15">
      <c r="B197" s="243">
        <v>42539.934212962966</v>
      </c>
      <c r="C197" s="254">
        <v>10</v>
      </c>
      <c r="D197" s="244" t="s">
        <v>22</v>
      </c>
    </row>
    <row r="198" spans="2:4" ht="15">
      <c r="B198" s="243">
        <v>42539.916875000003</v>
      </c>
      <c r="C198" s="254">
        <v>300</v>
      </c>
      <c r="D198" s="244" t="s">
        <v>22</v>
      </c>
    </row>
    <row r="199" spans="2:4" ht="15">
      <c r="B199" s="243">
        <v>42539.909849537034</v>
      </c>
      <c r="C199" s="254">
        <v>300</v>
      </c>
      <c r="D199" s="244" t="s">
        <v>22</v>
      </c>
    </row>
    <row r="200" spans="2:4" ht="15">
      <c r="B200" s="243">
        <v>42539.909722222219</v>
      </c>
      <c r="C200" s="254">
        <v>500</v>
      </c>
      <c r="D200" s="244" t="s">
        <v>22</v>
      </c>
    </row>
    <row r="201" spans="2:4" ht="15">
      <c r="B201" s="243">
        <v>42539.857928240737</v>
      </c>
      <c r="C201" s="254">
        <v>300</v>
      </c>
      <c r="D201" s="244" t="s">
        <v>22</v>
      </c>
    </row>
    <row r="202" spans="2:4" ht="15">
      <c r="B202" s="243">
        <v>42539.84033564815</v>
      </c>
      <c r="C202" s="254">
        <v>1000</v>
      </c>
      <c r="D202" s="244" t="s">
        <v>22</v>
      </c>
    </row>
    <row r="203" spans="2:4" ht="15">
      <c r="B203" s="243">
        <v>42539.801226851851</v>
      </c>
      <c r="C203" s="254">
        <v>1000</v>
      </c>
      <c r="D203" s="244" t="s">
        <v>5820</v>
      </c>
    </row>
    <row r="204" spans="2:4" ht="15">
      <c r="B204" s="243">
        <v>42539.775312500002</v>
      </c>
      <c r="C204" s="254">
        <v>300</v>
      </c>
      <c r="D204" s="244" t="s">
        <v>5821</v>
      </c>
    </row>
    <row r="205" spans="2:4" ht="15">
      <c r="B205" s="243">
        <v>42539.576412037037</v>
      </c>
      <c r="C205" s="254">
        <v>1000</v>
      </c>
      <c r="D205" s="244" t="s">
        <v>22</v>
      </c>
    </row>
    <row r="206" spans="2:4" ht="15">
      <c r="B206" s="243">
        <v>42539.569490740738</v>
      </c>
      <c r="C206" s="254">
        <v>300</v>
      </c>
      <c r="D206" s="244" t="s">
        <v>22</v>
      </c>
    </row>
    <row r="207" spans="2:4" ht="15">
      <c r="B207" s="243">
        <v>42539.496620370373</v>
      </c>
      <c r="C207" s="254">
        <v>300</v>
      </c>
      <c r="D207" s="244" t="s">
        <v>22</v>
      </c>
    </row>
    <row r="208" spans="2:4" ht="15">
      <c r="B208" s="243">
        <v>42539.496527777781</v>
      </c>
      <c r="C208" s="254">
        <v>100</v>
      </c>
      <c r="D208" s="244" t="s">
        <v>22</v>
      </c>
    </row>
    <row r="209" spans="2:4" ht="15">
      <c r="B209" s="243">
        <v>42539.479166666664</v>
      </c>
      <c r="C209" s="254">
        <v>1000</v>
      </c>
      <c r="D209" s="244" t="s">
        <v>22</v>
      </c>
    </row>
    <row r="210" spans="2:4" ht="15">
      <c r="B210" s="243">
        <v>42539.428796296299</v>
      </c>
      <c r="C210" s="254">
        <v>500</v>
      </c>
      <c r="D210" s="244" t="s">
        <v>5822</v>
      </c>
    </row>
    <row r="211" spans="2:4" ht="15">
      <c r="B211" s="243">
        <v>42538.927245370367</v>
      </c>
      <c r="C211" s="254">
        <v>10000</v>
      </c>
      <c r="D211" s="244" t="s">
        <v>22</v>
      </c>
    </row>
    <row r="212" spans="2:4" ht="15">
      <c r="B212" s="243">
        <v>42538.91851851852</v>
      </c>
      <c r="C212" s="254">
        <v>3000</v>
      </c>
      <c r="D212" s="244" t="s">
        <v>5765</v>
      </c>
    </row>
    <row r="213" spans="2:4" ht="15">
      <c r="B213" s="243">
        <v>42538.913194444445</v>
      </c>
      <c r="C213" s="254">
        <v>100</v>
      </c>
      <c r="D213" s="244" t="s">
        <v>22</v>
      </c>
    </row>
    <row r="214" spans="2:4" ht="15">
      <c r="B214" s="243">
        <v>42538.866354166668</v>
      </c>
      <c r="C214" s="254">
        <v>3000</v>
      </c>
      <c r="D214" s="244" t="s">
        <v>5823</v>
      </c>
    </row>
    <row r="215" spans="2:4" ht="15">
      <c r="B215" s="243">
        <v>42538.822997685187</v>
      </c>
      <c r="C215" s="254">
        <v>500</v>
      </c>
      <c r="D215" s="244" t="s">
        <v>22</v>
      </c>
    </row>
    <row r="216" spans="2:4" ht="15">
      <c r="B216" s="243">
        <v>42538.774305555555</v>
      </c>
      <c r="C216" s="254">
        <v>1000</v>
      </c>
      <c r="D216" s="244" t="s">
        <v>22</v>
      </c>
    </row>
    <row r="217" spans="2:4" ht="15">
      <c r="B217" s="243">
        <v>42538.736562500002</v>
      </c>
      <c r="C217" s="254">
        <v>1500</v>
      </c>
      <c r="D217" s="244" t="s">
        <v>5773</v>
      </c>
    </row>
    <row r="218" spans="2:4" ht="15">
      <c r="B218" s="243">
        <v>42538.732731481483</v>
      </c>
      <c r="C218" s="254">
        <v>300</v>
      </c>
      <c r="D218" s="244" t="s">
        <v>22</v>
      </c>
    </row>
    <row r="219" spans="2:4" ht="15">
      <c r="B219" s="243">
        <v>42538.722222222219</v>
      </c>
      <c r="C219" s="254">
        <v>500</v>
      </c>
      <c r="D219" s="244" t="s">
        <v>22</v>
      </c>
    </row>
    <row r="220" spans="2:4" ht="15">
      <c r="B220" s="243">
        <v>42538.66333333333</v>
      </c>
      <c r="C220" s="254">
        <v>500</v>
      </c>
      <c r="D220" s="244" t="s">
        <v>22</v>
      </c>
    </row>
    <row r="221" spans="2:4" ht="15">
      <c r="B221" s="243">
        <v>42538.499490740738</v>
      </c>
      <c r="C221" s="254">
        <v>3000</v>
      </c>
      <c r="D221" s="244" t="s">
        <v>5824</v>
      </c>
    </row>
    <row r="222" spans="2:4" ht="15">
      <c r="B222" s="243">
        <v>42538.493055555555</v>
      </c>
      <c r="C222" s="254">
        <v>100</v>
      </c>
      <c r="D222" s="244" t="s">
        <v>22</v>
      </c>
    </row>
    <row r="223" spans="2:4" ht="15">
      <c r="B223" s="243">
        <v>42538.454861111109</v>
      </c>
      <c r="C223" s="254">
        <v>2000</v>
      </c>
      <c r="D223" s="244" t="s">
        <v>22</v>
      </c>
    </row>
    <row r="224" spans="2:4" ht="15">
      <c r="B224" s="243">
        <v>42537.982499999998</v>
      </c>
      <c r="C224" s="254">
        <v>5000</v>
      </c>
      <c r="D224" s="244" t="s">
        <v>5825</v>
      </c>
    </row>
    <row r="225" spans="2:4" ht="15">
      <c r="B225" s="243">
        <v>42537.975717592592</v>
      </c>
      <c r="C225" s="254">
        <v>300</v>
      </c>
      <c r="D225" s="244" t="s">
        <v>22</v>
      </c>
    </row>
    <row r="226" spans="2:4" ht="15">
      <c r="B226" s="243">
        <v>42537.889930555553</v>
      </c>
      <c r="C226" s="254">
        <v>10000</v>
      </c>
      <c r="D226" s="244" t="s">
        <v>5826</v>
      </c>
    </row>
    <row r="227" spans="2:4" ht="15">
      <c r="B227" s="243">
        <v>42537.888726851852</v>
      </c>
      <c r="C227" s="254">
        <v>2000</v>
      </c>
      <c r="D227" s="244" t="s">
        <v>5827</v>
      </c>
    </row>
    <row r="228" spans="2:4" ht="15">
      <c r="B228" s="243">
        <v>42537.850787037038</v>
      </c>
      <c r="C228" s="254">
        <v>500</v>
      </c>
      <c r="D228" s="244" t="s">
        <v>22</v>
      </c>
    </row>
    <row r="229" spans="2:4" ht="15">
      <c r="B229" s="243">
        <v>42537.850694444445</v>
      </c>
      <c r="C229" s="254">
        <v>100</v>
      </c>
      <c r="D229" s="244" t="s">
        <v>22</v>
      </c>
    </row>
    <row r="230" spans="2:4" ht="15">
      <c r="B230" s="243">
        <v>42537.736145833333</v>
      </c>
      <c r="C230" s="254">
        <v>2000</v>
      </c>
      <c r="D230" s="244" t="s">
        <v>22</v>
      </c>
    </row>
    <row r="231" spans="2:4" ht="15">
      <c r="B231" s="243">
        <v>42537.732511574075</v>
      </c>
      <c r="C231" s="254">
        <v>1000</v>
      </c>
      <c r="D231" s="244" t="s">
        <v>5828</v>
      </c>
    </row>
    <row r="232" spans="2:4" ht="15">
      <c r="B232" s="243">
        <v>42537.729305555556</v>
      </c>
      <c r="C232" s="254">
        <v>300</v>
      </c>
      <c r="D232" s="244" t="s">
        <v>22</v>
      </c>
    </row>
    <row r="233" spans="2:4" ht="15">
      <c r="B233" s="243">
        <v>42537.722233796296</v>
      </c>
      <c r="C233" s="254">
        <v>300</v>
      </c>
      <c r="D233" s="244" t="s">
        <v>5829</v>
      </c>
    </row>
    <row r="234" spans="2:4" ht="15">
      <c r="B234" s="243">
        <v>42537.719733796293</v>
      </c>
      <c r="C234" s="254">
        <v>500</v>
      </c>
      <c r="D234" s="244" t="s">
        <v>22</v>
      </c>
    </row>
    <row r="235" spans="2:4" ht="15">
      <c r="B235" s="243">
        <v>42537.708449074074</v>
      </c>
      <c r="C235" s="254">
        <v>500</v>
      </c>
      <c r="D235" s="244" t="s">
        <v>22</v>
      </c>
    </row>
    <row r="236" spans="2:4" ht="15">
      <c r="B236" s="243">
        <v>42537.677129629628</v>
      </c>
      <c r="C236" s="254">
        <v>300</v>
      </c>
      <c r="D236" s="244" t="s">
        <v>22</v>
      </c>
    </row>
    <row r="237" spans="2:4" ht="15">
      <c r="B237" s="243">
        <v>42537.666712962964</v>
      </c>
      <c r="C237" s="254">
        <v>300</v>
      </c>
      <c r="D237" s="244" t="s">
        <v>22</v>
      </c>
    </row>
    <row r="238" spans="2:4" ht="15">
      <c r="B238" s="243">
        <v>42537.572916666664</v>
      </c>
      <c r="C238" s="254">
        <v>300</v>
      </c>
      <c r="D238" s="244" t="s">
        <v>22</v>
      </c>
    </row>
    <row r="239" spans="2:4" ht="15">
      <c r="B239" s="243">
        <v>42537.552187499998</v>
      </c>
      <c r="C239" s="254">
        <v>100</v>
      </c>
      <c r="D239" s="244" t="s">
        <v>22</v>
      </c>
    </row>
    <row r="240" spans="2:4" ht="15">
      <c r="B240" s="243">
        <v>42537.504421296297</v>
      </c>
      <c r="C240" s="254">
        <v>1000</v>
      </c>
      <c r="D240" s="244" t="s">
        <v>5830</v>
      </c>
    </row>
    <row r="241" spans="2:4" ht="15">
      <c r="B241" s="243">
        <v>42537.438344907408</v>
      </c>
      <c r="C241" s="254">
        <v>4000</v>
      </c>
      <c r="D241" s="244" t="s">
        <v>5831</v>
      </c>
    </row>
    <row r="242" spans="2:4" ht="15">
      <c r="B242" s="243">
        <v>42537.4062962963</v>
      </c>
      <c r="C242" s="254">
        <v>30</v>
      </c>
      <c r="D242" s="244" t="s">
        <v>22</v>
      </c>
    </row>
    <row r="243" spans="2:4" ht="15">
      <c r="B243" s="243">
        <v>42537.354166666664</v>
      </c>
      <c r="C243" s="254">
        <v>500</v>
      </c>
      <c r="D243" s="244" t="s">
        <v>22</v>
      </c>
    </row>
    <row r="244" spans="2:4" ht="15">
      <c r="B244" s="243">
        <v>42537.333831018521</v>
      </c>
      <c r="C244" s="254">
        <v>500</v>
      </c>
      <c r="D244" s="244" t="s">
        <v>5832</v>
      </c>
    </row>
    <row r="245" spans="2:4" ht="15">
      <c r="B245" s="243">
        <v>42536.986180555556</v>
      </c>
      <c r="C245" s="254">
        <v>300</v>
      </c>
      <c r="D245" s="244" t="s">
        <v>22</v>
      </c>
    </row>
    <row r="246" spans="2:4" ht="15">
      <c r="B246" s="243">
        <v>42536.951747685183</v>
      </c>
      <c r="C246" s="254">
        <v>1000</v>
      </c>
      <c r="D246" s="244" t="s">
        <v>22</v>
      </c>
    </row>
    <row r="247" spans="2:4" ht="15">
      <c r="B247" s="243">
        <v>42536.942199074074</v>
      </c>
      <c r="C247" s="254">
        <v>1000</v>
      </c>
      <c r="D247" s="244" t="s">
        <v>5833</v>
      </c>
    </row>
    <row r="248" spans="2:4" ht="15">
      <c r="B248" s="243">
        <v>42536.72587962963</v>
      </c>
      <c r="C248" s="254">
        <v>300</v>
      </c>
      <c r="D248" s="244" t="s">
        <v>22</v>
      </c>
    </row>
    <row r="249" spans="2:4" ht="15">
      <c r="B249" s="243">
        <v>42536.677141203705</v>
      </c>
      <c r="C249" s="254">
        <v>1000</v>
      </c>
      <c r="D249" s="244" t="s">
        <v>22</v>
      </c>
    </row>
    <row r="250" spans="2:4" ht="15">
      <c r="B250" s="243">
        <v>42536.616701388892</v>
      </c>
      <c r="C250" s="254">
        <v>500</v>
      </c>
      <c r="D250" s="244" t="s">
        <v>5834</v>
      </c>
    </row>
    <row r="251" spans="2:4" ht="15">
      <c r="B251" s="243">
        <v>42536.545381944445</v>
      </c>
      <c r="C251" s="254">
        <v>300</v>
      </c>
      <c r="D251" s="244" t="s">
        <v>5835</v>
      </c>
    </row>
    <row r="252" spans="2:4" ht="15">
      <c r="B252" s="243">
        <v>42536.517569444448</v>
      </c>
      <c r="C252" s="254">
        <v>50</v>
      </c>
      <c r="D252" s="244" t="s">
        <v>22</v>
      </c>
    </row>
    <row r="253" spans="2:4" ht="15">
      <c r="B253" s="243">
        <v>42536.516921296294</v>
      </c>
      <c r="C253" s="254">
        <v>2000</v>
      </c>
      <c r="D253" s="244" t="s">
        <v>5836</v>
      </c>
    </row>
    <row r="254" spans="2:4" ht="15">
      <c r="B254" s="243">
        <v>42536.485381944447</v>
      </c>
      <c r="C254" s="254">
        <v>100</v>
      </c>
      <c r="D254" s="244" t="s">
        <v>5837</v>
      </c>
    </row>
    <row r="255" spans="2:4" ht="15">
      <c r="B255" s="243">
        <v>42536.482789351852</v>
      </c>
      <c r="C255" s="254">
        <v>300</v>
      </c>
      <c r="D255" s="244" t="s">
        <v>22</v>
      </c>
    </row>
    <row r="256" spans="2:4" ht="15">
      <c r="B256" s="243">
        <v>42536.433958333335</v>
      </c>
      <c r="C256" s="254">
        <v>150</v>
      </c>
      <c r="D256" s="244" t="s">
        <v>5838</v>
      </c>
    </row>
    <row r="257" spans="2:4" ht="15">
      <c r="B257" s="243">
        <v>42536.399351851855</v>
      </c>
      <c r="C257" s="254">
        <v>100</v>
      </c>
      <c r="D257" s="244" t="s">
        <v>22</v>
      </c>
    </row>
    <row r="258" spans="2:4" ht="15">
      <c r="B258" s="243">
        <v>42536.378495370373</v>
      </c>
      <c r="C258" s="254">
        <v>3000</v>
      </c>
      <c r="D258" s="244" t="s">
        <v>22</v>
      </c>
    </row>
    <row r="259" spans="2:4" ht="15">
      <c r="B259" s="243">
        <v>42536.364317129628</v>
      </c>
      <c r="C259" s="254">
        <v>100</v>
      </c>
      <c r="D259" s="244" t="s">
        <v>5839</v>
      </c>
    </row>
    <row r="260" spans="2:4" ht="15">
      <c r="B260" s="243">
        <v>42536.284722222219</v>
      </c>
      <c r="C260" s="254">
        <v>300</v>
      </c>
      <c r="D260" s="244" t="s">
        <v>22</v>
      </c>
    </row>
    <row r="261" spans="2:4" ht="15">
      <c r="B261" s="243">
        <v>42536.078101851854</v>
      </c>
      <c r="C261" s="254">
        <v>500</v>
      </c>
      <c r="D261" s="244" t="s">
        <v>5840</v>
      </c>
    </row>
    <row r="262" spans="2:4" ht="15">
      <c r="B262" s="243">
        <v>42535.965277777781</v>
      </c>
      <c r="C262" s="254">
        <v>200</v>
      </c>
      <c r="D262" s="244" t="s">
        <v>22</v>
      </c>
    </row>
    <row r="263" spans="2:4" ht="15">
      <c r="B263" s="243">
        <v>42535.947962962964</v>
      </c>
      <c r="C263" s="254">
        <v>1000</v>
      </c>
      <c r="D263" s="244" t="s">
        <v>22</v>
      </c>
    </row>
    <row r="264" spans="2:4" ht="15">
      <c r="B264" s="243">
        <v>42535.913368055553</v>
      </c>
      <c r="C264" s="254">
        <v>200</v>
      </c>
      <c r="D264" s="244" t="s">
        <v>22</v>
      </c>
    </row>
    <row r="265" spans="2:4" ht="15">
      <c r="B265" s="243">
        <v>42535.909490740742</v>
      </c>
      <c r="C265" s="254">
        <v>300</v>
      </c>
      <c r="D265" s="244" t="s">
        <v>5841</v>
      </c>
    </row>
    <row r="266" spans="2:4" ht="15">
      <c r="B266" s="243">
        <v>42535.770069444443</v>
      </c>
      <c r="C266" s="254">
        <v>3000</v>
      </c>
      <c r="D266" s="244" t="s">
        <v>5842</v>
      </c>
    </row>
    <row r="267" spans="2:4" ht="15">
      <c r="B267" s="243">
        <v>42535.694548611114</v>
      </c>
      <c r="C267" s="254">
        <v>1000</v>
      </c>
      <c r="D267" s="244" t="s">
        <v>22</v>
      </c>
    </row>
    <row r="268" spans="2:4" ht="15">
      <c r="B268" s="243">
        <v>42535.694444444445</v>
      </c>
      <c r="C268" s="254">
        <v>300</v>
      </c>
      <c r="D268" s="244" t="s">
        <v>22</v>
      </c>
    </row>
    <row r="269" spans="2:4" ht="15">
      <c r="B269" s="243">
        <v>42535.664189814815</v>
      </c>
      <c r="C269" s="254">
        <v>800</v>
      </c>
      <c r="D269" s="244" t="s">
        <v>5806</v>
      </c>
    </row>
    <row r="270" spans="2:4" ht="15">
      <c r="B270" s="243">
        <v>42535.65420138889</v>
      </c>
      <c r="C270" s="254">
        <v>1000</v>
      </c>
      <c r="D270" s="244" t="s">
        <v>5843</v>
      </c>
    </row>
    <row r="271" spans="2:4" ht="15">
      <c r="B271" s="243">
        <v>42535.628495370373</v>
      </c>
      <c r="C271" s="254">
        <v>300</v>
      </c>
      <c r="D271" s="244" t="s">
        <v>22</v>
      </c>
    </row>
    <row r="272" spans="2:4" ht="15">
      <c r="B272" s="243">
        <v>42535.566134259258</v>
      </c>
      <c r="C272" s="254">
        <v>300</v>
      </c>
      <c r="D272" s="244" t="s">
        <v>22</v>
      </c>
    </row>
    <row r="273" spans="2:4" ht="15">
      <c r="B273" s="243">
        <v>42535.465277777781</v>
      </c>
      <c r="C273" s="254">
        <v>100</v>
      </c>
      <c r="D273" s="244" t="s">
        <v>22</v>
      </c>
    </row>
    <row r="274" spans="2:4" ht="15">
      <c r="B274" s="243">
        <v>42535.43577546296</v>
      </c>
      <c r="C274" s="254">
        <v>200</v>
      </c>
      <c r="D274" s="244" t="s">
        <v>5844</v>
      </c>
    </row>
    <row r="275" spans="2:4" ht="15">
      <c r="B275" s="243">
        <v>42535.422013888892</v>
      </c>
      <c r="C275" s="254">
        <v>200</v>
      </c>
      <c r="D275" s="244" t="s">
        <v>5845</v>
      </c>
    </row>
    <row r="276" spans="2:4" ht="15">
      <c r="B276" s="243">
        <v>42535.28125</v>
      </c>
      <c r="C276" s="254">
        <v>300</v>
      </c>
      <c r="D276" s="244" t="s">
        <v>22</v>
      </c>
    </row>
    <row r="277" spans="2:4" ht="15">
      <c r="B277" s="243">
        <v>42535.204861111109</v>
      </c>
      <c r="C277" s="254">
        <v>2000</v>
      </c>
      <c r="D277" s="244" t="s">
        <v>22</v>
      </c>
    </row>
    <row r="278" spans="2:4" ht="15">
      <c r="B278" s="243">
        <v>42535.078506944446</v>
      </c>
      <c r="C278" s="254">
        <v>3500</v>
      </c>
      <c r="D278" s="244" t="s">
        <v>5846</v>
      </c>
    </row>
    <row r="279" spans="2:4" ht="15">
      <c r="B279" s="243">
        <v>42535</v>
      </c>
      <c r="C279" s="254">
        <v>1000</v>
      </c>
      <c r="D279" s="244" t="s">
        <v>22</v>
      </c>
    </row>
    <row r="280" spans="2:4" ht="15">
      <c r="B280" s="243">
        <v>42534.974317129629</v>
      </c>
      <c r="C280" s="254">
        <v>500</v>
      </c>
      <c r="D280" s="244" t="s">
        <v>5847</v>
      </c>
    </row>
    <row r="281" spans="2:4" ht="15">
      <c r="B281" s="243">
        <v>42534.961886574078</v>
      </c>
      <c r="C281" s="254">
        <v>200</v>
      </c>
      <c r="D281" s="244" t="s">
        <v>22</v>
      </c>
    </row>
    <row r="282" spans="2:4" ht="15">
      <c r="B282" s="243">
        <v>42534.944594907407</v>
      </c>
      <c r="C282" s="254">
        <v>1000</v>
      </c>
      <c r="D282" s="244" t="s">
        <v>22</v>
      </c>
    </row>
    <row r="283" spans="2:4" ht="15">
      <c r="B283" s="243">
        <v>42534.942847222221</v>
      </c>
      <c r="C283" s="254">
        <v>200</v>
      </c>
      <c r="D283" s="244" t="s">
        <v>5848</v>
      </c>
    </row>
    <row r="284" spans="2:4" ht="15">
      <c r="B284" s="243">
        <v>42534.920138888891</v>
      </c>
      <c r="C284" s="254">
        <v>5000</v>
      </c>
      <c r="D284" s="244" t="s">
        <v>22</v>
      </c>
    </row>
    <row r="285" spans="2:4" ht="15">
      <c r="B285" s="243">
        <v>42534.916192129633</v>
      </c>
      <c r="C285" s="254">
        <v>1000</v>
      </c>
      <c r="D285" s="244" t="s">
        <v>5849</v>
      </c>
    </row>
    <row r="286" spans="2:4" ht="15">
      <c r="B286" s="243">
        <v>42534.906307870369</v>
      </c>
      <c r="C286" s="254">
        <v>500</v>
      </c>
      <c r="D286" s="244" t="s">
        <v>22</v>
      </c>
    </row>
    <row r="287" spans="2:4" ht="15">
      <c r="B287" s="243">
        <v>42534.90284722222</v>
      </c>
      <c r="C287" s="254">
        <v>1000</v>
      </c>
      <c r="D287" s="244" t="s">
        <v>22</v>
      </c>
    </row>
    <row r="288" spans="2:4" ht="15">
      <c r="B288" s="243">
        <v>42534.885451388887</v>
      </c>
      <c r="C288" s="254">
        <v>300</v>
      </c>
      <c r="D288" s="244" t="s">
        <v>22</v>
      </c>
    </row>
    <row r="289" spans="2:4" ht="15">
      <c r="B289" s="243">
        <v>42534.869270833333</v>
      </c>
      <c r="C289" s="254">
        <v>1000</v>
      </c>
      <c r="D289" s="244" t="s">
        <v>5850</v>
      </c>
    </row>
    <row r="290" spans="2:4" ht="15">
      <c r="B290" s="243">
        <v>42534.812905092593</v>
      </c>
      <c r="C290" s="254">
        <v>200</v>
      </c>
      <c r="D290" s="244" t="s">
        <v>5851</v>
      </c>
    </row>
    <row r="291" spans="2:4" ht="15">
      <c r="B291" s="243">
        <v>42534.698020833333</v>
      </c>
      <c r="C291" s="254">
        <v>300</v>
      </c>
      <c r="D291" s="244" t="s">
        <v>22</v>
      </c>
    </row>
    <row r="292" spans="2:4" ht="15">
      <c r="B292" s="243">
        <v>42534.690972222219</v>
      </c>
      <c r="C292" s="254">
        <v>300</v>
      </c>
      <c r="D292" s="244" t="s">
        <v>22</v>
      </c>
    </row>
    <row r="293" spans="2:4" ht="15">
      <c r="B293" s="243">
        <v>42534.597291666665</v>
      </c>
      <c r="C293" s="254">
        <v>1000</v>
      </c>
      <c r="D293" s="244" t="s">
        <v>22</v>
      </c>
    </row>
    <row r="294" spans="2:4" ht="15">
      <c r="B294" s="243">
        <v>42534.475937499999</v>
      </c>
      <c r="C294" s="254">
        <v>1000</v>
      </c>
      <c r="D294" s="244" t="s">
        <v>22</v>
      </c>
    </row>
    <row r="295" spans="2:4" ht="15">
      <c r="B295" s="243">
        <v>42534.277777777781</v>
      </c>
      <c r="C295" s="254">
        <v>300</v>
      </c>
      <c r="D295" s="244" t="s">
        <v>22</v>
      </c>
    </row>
    <row r="296" spans="2:4" ht="15">
      <c r="B296" s="243">
        <v>42534.201388888891</v>
      </c>
      <c r="C296" s="254">
        <v>2000</v>
      </c>
      <c r="D296" s="244" t="s">
        <v>22</v>
      </c>
    </row>
    <row r="297" spans="2:4" ht="15">
      <c r="B297" s="243">
        <v>42534.127442129633</v>
      </c>
      <c r="C297" s="254">
        <v>1000</v>
      </c>
      <c r="D297" s="244" t="s">
        <v>5852</v>
      </c>
    </row>
    <row r="298" spans="2:4" ht="15">
      <c r="B298" s="243">
        <v>42534.1253125</v>
      </c>
      <c r="C298" s="254">
        <v>500</v>
      </c>
      <c r="D298" s="244" t="s">
        <v>5852</v>
      </c>
    </row>
    <row r="299" spans="2:4" ht="15">
      <c r="B299" s="243">
        <v>42534.124409722222</v>
      </c>
      <c r="C299" s="254">
        <v>1000</v>
      </c>
      <c r="D299" s="244" t="s">
        <v>5852</v>
      </c>
    </row>
    <row r="300" spans="2:4" ht="15">
      <c r="B300" s="243">
        <v>42533.958425925928</v>
      </c>
      <c r="C300" s="254">
        <v>200</v>
      </c>
      <c r="D300" s="244" t="s">
        <v>22</v>
      </c>
    </row>
    <row r="301" spans="2:4" ht="15">
      <c r="B301" s="243">
        <v>42533.850775462961</v>
      </c>
      <c r="C301" s="254">
        <v>300</v>
      </c>
      <c r="D301" s="244" t="s">
        <v>22</v>
      </c>
    </row>
    <row r="302" spans="2:4" ht="15">
      <c r="B302" s="243">
        <v>42533.829942129632</v>
      </c>
      <c r="C302" s="254">
        <v>100</v>
      </c>
      <c r="D302" s="244" t="s">
        <v>22</v>
      </c>
    </row>
    <row r="303" spans="2:4" ht="15">
      <c r="B303" s="243">
        <v>42533.781284722223</v>
      </c>
      <c r="C303" s="254">
        <v>100</v>
      </c>
      <c r="D303" s="244" t="s">
        <v>22</v>
      </c>
    </row>
    <row r="304" spans="2:4" ht="15">
      <c r="B304" s="243">
        <v>42533.663252314815</v>
      </c>
      <c r="C304" s="254">
        <v>100</v>
      </c>
      <c r="D304" s="244" t="s">
        <v>22</v>
      </c>
    </row>
    <row r="305" spans="2:4" ht="15">
      <c r="B305" s="243">
        <v>42533.600694444445</v>
      </c>
      <c r="C305" s="254">
        <v>500</v>
      </c>
      <c r="D305" s="244" t="s">
        <v>22</v>
      </c>
    </row>
    <row r="306" spans="2:4" ht="15">
      <c r="B306" s="243">
        <v>42533.572974537034</v>
      </c>
      <c r="C306" s="254">
        <v>300</v>
      </c>
      <c r="D306" s="244" t="s">
        <v>22</v>
      </c>
    </row>
    <row r="307" spans="2:4" ht="15">
      <c r="B307" s="243">
        <v>42533.568194444444</v>
      </c>
      <c r="C307" s="254">
        <v>1000</v>
      </c>
      <c r="D307" s="244" t="s">
        <v>5853</v>
      </c>
    </row>
    <row r="308" spans="2:4" ht="15">
      <c r="B308" s="243">
        <v>42533.46875</v>
      </c>
      <c r="C308" s="254">
        <v>1000</v>
      </c>
      <c r="D308" s="244" t="s">
        <v>22</v>
      </c>
    </row>
    <row r="309" spans="2:4" ht="15">
      <c r="B309" s="243">
        <v>42533.465428240743</v>
      </c>
      <c r="C309" s="254">
        <v>100</v>
      </c>
      <c r="D309" s="244" t="s">
        <v>22</v>
      </c>
    </row>
    <row r="310" spans="2:4" ht="15">
      <c r="B310" s="243">
        <v>42533.449618055558</v>
      </c>
      <c r="C310" s="254">
        <v>250</v>
      </c>
      <c r="D310" s="244" t="s">
        <v>5854</v>
      </c>
    </row>
    <row r="311" spans="2:4" ht="15">
      <c r="B311" s="243">
        <v>42533.423715277779</v>
      </c>
      <c r="C311" s="254">
        <v>1000</v>
      </c>
      <c r="D311" s="244" t="s">
        <v>22</v>
      </c>
    </row>
    <row r="312" spans="2:4" ht="15">
      <c r="B312" s="243">
        <v>42533.197916666664</v>
      </c>
      <c r="C312" s="254">
        <v>2000</v>
      </c>
      <c r="D312" s="244" t="s">
        <v>22</v>
      </c>
    </row>
    <row r="313" spans="2:4" ht="15">
      <c r="B313" s="243">
        <v>42532.916666666664</v>
      </c>
      <c r="C313" s="254">
        <v>300</v>
      </c>
      <c r="D313" s="244" t="s">
        <v>22</v>
      </c>
    </row>
    <row r="314" spans="2:4" ht="15">
      <c r="B314" s="243">
        <v>42532.895844907405</v>
      </c>
      <c r="C314" s="254">
        <v>500</v>
      </c>
      <c r="D314" s="244" t="s">
        <v>22</v>
      </c>
    </row>
    <row r="315" spans="2:4" ht="15">
      <c r="B315" s="243">
        <v>42532.882025462961</v>
      </c>
      <c r="C315" s="254">
        <v>200</v>
      </c>
      <c r="D315" s="244" t="s">
        <v>22</v>
      </c>
    </row>
    <row r="316" spans="2:4" ht="15">
      <c r="B316" s="243">
        <v>42532.871562499997</v>
      </c>
      <c r="C316" s="254">
        <v>500</v>
      </c>
      <c r="D316" s="244" t="s">
        <v>22</v>
      </c>
    </row>
    <row r="317" spans="2:4" ht="15">
      <c r="B317" s="243">
        <v>42532.861111111109</v>
      </c>
      <c r="C317" s="254">
        <v>1000</v>
      </c>
      <c r="D317" s="244" t="s">
        <v>22</v>
      </c>
    </row>
    <row r="318" spans="2:4" ht="15">
      <c r="B318" s="243">
        <v>42532.805578703701</v>
      </c>
      <c r="C318" s="254">
        <v>1500</v>
      </c>
      <c r="D318" s="244" t="s">
        <v>5855</v>
      </c>
    </row>
    <row r="319" spans="2:4" ht="15">
      <c r="B319" s="243">
        <v>42532.772013888891</v>
      </c>
      <c r="C319" s="254">
        <v>300</v>
      </c>
      <c r="D319" s="244" t="s">
        <v>5856</v>
      </c>
    </row>
    <row r="320" spans="2:4" ht="15">
      <c r="B320" s="243">
        <v>42532.706053240741</v>
      </c>
      <c r="C320" s="254">
        <v>300</v>
      </c>
      <c r="D320" s="244" t="s">
        <v>5857</v>
      </c>
    </row>
    <row r="321" spans="2:4" ht="15">
      <c r="B321" s="243">
        <v>42532.666724537034</v>
      </c>
      <c r="C321" s="254">
        <v>50</v>
      </c>
      <c r="D321" s="244" t="s">
        <v>22</v>
      </c>
    </row>
    <row r="322" spans="2:4" ht="15">
      <c r="B322" s="243">
        <v>42532.520949074074</v>
      </c>
      <c r="C322" s="254">
        <v>500</v>
      </c>
      <c r="D322" s="244" t="s">
        <v>22</v>
      </c>
    </row>
    <row r="323" spans="2:4" ht="15">
      <c r="B323" s="243">
        <v>42532.519386574073</v>
      </c>
      <c r="C323" s="254">
        <v>10000</v>
      </c>
      <c r="D323" s="244" t="s">
        <v>5858</v>
      </c>
    </row>
    <row r="324" spans="2:4" ht="15">
      <c r="B324" s="243">
        <v>42532.458333333336</v>
      </c>
      <c r="C324" s="254">
        <v>500</v>
      </c>
      <c r="D324" s="244" t="s">
        <v>22</v>
      </c>
    </row>
    <row r="325" spans="2:4" ht="15">
      <c r="B325" s="243">
        <v>42532.316099537034</v>
      </c>
      <c r="C325" s="254">
        <v>10000</v>
      </c>
      <c r="D325" s="244" t="s">
        <v>3491</v>
      </c>
    </row>
    <row r="326" spans="2:4" ht="15">
      <c r="B326" s="243">
        <v>42531.895833333336</v>
      </c>
      <c r="C326" s="254">
        <v>500</v>
      </c>
      <c r="D326" s="244" t="s">
        <v>22</v>
      </c>
    </row>
    <row r="327" spans="2:4" ht="15">
      <c r="B327" s="243">
        <v>42531.857731481483</v>
      </c>
      <c r="C327" s="254">
        <v>1000</v>
      </c>
      <c r="D327" s="244" t="s">
        <v>22</v>
      </c>
    </row>
    <row r="328" spans="2:4" ht="15">
      <c r="B328" s="243">
        <v>42531.847280092596</v>
      </c>
      <c r="C328" s="254">
        <v>250</v>
      </c>
      <c r="D328" s="244" t="s">
        <v>22</v>
      </c>
    </row>
    <row r="329" spans="2:4" ht="15">
      <c r="B329" s="243">
        <v>42531.753425925926</v>
      </c>
      <c r="C329" s="254">
        <v>1000</v>
      </c>
      <c r="D329" s="244" t="s">
        <v>5859</v>
      </c>
    </row>
    <row r="330" spans="2:4" ht="15">
      <c r="B330" s="243">
        <v>42531.661249999997</v>
      </c>
      <c r="C330" s="254">
        <v>1000</v>
      </c>
      <c r="D330" s="244" t="s">
        <v>5860</v>
      </c>
    </row>
    <row r="331" spans="2:4" ht="15">
      <c r="B331" s="243">
        <v>42531.656331018516</v>
      </c>
      <c r="C331" s="254">
        <v>300</v>
      </c>
      <c r="D331" s="244" t="s">
        <v>22</v>
      </c>
    </row>
    <row r="332" spans="2:4" ht="15">
      <c r="B332" s="243">
        <v>42531.549756944441</v>
      </c>
      <c r="C332" s="254">
        <v>1000</v>
      </c>
      <c r="D332" s="244" t="s">
        <v>5861</v>
      </c>
    </row>
    <row r="333" spans="2:4" ht="15">
      <c r="B333" s="243">
        <v>42531.549050925925</v>
      </c>
      <c r="C333" s="254">
        <v>300</v>
      </c>
      <c r="D333" s="244" t="s">
        <v>5862</v>
      </c>
    </row>
    <row r="334" spans="2:4" ht="15">
      <c r="B334" s="243">
        <v>42531.531307870369</v>
      </c>
      <c r="C334" s="254">
        <v>1000</v>
      </c>
      <c r="D334" s="244" t="s">
        <v>22</v>
      </c>
    </row>
    <row r="335" spans="2:4" ht="15">
      <c r="B335" s="243">
        <v>42531.443506944444</v>
      </c>
      <c r="C335" s="254">
        <v>1000</v>
      </c>
      <c r="D335" s="244" t="s">
        <v>5863</v>
      </c>
    </row>
    <row r="336" spans="2:4" ht="15">
      <c r="B336" s="243">
        <v>42531.432928240742</v>
      </c>
      <c r="C336" s="254">
        <v>10</v>
      </c>
      <c r="D336" s="244" t="s">
        <v>5864</v>
      </c>
    </row>
    <row r="337" spans="2:4" ht="15">
      <c r="B337" s="243">
        <v>42531.423611111109</v>
      </c>
      <c r="C337" s="254">
        <v>200</v>
      </c>
      <c r="D337" s="244" t="s">
        <v>22</v>
      </c>
    </row>
    <row r="338" spans="2:4" ht="15">
      <c r="B338" s="243">
        <v>42531.413252314815</v>
      </c>
      <c r="C338" s="254">
        <v>1000</v>
      </c>
      <c r="D338" s="244" t="s">
        <v>22</v>
      </c>
    </row>
    <row r="339" spans="2:4" ht="15">
      <c r="B339" s="243">
        <v>42531.381990740738</v>
      </c>
      <c r="C339" s="254">
        <v>300</v>
      </c>
      <c r="D339" s="244" t="s">
        <v>22</v>
      </c>
    </row>
    <row r="340" spans="2:4" ht="15">
      <c r="B340" s="243">
        <v>42531.350694444445</v>
      </c>
      <c r="C340" s="254">
        <v>300</v>
      </c>
      <c r="D340" s="244" t="s">
        <v>22</v>
      </c>
    </row>
    <row r="341" spans="2:4" ht="15">
      <c r="B341" s="243">
        <v>42530.970219907409</v>
      </c>
      <c r="C341" s="254">
        <v>1500</v>
      </c>
      <c r="D341" s="244" t="s">
        <v>5865</v>
      </c>
    </row>
    <row r="342" spans="2:4" ht="15">
      <c r="B342" s="243">
        <v>42530.930601851855</v>
      </c>
      <c r="C342" s="254">
        <v>300</v>
      </c>
      <c r="D342" s="244" t="s">
        <v>22</v>
      </c>
    </row>
    <row r="343" spans="2:4" ht="15">
      <c r="B343" s="243">
        <v>42530.895833333336</v>
      </c>
      <c r="C343" s="254">
        <v>500</v>
      </c>
      <c r="D343" s="244" t="s">
        <v>22</v>
      </c>
    </row>
    <row r="344" spans="2:4" ht="15">
      <c r="B344" s="243">
        <v>42530.881944444445</v>
      </c>
      <c r="C344" s="254">
        <v>1000</v>
      </c>
      <c r="D344" s="244" t="s">
        <v>22</v>
      </c>
    </row>
    <row r="345" spans="2:4" ht="15">
      <c r="B345" s="243">
        <v>42530.877129629633</v>
      </c>
      <c r="C345" s="254">
        <v>5000</v>
      </c>
      <c r="D345" s="244" t="s">
        <v>5866</v>
      </c>
    </row>
    <row r="346" spans="2:4" ht="15">
      <c r="B346" s="243">
        <v>42530.857638888891</v>
      </c>
      <c r="C346" s="254">
        <v>1000</v>
      </c>
      <c r="D346" s="244" t="s">
        <v>22</v>
      </c>
    </row>
    <row r="347" spans="2:4" ht="15">
      <c r="B347" s="243">
        <v>42530.854166666664</v>
      </c>
      <c r="C347" s="254">
        <v>300</v>
      </c>
      <c r="D347" s="244" t="s">
        <v>22</v>
      </c>
    </row>
    <row r="348" spans="2:4" ht="15">
      <c r="B348" s="243">
        <v>42530.798634259256</v>
      </c>
      <c r="C348" s="254">
        <v>700</v>
      </c>
      <c r="D348" s="244" t="s">
        <v>22</v>
      </c>
    </row>
    <row r="349" spans="2:4" ht="15">
      <c r="B349" s="243">
        <v>42530.705497685187</v>
      </c>
      <c r="C349" s="254">
        <v>500</v>
      </c>
      <c r="D349" s="244" t="s">
        <v>5867</v>
      </c>
    </row>
    <row r="350" spans="2:4" ht="15">
      <c r="B350" s="243">
        <v>42530.45144675926</v>
      </c>
      <c r="C350" s="254">
        <v>500</v>
      </c>
      <c r="D350" s="244" t="s">
        <v>22</v>
      </c>
    </row>
    <row r="351" spans="2:4" ht="15">
      <c r="B351" s="243">
        <v>42530.430208333331</v>
      </c>
      <c r="C351" s="254">
        <v>1000</v>
      </c>
      <c r="D351" s="244" t="s">
        <v>5868</v>
      </c>
    </row>
    <row r="352" spans="2:4" ht="15">
      <c r="B352" s="243">
        <v>42530.025914351849</v>
      </c>
      <c r="C352" s="254">
        <v>2000</v>
      </c>
      <c r="D352" s="244" t="s">
        <v>5869</v>
      </c>
    </row>
    <row r="353" spans="2:4" ht="15">
      <c r="B353" s="243">
        <v>42530.013888888891</v>
      </c>
      <c r="C353" s="254">
        <v>1000</v>
      </c>
      <c r="D353" s="244" t="s">
        <v>22</v>
      </c>
    </row>
    <row r="354" spans="2:4" ht="15">
      <c r="B354" s="243">
        <v>42529.96875</v>
      </c>
      <c r="C354" s="254">
        <v>300</v>
      </c>
      <c r="D354" s="244" t="s">
        <v>22</v>
      </c>
    </row>
    <row r="355" spans="2:4" ht="15">
      <c r="B355" s="243">
        <v>42529.944386574076</v>
      </c>
      <c r="C355" s="254">
        <v>1000</v>
      </c>
      <c r="D355" s="244" t="s">
        <v>5820</v>
      </c>
    </row>
    <row r="356" spans="2:4" ht="15">
      <c r="B356" s="243">
        <v>42529.914722222224</v>
      </c>
      <c r="C356" s="254">
        <v>3000</v>
      </c>
      <c r="D356" s="244" t="s">
        <v>5870</v>
      </c>
    </row>
    <row r="357" spans="2:4" ht="15">
      <c r="B357" s="243">
        <v>42529.911793981482</v>
      </c>
      <c r="C357" s="254">
        <v>14000</v>
      </c>
      <c r="D357" s="244" t="s">
        <v>5871</v>
      </c>
    </row>
    <row r="358" spans="2:4" ht="15">
      <c r="B358" s="243">
        <v>42529.836805555555</v>
      </c>
      <c r="C358" s="254">
        <v>150</v>
      </c>
      <c r="D358" s="244" t="s">
        <v>22</v>
      </c>
    </row>
    <row r="359" spans="2:4" ht="15">
      <c r="B359" s="243">
        <v>42529.827141203707</v>
      </c>
      <c r="C359" s="254">
        <v>200</v>
      </c>
      <c r="D359" s="244" t="s">
        <v>5872</v>
      </c>
    </row>
    <row r="360" spans="2:4" ht="15">
      <c r="B360" s="243">
        <v>42529.798194444447</v>
      </c>
      <c r="C360" s="254">
        <v>300</v>
      </c>
      <c r="D360" s="244" t="s">
        <v>5873</v>
      </c>
    </row>
    <row r="361" spans="2:4" ht="15">
      <c r="B361" s="243">
        <v>42529.760729166665</v>
      </c>
      <c r="C361" s="254">
        <v>9100</v>
      </c>
      <c r="D361" s="244" t="s">
        <v>5874</v>
      </c>
    </row>
    <row r="362" spans="2:4" ht="15">
      <c r="B362" s="243">
        <v>42529.749652777777</v>
      </c>
      <c r="C362" s="254">
        <v>108</v>
      </c>
      <c r="D362" s="244" t="s">
        <v>5807</v>
      </c>
    </row>
    <row r="363" spans="2:4" ht="15">
      <c r="B363" s="243">
        <v>42529.71875</v>
      </c>
      <c r="C363" s="254">
        <v>100</v>
      </c>
      <c r="D363" s="244" t="s">
        <v>22</v>
      </c>
    </row>
    <row r="364" spans="2:4" ht="15">
      <c r="B364" s="243">
        <v>42529.620405092595</v>
      </c>
      <c r="C364" s="254">
        <v>169</v>
      </c>
      <c r="D364" s="244" t="s">
        <v>5806</v>
      </c>
    </row>
    <row r="365" spans="2:4" ht="15">
      <c r="B365" s="243">
        <v>42529.45108796296</v>
      </c>
      <c r="C365" s="254">
        <v>15000</v>
      </c>
      <c r="D365" s="244" t="s">
        <v>5875</v>
      </c>
    </row>
    <row r="366" spans="2:4" ht="15">
      <c r="B366" s="243">
        <v>42529.020856481482</v>
      </c>
      <c r="C366" s="254">
        <v>300</v>
      </c>
      <c r="D366" s="244" t="s">
        <v>22</v>
      </c>
    </row>
    <row r="367" spans="2:4" ht="15">
      <c r="B367" s="243">
        <v>42528.920439814814</v>
      </c>
      <c r="C367" s="254">
        <v>1000</v>
      </c>
      <c r="D367" s="244" t="s">
        <v>5876</v>
      </c>
    </row>
    <row r="368" spans="2:4" ht="15">
      <c r="B368" s="243">
        <v>42528.84375</v>
      </c>
      <c r="C368" s="254">
        <v>1000</v>
      </c>
      <c r="D368" s="244" t="s">
        <v>22</v>
      </c>
    </row>
    <row r="369" spans="2:4" ht="15">
      <c r="B369" s="243">
        <v>42528.833333333336</v>
      </c>
      <c r="C369" s="254">
        <v>150</v>
      </c>
      <c r="D369" s="244" t="s">
        <v>22</v>
      </c>
    </row>
    <row r="370" spans="2:4" ht="15">
      <c r="B370" s="243">
        <v>42528.8125</v>
      </c>
      <c r="C370" s="254">
        <v>100</v>
      </c>
      <c r="D370" s="244" t="s">
        <v>22</v>
      </c>
    </row>
    <row r="371" spans="2:4" ht="15">
      <c r="B371" s="243">
        <v>42528.739618055559</v>
      </c>
      <c r="C371" s="254">
        <v>10000</v>
      </c>
      <c r="D371" s="244" t="s">
        <v>22</v>
      </c>
    </row>
    <row r="372" spans="2:4" ht="15">
      <c r="B372" s="243">
        <v>42528.673900462964</v>
      </c>
      <c r="C372" s="254">
        <v>3000</v>
      </c>
      <c r="D372" s="244" t="s">
        <v>5877</v>
      </c>
    </row>
    <row r="373" spans="2:4" ht="15">
      <c r="B373" s="243">
        <v>42528.642384259256</v>
      </c>
      <c r="C373" s="254">
        <v>100</v>
      </c>
      <c r="D373" s="244" t="s">
        <v>22</v>
      </c>
    </row>
    <row r="374" spans="2:4" ht="15">
      <c r="B374" s="243">
        <v>42528.595601851855</v>
      </c>
      <c r="C374" s="254">
        <v>300</v>
      </c>
      <c r="D374" s="244" t="s">
        <v>5878</v>
      </c>
    </row>
    <row r="375" spans="2:4" ht="15">
      <c r="B375" s="243">
        <v>42528.586805555555</v>
      </c>
      <c r="C375" s="254">
        <v>300</v>
      </c>
      <c r="D375" s="244" t="s">
        <v>22</v>
      </c>
    </row>
    <row r="376" spans="2:4" ht="15">
      <c r="B376" s="243">
        <v>42528.579861111109</v>
      </c>
      <c r="C376" s="254">
        <v>100</v>
      </c>
      <c r="D376" s="244" t="s">
        <v>22</v>
      </c>
    </row>
    <row r="377" spans="2:4" ht="15">
      <c r="B377" s="243">
        <v>42528.464826388888</v>
      </c>
      <c r="C377" s="254">
        <v>1000</v>
      </c>
      <c r="D377" s="244" t="s">
        <v>5879</v>
      </c>
    </row>
    <row r="378" spans="2:4" ht="15">
      <c r="B378" s="243">
        <v>42528.434837962966</v>
      </c>
      <c r="C378" s="254">
        <v>1500</v>
      </c>
      <c r="D378" s="244" t="s">
        <v>5880</v>
      </c>
    </row>
    <row r="379" spans="2:4" ht="15">
      <c r="B379" s="243">
        <v>42528.388888888891</v>
      </c>
      <c r="C379" s="254">
        <v>300</v>
      </c>
      <c r="D379" s="244" t="s">
        <v>22</v>
      </c>
    </row>
    <row r="380" spans="2:4" ht="15">
      <c r="B380" s="243">
        <v>42528.027858796297</v>
      </c>
      <c r="C380" s="254">
        <v>300</v>
      </c>
      <c r="D380" s="244" t="s">
        <v>22</v>
      </c>
    </row>
    <row r="381" spans="2:4" ht="15">
      <c r="B381" s="243">
        <v>42528.003518518519</v>
      </c>
      <c r="C381" s="254">
        <v>500</v>
      </c>
      <c r="D381" s="244" t="s">
        <v>22</v>
      </c>
    </row>
    <row r="382" spans="2:4" ht="15">
      <c r="B382" s="243">
        <v>42527.861111111109</v>
      </c>
      <c r="C382" s="254">
        <v>100</v>
      </c>
      <c r="D382" s="244" t="s">
        <v>22</v>
      </c>
    </row>
    <row r="383" spans="2:4" ht="15">
      <c r="B383" s="243">
        <v>42527.854201388887</v>
      </c>
      <c r="C383" s="254">
        <v>300</v>
      </c>
      <c r="D383" s="244" t="s">
        <v>22</v>
      </c>
    </row>
    <row r="384" spans="2:4" ht="15">
      <c r="B384" s="243">
        <v>42527.854178240741</v>
      </c>
      <c r="C384" s="254">
        <v>1000</v>
      </c>
      <c r="D384" s="244" t="s">
        <v>5881</v>
      </c>
    </row>
    <row r="385" spans="2:4" ht="15">
      <c r="B385" s="243">
        <v>42527.829861111109</v>
      </c>
      <c r="C385" s="254">
        <v>150</v>
      </c>
      <c r="D385" s="244" t="s">
        <v>22</v>
      </c>
    </row>
    <row r="386" spans="2:4" ht="15">
      <c r="B386" s="243">
        <v>42527.796782407408</v>
      </c>
      <c r="C386" s="254">
        <v>450</v>
      </c>
      <c r="D386" s="244" t="s">
        <v>5882</v>
      </c>
    </row>
    <row r="387" spans="2:4" ht="15">
      <c r="B387" s="243">
        <v>42527.740162037036</v>
      </c>
      <c r="C387" s="254">
        <v>350</v>
      </c>
      <c r="D387" s="244" t="s">
        <v>5883</v>
      </c>
    </row>
    <row r="388" spans="2:4" ht="15">
      <c r="B388" s="243">
        <v>42527.732071759259</v>
      </c>
      <c r="C388" s="254">
        <v>500</v>
      </c>
      <c r="D388" s="244" t="s">
        <v>22</v>
      </c>
    </row>
    <row r="389" spans="2:4" ht="15">
      <c r="B389" s="243">
        <v>42527.55572916667</v>
      </c>
      <c r="C389" s="254">
        <v>500</v>
      </c>
      <c r="D389" s="244" t="s">
        <v>22</v>
      </c>
    </row>
    <row r="390" spans="2:4" ht="15">
      <c r="B390" s="243">
        <v>42527.49658564815</v>
      </c>
      <c r="C390" s="254">
        <v>500</v>
      </c>
      <c r="D390" s="244" t="s">
        <v>22</v>
      </c>
    </row>
    <row r="391" spans="2:4" ht="15">
      <c r="B391" s="243">
        <v>42527.486157407409</v>
      </c>
      <c r="C391" s="254">
        <v>600</v>
      </c>
      <c r="D391" s="244" t="s">
        <v>22</v>
      </c>
    </row>
    <row r="392" spans="2:4" ht="15">
      <c r="B392" s="243">
        <v>42527.431111111109</v>
      </c>
      <c r="C392" s="254">
        <v>200</v>
      </c>
      <c r="D392" s="244" t="s">
        <v>22</v>
      </c>
    </row>
    <row r="393" spans="2:4" ht="15">
      <c r="B393" s="243">
        <v>42527.409768518519</v>
      </c>
      <c r="C393" s="254">
        <v>3000</v>
      </c>
      <c r="D393" s="244" t="s">
        <v>22</v>
      </c>
    </row>
    <row r="394" spans="2:4" ht="15">
      <c r="B394" s="243">
        <v>42527.392789351848</v>
      </c>
      <c r="C394" s="254">
        <v>1000</v>
      </c>
      <c r="D394" s="244" t="s">
        <v>5884</v>
      </c>
    </row>
    <row r="395" spans="2:4" ht="15">
      <c r="B395" s="243">
        <v>42527.219236111108</v>
      </c>
      <c r="C395" s="254">
        <v>1000</v>
      </c>
      <c r="D395" s="244" t="s">
        <v>5885</v>
      </c>
    </row>
    <row r="396" spans="2:4" ht="15">
      <c r="B396" s="243">
        <v>42527.072916666664</v>
      </c>
      <c r="C396" s="254">
        <v>1500</v>
      </c>
      <c r="D396" s="244" t="s">
        <v>22</v>
      </c>
    </row>
    <row r="397" spans="2:4" ht="15">
      <c r="B397" s="243">
        <v>42527.033599537041</v>
      </c>
      <c r="C397" s="254">
        <v>1000</v>
      </c>
      <c r="D397" s="244" t="s">
        <v>5886</v>
      </c>
    </row>
    <row r="398" spans="2:4" ht="15">
      <c r="B398" s="243">
        <v>42527.024317129632</v>
      </c>
      <c r="C398" s="254">
        <v>300</v>
      </c>
      <c r="D398" s="244" t="s">
        <v>22</v>
      </c>
    </row>
    <row r="399" spans="2:4" ht="15">
      <c r="B399" s="243">
        <v>42526.972326388888</v>
      </c>
      <c r="C399" s="254">
        <v>2000</v>
      </c>
      <c r="D399" s="244" t="s">
        <v>22</v>
      </c>
    </row>
    <row r="400" spans="2:4" ht="15">
      <c r="B400" s="243">
        <v>42526.881944444445</v>
      </c>
      <c r="C400" s="254">
        <v>200</v>
      </c>
      <c r="D400" s="244" t="s">
        <v>22</v>
      </c>
    </row>
    <row r="401" spans="2:4" ht="15">
      <c r="B401" s="243">
        <v>42526.875092592592</v>
      </c>
      <c r="C401" s="254">
        <v>3000</v>
      </c>
      <c r="D401" s="244" t="s">
        <v>22</v>
      </c>
    </row>
    <row r="402" spans="2:4" ht="15">
      <c r="B402" s="243">
        <v>42526.815972222219</v>
      </c>
      <c r="C402" s="254">
        <v>300</v>
      </c>
      <c r="D402" s="244" t="s">
        <v>22</v>
      </c>
    </row>
    <row r="403" spans="2:4" ht="15">
      <c r="B403" s="243">
        <v>42526.781284722223</v>
      </c>
      <c r="C403" s="254">
        <v>1000</v>
      </c>
      <c r="D403" s="244" t="s">
        <v>5887</v>
      </c>
    </row>
    <row r="404" spans="2:4" ht="15">
      <c r="B404" s="243">
        <v>42526.732708333337</v>
      </c>
      <c r="C404" s="254">
        <v>300</v>
      </c>
      <c r="D404" s="244" t="s">
        <v>22</v>
      </c>
    </row>
    <row r="405" spans="2:4" ht="15">
      <c r="B405" s="243">
        <v>42526.65625</v>
      </c>
      <c r="C405" s="254">
        <v>1000</v>
      </c>
      <c r="D405" s="244" t="s">
        <v>22</v>
      </c>
    </row>
    <row r="406" spans="2:4" ht="15">
      <c r="B406" s="243">
        <v>42526.650590277779</v>
      </c>
      <c r="C406" s="254">
        <v>500</v>
      </c>
      <c r="D406" s="244" t="s">
        <v>5888</v>
      </c>
    </row>
    <row r="407" spans="2:4" ht="15">
      <c r="B407" s="243">
        <v>42526.625937500001</v>
      </c>
      <c r="C407" s="254">
        <v>5000</v>
      </c>
      <c r="D407" s="244" t="s">
        <v>5889</v>
      </c>
    </row>
    <row r="408" spans="2:4" ht="15">
      <c r="B408" s="243">
        <v>42526.566064814811</v>
      </c>
      <c r="C408" s="254">
        <v>1000</v>
      </c>
      <c r="D408" s="244" t="s">
        <v>22</v>
      </c>
    </row>
    <row r="409" spans="2:4" ht="15">
      <c r="B409" s="243">
        <v>42526.517604166664</v>
      </c>
      <c r="C409" s="254">
        <v>200</v>
      </c>
      <c r="D409" s="244" t="s">
        <v>5890</v>
      </c>
    </row>
    <row r="410" spans="2:4" ht="15">
      <c r="B410" s="243">
        <v>42526.493078703701</v>
      </c>
      <c r="C410" s="254">
        <v>500</v>
      </c>
      <c r="D410" s="244" t="s">
        <v>22</v>
      </c>
    </row>
    <row r="411" spans="2:4" ht="15">
      <c r="B411" s="243">
        <v>42526.493055555555</v>
      </c>
      <c r="C411" s="254">
        <v>500</v>
      </c>
      <c r="D411" s="244" t="s">
        <v>22</v>
      </c>
    </row>
    <row r="412" spans="2:4" ht="15">
      <c r="B412" s="243">
        <v>42526.482638888891</v>
      </c>
      <c r="C412" s="254">
        <v>100</v>
      </c>
      <c r="D412" s="244" t="s">
        <v>22</v>
      </c>
    </row>
    <row r="413" spans="2:4" ht="15">
      <c r="B413" s="243">
        <v>42526.131747685184</v>
      </c>
      <c r="C413" s="254">
        <v>300</v>
      </c>
      <c r="D413" s="244" t="s">
        <v>5891</v>
      </c>
    </row>
    <row r="414" spans="2:4" ht="15">
      <c r="B414" s="243">
        <v>42526.020833333336</v>
      </c>
      <c r="C414" s="254">
        <v>300</v>
      </c>
      <c r="D414" s="244" t="s">
        <v>22</v>
      </c>
    </row>
    <row r="415" spans="2:4" ht="15">
      <c r="B415" s="243">
        <v>42525.994317129633</v>
      </c>
      <c r="C415" s="254">
        <v>1500</v>
      </c>
      <c r="D415" s="244" t="s">
        <v>5892</v>
      </c>
    </row>
    <row r="416" spans="2:4" ht="15">
      <c r="B416" s="243">
        <v>42525.85491898148</v>
      </c>
      <c r="C416" s="254">
        <v>300</v>
      </c>
      <c r="D416" s="244" t="s">
        <v>5893</v>
      </c>
    </row>
    <row r="417" spans="2:4" ht="15">
      <c r="B417" s="243">
        <v>42525.810196759259</v>
      </c>
      <c r="C417" s="254">
        <v>200</v>
      </c>
      <c r="D417" s="244" t="s">
        <v>5894</v>
      </c>
    </row>
    <row r="418" spans="2:4" ht="15">
      <c r="B418" s="243">
        <v>42525.805625000001</v>
      </c>
      <c r="C418" s="254">
        <v>500</v>
      </c>
      <c r="D418" s="244" t="s">
        <v>22</v>
      </c>
    </row>
    <row r="419" spans="2:4" ht="15">
      <c r="B419" s="243">
        <v>42525.763935185183</v>
      </c>
      <c r="C419" s="254">
        <v>100</v>
      </c>
      <c r="D419" s="244" t="s">
        <v>22</v>
      </c>
    </row>
    <row r="420" spans="2:4" ht="15">
      <c r="B420" s="243">
        <v>42525.659861111111</v>
      </c>
      <c r="C420" s="254">
        <v>300</v>
      </c>
      <c r="D420" s="244" t="s">
        <v>22</v>
      </c>
    </row>
    <row r="421" spans="2:4" ht="15">
      <c r="B421" s="243">
        <v>42525.586805555555</v>
      </c>
      <c r="C421" s="254">
        <v>500</v>
      </c>
      <c r="D421" s="244" t="s">
        <v>22</v>
      </c>
    </row>
    <row r="422" spans="2:4" ht="15">
      <c r="B422" s="243">
        <v>42525.533055555556</v>
      </c>
      <c r="C422" s="254">
        <v>5000</v>
      </c>
      <c r="D422" s="244" t="s">
        <v>5895</v>
      </c>
    </row>
    <row r="423" spans="2:4" ht="15">
      <c r="B423" s="243">
        <v>42525.489583333336</v>
      </c>
      <c r="C423" s="254">
        <v>500</v>
      </c>
      <c r="D423" s="244" t="s">
        <v>22</v>
      </c>
    </row>
    <row r="424" spans="2:4" ht="15">
      <c r="B424" s="243">
        <v>42525.485995370371</v>
      </c>
      <c r="C424" s="254">
        <v>500</v>
      </c>
      <c r="D424" s="244" t="s">
        <v>5896</v>
      </c>
    </row>
    <row r="425" spans="2:4" ht="15">
      <c r="B425" s="243">
        <v>42525.34375</v>
      </c>
      <c r="C425" s="254">
        <v>100</v>
      </c>
      <c r="D425" s="244" t="s">
        <v>22</v>
      </c>
    </row>
    <row r="426" spans="2:4" ht="15">
      <c r="B426" s="243">
        <v>42525.100694444445</v>
      </c>
      <c r="C426" s="254">
        <v>100</v>
      </c>
      <c r="D426" s="244" t="s">
        <v>22</v>
      </c>
    </row>
    <row r="427" spans="2:4" ht="15">
      <c r="B427" s="243">
        <v>42525.083379629628</v>
      </c>
      <c r="C427" s="254">
        <v>1000</v>
      </c>
      <c r="D427" s="244" t="s">
        <v>22</v>
      </c>
    </row>
    <row r="428" spans="2:4" ht="15">
      <c r="B428" s="243">
        <v>42524.989583333336</v>
      </c>
      <c r="C428" s="254">
        <v>100</v>
      </c>
      <c r="D428" s="244" t="s">
        <v>22</v>
      </c>
    </row>
    <row r="429" spans="2:4" ht="15">
      <c r="B429" s="243">
        <v>42524.983287037037</v>
      </c>
      <c r="C429" s="254">
        <v>500</v>
      </c>
      <c r="D429" s="244" t="s">
        <v>5897</v>
      </c>
    </row>
    <row r="430" spans="2:4" ht="15">
      <c r="B430" s="243">
        <v>42524.980300925927</v>
      </c>
      <c r="C430" s="254">
        <v>500</v>
      </c>
      <c r="D430" s="244" t="s">
        <v>5897</v>
      </c>
    </row>
    <row r="431" spans="2:4" ht="15">
      <c r="B431" s="243">
        <v>42524.930046296293</v>
      </c>
      <c r="C431" s="254">
        <v>500</v>
      </c>
      <c r="D431" s="244" t="s">
        <v>5898</v>
      </c>
    </row>
    <row r="432" spans="2:4" ht="15">
      <c r="B432" s="243">
        <v>42524.905659722222</v>
      </c>
      <c r="C432" s="254">
        <v>1000</v>
      </c>
      <c r="D432" s="244" t="s">
        <v>5899</v>
      </c>
    </row>
    <row r="433" spans="2:4" ht="15">
      <c r="B433" s="243">
        <v>42524.89770833333</v>
      </c>
      <c r="C433" s="254">
        <v>5000</v>
      </c>
      <c r="D433" s="244" t="s">
        <v>5895</v>
      </c>
    </row>
    <row r="434" spans="2:4" ht="15">
      <c r="B434" s="243">
        <v>42524.851446759261</v>
      </c>
      <c r="C434" s="254">
        <v>2500</v>
      </c>
      <c r="D434" s="244" t="s">
        <v>5796</v>
      </c>
    </row>
    <row r="435" spans="2:4" ht="15">
      <c r="B435" s="243">
        <v>42524.851203703707</v>
      </c>
      <c r="C435" s="254">
        <v>3000</v>
      </c>
      <c r="D435" s="244" t="s">
        <v>5900</v>
      </c>
    </row>
    <row r="436" spans="2:4" ht="15">
      <c r="B436" s="243">
        <v>42524.842199074075</v>
      </c>
      <c r="C436" s="254">
        <v>2000</v>
      </c>
      <c r="D436" s="244" t="s">
        <v>5901</v>
      </c>
    </row>
    <row r="437" spans="2:4" ht="15">
      <c r="B437" s="243">
        <v>42524.825208333335</v>
      </c>
      <c r="C437" s="254">
        <v>3000</v>
      </c>
      <c r="D437" s="244" t="s">
        <v>5902</v>
      </c>
    </row>
    <row r="438" spans="2:4" ht="15">
      <c r="B438" s="243">
        <v>42524.794606481482</v>
      </c>
      <c r="C438" s="254">
        <v>5000</v>
      </c>
      <c r="D438" s="244" t="s">
        <v>5903</v>
      </c>
    </row>
    <row r="439" spans="2:4" ht="15">
      <c r="B439" s="243">
        <v>42524.794374999998</v>
      </c>
      <c r="C439" s="254">
        <v>1500</v>
      </c>
      <c r="D439" s="244" t="s">
        <v>5904</v>
      </c>
    </row>
    <row r="440" spans="2:4" ht="15">
      <c r="B440" s="243">
        <v>42524.7580787037</v>
      </c>
      <c r="C440" s="254">
        <v>2000</v>
      </c>
      <c r="D440" s="244" t="s">
        <v>5905</v>
      </c>
    </row>
    <row r="441" spans="2:4" ht="15">
      <c r="B441" s="243">
        <v>42524.739270833335</v>
      </c>
      <c r="C441" s="254">
        <v>12000</v>
      </c>
      <c r="D441" s="244" t="s">
        <v>5906</v>
      </c>
    </row>
    <row r="442" spans="2:4" ht="15">
      <c r="B442" s="243">
        <v>42524.732824074075</v>
      </c>
      <c r="C442" s="254">
        <v>3000</v>
      </c>
      <c r="D442" s="244" t="s">
        <v>5907</v>
      </c>
    </row>
    <row r="443" spans="2:4" ht="15">
      <c r="B443" s="243">
        <v>42524.724247685182</v>
      </c>
      <c r="C443" s="254">
        <v>1000</v>
      </c>
      <c r="D443" s="244" t="s">
        <v>5908</v>
      </c>
    </row>
    <row r="444" spans="2:4" ht="15">
      <c r="B444" s="243">
        <v>42524.722245370373</v>
      </c>
      <c r="C444" s="254">
        <v>5000</v>
      </c>
      <c r="D444" s="244" t="s">
        <v>22</v>
      </c>
    </row>
    <row r="445" spans="2:4" ht="15">
      <c r="B445" s="243">
        <v>42524.695011574076</v>
      </c>
      <c r="C445" s="254">
        <v>3000</v>
      </c>
      <c r="D445" s="244" t="s">
        <v>5909</v>
      </c>
    </row>
    <row r="446" spans="2:4" ht="15">
      <c r="B446" s="243">
        <v>42524.665381944447</v>
      </c>
      <c r="C446" s="254">
        <v>500</v>
      </c>
      <c r="D446" s="244" t="s">
        <v>5910</v>
      </c>
    </row>
    <row r="447" spans="2:4" ht="15">
      <c r="B447" s="243">
        <v>42524.651354166665</v>
      </c>
      <c r="C447" s="254">
        <v>10000</v>
      </c>
      <c r="D447" s="244" t="s">
        <v>5911</v>
      </c>
    </row>
    <row r="448" spans="2:4" ht="15">
      <c r="B448" s="243">
        <v>42524.641203703701</v>
      </c>
      <c r="C448" s="254">
        <v>300</v>
      </c>
      <c r="D448" s="244" t="s">
        <v>5912</v>
      </c>
    </row>
    <row r="449" spans="2:4" ht="15">
      <c r="B449" s="243">
        <v>42524.616493055553</v>
      </c>
      <c r="C449" s="254">
        <v>5000</v>
      </c>
      <c r="D449" s="244" t="s">
        <v>5864</v>
      </c>
    </row>
    <row r="450" spans="2:4" ht="15">
      <c r="B450" s="243">
        <v>42524.560706018521</v>
      </c>
      <c r="C450" s="254">
        <v>1000</v>
      </c>
      <c r="D450" s="244" t="s">
        <v>5913</v>
      </c>
    </row>
    <row r="451" spans="2:4" ht="15">
      <c r="B451" s="243">
        <v>42524.524305555555</v>
      </c>
      <c r="C451" s="254">
        <v>50</v>
      </c>
      <c r="D451" s="244" t="s">
        <v>22</v>
      </c>
    </row>
    <row r="452" spans="2:4" ht="15">
      <c r="B452" s="243">
        <v>42524.519282407404</v>
      </c>
      <c r="C452" s="254">
        <v>10000</v>
      </c>
      <c r="D452" s="244" t="s">
        <v>5914</v>
      </c>
    </row>
    <row r="453" spans="2:4" ht="15">
      <c r="B453" s="243">
        <v>42524.513344907406</v>
      </c>
      <c r="C453" s="254">
        <v>1000</v>
      </c>
      <c r="D453" s="244" t="s">
        <v>5915</v>
      </c>
    </row>
    <row r="454" spans="2:4" ht="15">
      <c r="B454" s="243">
        <v>42524.506944444445</v>
      </c>
      <c r="C454" s="254">
        <v>300</v>
      </c>
      <c r="D454" s="244" t="s">
        <v>22</v>
      </c>
    </row>
    <row r="455" spans="2:4" ht="15">
      <c r="B455" s="243">
        <v>42524.478298611109</v>
      </c>
      <c r="C455" s="254">
        <v>5000</v>
      </c>
      <c r="D455" s="244" t="s">
        <v>5916</v>
      </c>
    </row>
    <row r="456" spans="2:4" ht="15">
      <c r="B456" s="243">
        <v>42524.459166666667</v>
      </c>
      <c r="C456" s="254">
        <v>500</v>
      </c>
      <c r="D456" s="244" t="s">
        <v>5917</v>
      </c>
    </row>
    <row r="457" spans="2:4" ht="15">
      <c r="B457" s="243">
        <v>42524.089733796296</v>
      </c>
      <c r="C457" s="254">
        <v>9675</v>
      </c>
      <c r="D457" s="244" t="s">
        <v>5918</v>
      </c>
    </row>
    <row r="458" spans="2:4" ht="15">
      <c r="B458" s="243">
        <v>42524.079976851855</v>
      </c>
      <c r="C458" s="254">
        <v>1000</v>
      </c>
      <c r="D458" s="244" t="s">
        <v>22</v>
      </c>
    </row>
    <row r="459" spans="2:4" ht="15">
      <c r="B459" s="243">
        <v>42524.03125</v>
      </c>
      <c r="C459" s="254">
        <v>1000</v>
      </c>
      <c r="D459" s="244" t="s">
        <v>22</v>
      </c>
    </row>
    <row r="460" spans="2:4" ht="15">
      <c r="B460" s="243">
        <v>42523.928182870368</v>
      </c>
      <c r="C460" s="254">
        <v>500</v>
      </c>
      <c r="D460" s="244" t="s">
        <v>5919</v>
      </c>
    </row>
    <row r="461" spans="2:4" ht="15">
      <c r="B461" s="243">
        <v>42523.854189814818</v>
      </c>
      <c r="C461" s="254">
        <v>100</v>
      </c>
      <c r="D461" s="244" t="s">
        <v>5920</v>
      </c>
    </row>
    <row r="462" spans="2:4" ht="15">
      <c r="B462" s="243">
        <v>42523.815972222219</v>
      </c>
      <c r="C462" s="254">
        <v>100</v>
      </c>
      <c r="D462" s="244" t="s">
        <v>22</v>
      </c>
    </row>
    <row r="463" spans="2:4" ht="15">
      <c r="B463" s="243">
        <v>42523.695277777777</v>
      </c>
      <c r="C463" s="254">
        <v>5000</v>
      </c>
      <c r="D463" s="244" t="s">
        <v>5921</v>
      </c>
    </row>
    <row r="464" spans="2:4" ht="15">
      <c r="B464" s="243">
        <v>42523.672094907408</v>
      </c>
      <c r="C464" s="254">
        <v>600</v>
      </c>
      <c r="D464" s="244" t="s">
        <v>5922</v>
      </c>
    </row>
    <row r="465" spans="2:4" ht="15">
      <c r="B465" s="243">
        <v>42523.628599537034</v>
      </c>
      <c r="C465" s="254">
        <v>500</v>
      </c>
      <c r="D465" s="244" t="s">
        <v>22</v>
      </c>
    </row>
    <row r="466" spans="2:4" ht="15">
      <c r="B466" s="243">
        <v>42523.613796296297</v>
      </c>
      <c r="C466" s="254">
        <v>100</v>
      </c>
      <c r="D466" s="244" t="s">
        <v>5923</v>
      </c>
    </row>
    <row r="467" spans="2:4" ht="15">
      <c r="B467" s="243">
        <v>42523.475416666668</v>
      </c>
      <c r="C467" s="254">
        <v>1000</v>
      </c>
      <c r="D467" s="244" t="s">
        <v>5924</v>
      </c>
    </row>
    <row r="468" spans="2:4" ht="15">
      <c r="B468" s="243">
        <v>42523.464780092596</v>
      </c>
      <c r="C468" s="254">
        <v>1000</v>
      </c>
      <c r="D468" s="244" t="s">
        <v>5925</v>
      </c>
    </row>
    <row r="469" spans="2:4" ht="15">
      <c r="B469" s="243">
        <v>42523.460659722223</v>
      </c>
      <c r="C469" s="254">
        <v>2000</v>
      </c>
      <c r="D469" s="244" t="s">
        <v>3491</v>
      </c>
    </row>
    <row r="470" spans="2:4" ht="15">
      <c r="B470" s="243">
        <v>42523.460578703707</v>
      </c>
      <c r="C470" s="254">
        <v>1000</v>
      </c>
      <c r="D470" s="244" t="s">
        <v>5782</v>
      </c>
    </row>
    <row r="471" spans="2:4" ht="15">
      <c r="B471" s="243">
        <v>42523.438715277778</v>
      </c>
      <c r="C471" s="254">
        <v>3000</v>
      </c>
      <c r="D471" s="244" t="s">
        <v>5926</v>
      </c>
    </row>
    <row r="472" spans="2:4" ht="15">
      <c r="B472" s="243">
        <v>42523.411747685182</v>
      </c>
      <c r="C472" s="254">
        <v>1000</v>
      </c>
      <c r="D472" s="244" t="s">
        <v>5927</v>
      </c>
    </row>
    <row r="473" spans="2:4" ht="15">
      <c r="B473" s="243">
        <v>42523.40283564815</v>
      </c>
      <c r="C473" s="254">
        <v>3000</v>
      </c>
      <c r="D473" s="244" t="s">
        <v>22</v>
      </c>
    </row>
    <row r="474" spans="2:4" ht="15">
      <c r="B474" s="243">
        <v>42523.399363425924</v>
      </c>
      <c r="C474" s="254">
        <v>300</v>
      </c>
      <c r="D474" s="244" t="s">
        <v>22</v>
      </c>
    </row>
    <row r="475" spans="2:4" ht="15">
      <c r="B475" s="243">
        <v>42523.076388888891</v>
      </c>
      <c r="C475" s="254">
        <v>1000</v>
      </c>
      <c r="D475" s="244" t="s">
        <v>22</v>
      </c>
    </row>
    <row r="476" spans="2:4" ht="15">
      <c r="B476" s="243">
        <v>42522.994247685187</v>
      </c>
      <c r="C476" s="254">
        <v>7000</v>
      </c>
      <c r="D476" s="244" t="s">
        <v>5928</v>
      </c>
    </row>
    <row r="477" spans="2:4" ht="15">
      <c r="B477" s="243">
        <v>42522.965543981481</v>
      </c>
      <c r="C477" s="254">
        <v>1000</v>
      </c>
      <c r="D477" s="244" t="s">
        <v>22</v>
      </c>
    </row>
    <row r="478" spans="2:4" ht="15">
      <c r="B478" s="243">
        <v>42522.878958333335</v>
      </c>
      <c r="C478" s="254">
        <v>500</v>
      </c>
      <c r="D478" s="244" t="s">
        <v>22</v>
      </c>
    </row>
    <row r="479" spans="2:4" ht="15">
      <c r="B479" s="243">
        <v>42522.871435185189</v>
      </c>
      <c r="C479" s="254">
        <v>1000</v>
      </c>
      <c r="D479" s="244" t="s">
        <v>5929</v>
      </c>
    </row>
    <row r="480" spans="2:4" ht="15">
      <c r="B480" s="243">
        <v>42522.707314814812</v>
      </c>
      <c r="C480" s="254">
        <v>500</v>
      </c>
      <c r="D480" s="244" t="s">
        <v>5930</v>
      </c>
    </row>
    <row r="481" spans="2:4" ht="15">
      <c r="B481" s="243">
        <v>42522.633969907409</v>
      </c>
      <c r="C481" s="254">
        <v>500</v>
      </c>
      <c r="D481" s="244" t="s">
        <v>5931</v>
      </c>
    </row>
    <row r="482" spans="2:4" ht="15">
      <c r="B482" s="243">
        <v>42522.624120370368</v>
      </c>
      <c r="C482" s="254">
        <v>1000</v>
      </c>
      <c r="D482" s="244" t="s">
        <v>5932</v>
      </c>
    </row>
    <row r="483" spans="2:4" ht="15">
      <c r="B483" s="243">
        <v>42522.614930555559</v>
      </c>
      <c r="C483" s="254">
        <v>5600</v>
      </c>
      <c r="D483" s="244" t="s">
        <v>5825</v>
      </c>
    </row>
    <row r="484" spans="2:4" ht="15">
      <c r="B484" s="243">
        <v>42522.565393518518</v>
      </c>
      <c r="C484" s="254">
        <v>300</v>
      </c>
      <c r="D484" s="244" t="s">
        <v>5933</v>
      </c>
    </row>
    <row r="485" spans="2:4" ht="15">
      <c r="B485" s="243">
        <v>42522.564131944448</v>
      </c>
      <c r="C485" s="254">
        <v>300</v>
      </c>
      <c r="D485" s="244" t="s">
        <v>5933</v>
      </c>
    </row>
    <row r="486" spans="2:4" ht="15">
      <c r="B486" s="243">
        <v>42522.555972222224</v>
      </c>
      <c r="C486" s="254">
        <v>300</v>
      </c>
      <c r="D486" s="244" t="s">
        <v>5934</v>
      </c>
    </row>
    <row r="487" spans="2:4" ht="15">
      <c r="B487" s="243">
        <v>42522.474050925928</v>
      </c>
      <c r="C487" s="254">
        <v>300</v>
      </c>
      <c r="D487" s="244" t="s">
        <v>5935</v>
      </c>
    </row>
    <row r="488" spans="2:4" ht="15">
      <c r="B488" s="243">
        <v>42522.454074074078</v>
      </c>
      <c r="C488" s="254">
        <v>2000</v>
      </c>
      <c r="D488" s="244" t="s">
        <v>5936</v>
      </c>
    </row>
    <row r="489" spans="2:4" ht="15">
      <c r="B489" s="243">
        <v>42522.441238425927</v>
      </c>
      <c r="C489" s="254">
        <v>100</v>
      </c>
      <c r="D489" s="244" t="s">
        <v>22</v>
      </c>
    </row>
    <row r="490" spans="2:4" ht="15">
      <c r="B490" s="243">
        <v>42522.413599537038</v>
      </c>
      <c r="C490" s="254">
        <v>200</v>
      </c>
      <c r="D490" s="244" t="s">
        <v>22</v>
      </c>
    </row>
    <row r="491" spans="2:4" ht="15">
      <c r="B491" s="243">
        <v>42522.378067129626</v>
      </c>
      <c r="C491" s="254">
        <v>300</v>
      </c>
      <c r="D491" s="244" t="s">
        <v>5937</v>
      </c>
    </row>
    <row r="492" spans="2:4" ht="15">
      <c r="B492" s="243">
        <v>42522.323449074072</v>
      </c>
      <c r="C492" s="254">
        <v>500</v>
      </c>
      <c r="D492" s="244" t="s">
        <v>5938</v>
      </c>
    </row>
    <row r="493" spans="2:4" ht="15">
      <c r="B493" s="243">
        <v>42522.268182870372</v>
      </c>
      <c r="C493" s="254">
        <v>5000</v>
      </c>
      <c r="D493" s="244" t="s">
        <v>5939</v>
      </c>
    </row>
    <row r="494" spans="2:4">
      <c r="B494" s="245" t="s">
        <v>5964</v>
      </c>
      <c r="C494" s="246">
        <f>SUM(C6:C493)</f>
        <v>666993</v>
      </c>
      <c r="D494" s="44"/>
    </row>
    <row r="495" spans="2:4" s="40" customFormat="1" ht="10.5">
      <c r="B495" s="247" t="s">
        <v>5965</v>
      </c>
      <c r="C495" s="248">
        <f>C494*0.021</f>
        <v>14006.853000000001</v>
      </c>
      <c r="D495" s="82"/>
    </row>
    <row r="496" spans="2:4">
      <c r="B496" s="94" t="s">
        <v>5966</v>
      </c>
      <c r="C496" s="95"/>
      <c r="D496" s="96"/>
    </row>
    <row r="497" spans="2:4" ht="15">
      <c r="B497" s="243">
        <v>42551.541666666664</v>
      </c>
      <c r="C497" s="254">
        <v>100</v>
      </c>
      <c r="D497" s="249"/>
    </row>
    <row r="498" spans="2:4" ht="15">
      <c r="B498" s="243">
        <v>42550.854166666664</v>
      </c>
      <c r="C498" s="254">
        <v>300</v>
      </c>
      <c r="D498" s="250"/>
    </row>
    <row r="499" spans="2:4" ht="15">
      <c r="B499" s="243">
        <v>42550.531273148146</v>
      </c>
      <c r="C499" s="254">
        <v>500</v>
      </c>
      <c r="D499" s="249"/>
    </row>
    <row r="500" spans="2:4" ht="15">
      <c r="B500" s="243">
        <v>42550.434027777781</v>
      </c>
      <c r="C500" s="254">
        <v>500</v>
      </c>
      <c r="D500" s="249"/>
    </row>
    <row r="501" spans="2:4" ht="15">
      <c r="B501" s="243">
        <v>42548.43408564815</v>
      </c>
      <c r="C501" s="254">
        <v>3000</v>
      </c>
      <c r="D501" s="249"/>
    </row>
    <row r="502" spans="2:4" ht="15">
      <c r="B502" s="243">
        <v>42525.052083333336</v>
      </c>
      <c r="C502" s="254">
        <v>300</v>
      </c>
      <c r="D502" s="249"/>
    </row>
    <row r="503" spans="2:4">
      <c r="B503" s="251" t="s">
        <v>5964</v>
      </c>
      <c r="C503" s="252">
        <f>SUM(C497:C502)</f>
        <v>4700</v>
      </c>
      <c r="D503" s="44"/>
    </row>
    <row r="504" spans="2:4" s="40" customFormat="1" ht="10.5">
      <c r="B504" s="247" t="s">
        <v>5965</v>
      </c>
      <c r="C504" s="248">
        <f>C503*0.021</f>
        <v>98.7</v>
      </c>
      <c r="D504" s="82"/>
    </row>
    <row r="505" spans="2:4">
      <c r="B505" s="94" t="s">
        <v>5967</v>
      </c>
      <c r="C505" s="95"/>
      <c r="D505" s="96"/>
    </row>
    <row r="506" spans="2:4" ht="16.5" customHeight="1">
      <c r="B506" s="243">
        <v>42535.021064814813</v>
      </c>
      <c r="C506" s="254">
        <v>10</v>
      </c>
      <c r="D506" s="249"/>
    </row>
    <row r="507" spans="2:4" ht="15">
      <c r="B507" s="243">
        <v>42535.017175925925</v>
      </c>
      <c r="C507" s="254">
        <v>10</v>
      </c>
      <c r="D507" s="249"/>
    </row>
    <row r="508" spans="2:4">
      <c r="B508" s="251" t="s">
        <v>5964</v>
      </c>
      <c r="C508" s="252">
        <f>SUM(C506:C507)</f>
        <v>20</v>
      </c>
      <c r="D508" s="44" t="s">
        <v>22</v>
      </c>
    </row>
    <row r="509" spans="2:4" s="40" customFormat="1" ht="10.5">
      <c r="B509" s="247" t="s">
        <v>5965</v>
      </c>
      <c r="C509" s="248">
        <f>C508*0.021</f>
        <v>0.42000000000000004</v>
      </c>
      <c r="D509" s="82" t="s">
        <v>22</v>
      </c>
    </row>
    <row r="510" spans="2:4" s="8" customFormat="1">
      <c r="B510" s="94" t="s">
        <v>5968</v>
      </c>
      <c r="C510" s="95"/>
      <c r="D510" s="96"/>
    </row>
    <row r="511" spans="2:4" s="8" customFormat="1" ht="15">
      <c r="B511" s="243">
        <v>42550.429629629631</v>
      </c>
      <c r="C511" s="254">
        <v>500</v>
      </c>
      <c r="D511" s="249"/>
    </row>
    <row r="512" spans="2:4" s="8" customFormat="1" ht="15">
      <c r="B512" s="243">
        <v>42524.696053240739</v>
      </c>
      <c r="C512" s="254">
        <v>1500</v>
      </c>
      <c r="D512" s="249"/>
    </row>
    <row r="513" spans="2:4" s="8" customFormat="1" ht="15">
      <c r="B513" s="243">
        <v>42524.503900462965</v>
      </c>
      <c r="C513" s="254">
        <v>500</v>
      </c>
      <c r="D513" s="253"/>
    </row>
    <row r="514" spans="2:4" s="8" customFormat="1" ht="15">
      <c r="B514" s="243">
        <v>42523.8987037037</v>
      </c>
      <c r="C514" s="254">
        <v>10</v>
      </c>
      <c r="D514" s="249"/>
    </row>
    <row r="515" spans="2:4" s="8" customFormat="1" ht="15">
      <c r="B515" s="243">
        <v>42523.895127314812</v>
      </c>
      <c r="C515" s="254">
        <v>10</v>
      </c>
      <c r="D515" s="250"/>
    </row>
    <row r="516" spans="2:4" s="8" customFormat="1">
      <c r="B516" s="251" t="s">
        <v>5964</v>
      </c>
      <c r="C516" s="252">
        <f>SUM(C511:C515)</f>
        <v>2520</v>
      </c>
      <c r="D516" s="44" t="s">
        <v>22</v>
      </c>
    </row>
    <row r="517" spans="2:4" s="8" customFormat="1">
      <c r="B517" s="247" t="s">
        <v>5965</v>
      </c>
      <c r="C517" s="248">
        <f>C516*0.021</f>
        <v>52.92</v>
      </c>
      <c r="D517" s="82" t="s">
        <v>22</v>
      </c>
    </row>
    <row r="518" spans="2:4" s="8" customFormat="1" ht="15">
      <c r="B518" s="132"/>
      <c r="C518" s="7"/>
      <c r="D518" s="14" t="s">
        <v>22</v>
      </c>
    </row>
    <row r="519" spans="2:4" s="8" customFormat="1" ht="15">
      <c r="B519" s="132"/>
      <c r="C519" s="7"/>
      <c r="D519" s="14" t="s">
        <v>22</v>
      </c>
    </row>
    <row r="520" spans="2:4" s="8" customFormat="1" ht="15">
      <c r="B520" s="132"/>
      <c r="C520" s="7"/>
      <c r="D520" s="14"/>
    </row>
    <row r="521" spans="2:4" s="8" customFormat="1" ht="15">
      <c r="B521" s="132"/>
      <c r="C521" s="7"/>
      <c r="D521" s="14"/>
    </row>
    <row r="522" spans="2:4" s="8" customFormat="1" ht="15">
      <c r="B522" s="132"/>
      <c r="C522" s="7"/>
      <c r="D522" s="14"/>
    </row>
    <row r="523" spans="2:4" s="8" customFormat="1" ht="15">
      <c r="B523" s="132"/>
      <c r="C523" s="7"/>
      <c r="D523" s="14"/>
    </row>
    <row r="524" spans="2:4" s="8" customFormat="1" ht="15">
      <c r="B524" s="132"/>
      <c r="C524" s="7"/>
      <c r="D524" s="14"/>
    </row>
    <row r="525" spans="2:4" s="8" customFormat="1" ht="15">
      <c r="B525" s="132"/>
      <c r="C525" s="7"/>
      <c r="D525" s="14"/>
    </row>
    <row r="526" spans="2:4" s="8" customFormat="1" ht="15">
      <c r="B526" s="132"/>
      <c r="C526" s="7"/>
      <c r="D526" s="14"/>
    </row>
    <row r="527" spans="2:4" s="8" customFormat="1" ht="15">
      <c r="B527" s="132"/>
      <c r="C527" s="7"/>
      <c r="D527" s="14"/>
    </row>
    <row r="528" spans="2:4" s="8" customFormat="1" ht="15">
      <c r="B528" s="132"/>
      <c r="C528" s="7"/>
      <c r="D528" s="14"/>
    </row>
    <row r="529" spans="2:4" s="8" customFormat="1" ht="15">
      <c r="B529" s="132"/>
      <c r="C529" s="7"/>
      <c r="D529" s="14"/>
    </row>
    <row r="530" spans="2:4" s="8" customFormat="1" ht="15">
      <c r="B530" s="132"/>
      <c r="C530" s="7"/>
      <c r="D530" s="14"/>
    </row>
    <row r="531" spans="2:4" s="8" customFormat="1" ht="15">
      <c r="B531" s="132"/>
      <c r="C531" s="7"/>
      <c r="D531" s="14"/>
    </row>
    <row r="532" spans="2:4" s="8" customFormat="1" ht="15">
      <c r="B532" s="132"/>
      <c r="C532" s="7"/>
      <c r="D532" s="14"/>
    </row>
    <row r="533" spans="2:4" s="8" customFormat="1" ht="15">
      <c r="B533" s="132"/>
      <c r="C533" s="7"/>
      <c r="D533" s="14"/>
    </row>
    <row r="534" spans="2:4" s="8" customFormat="1" ht="15">
      <c r="B534" s="132"/>
      <c r="C534" s="7"/>
      <c r="D534" s="14"/>
    </row>
    <row r="535" spans="2:4" s="8" customFormat="1" ht="15">
      <c r="B535" s="132"/>
      <c r="C535" s="7"/>
      <c r="D535" s="14"/>
    </row>
    <row r="536" spans="2:4" s="8" customFormat="1" ht="15">
      <c r="B536" s="132"/>
      <c r="C536" s="7"/>
      <c r="D536" s="14"/>
    </row>
    <row r="537" spans="2:4" s="8" customFormat="1" ht="15">
      <c r="B537" s="132"/>
      <c r="C537" s="7"/>
      <c r="D537" s="14"/>
    </row>
    <row r="538" spans="2:4" s="8" customFormat="1" ht="15">
      <c r="B538" s="132"/>
      <c r="C538" s="7"/>
      <c r="D538" s="14"/>
    </row>
    <row r="539" spans="2:4" s="8" customFormat="1" ht="15">
      <c r="B539" s="132"/>
      <c r="C539" s="7"/>
      <c r="D539" s="14"/>
    </row>
    <row r="540" spans="2:4" s="8" customFormat="1" ht="15">
      <c r="B540" s="132"/>
      <c r="C540" s="7"/>
      <c r="D540" s="14"/>
    </row>
    <row r="541" spans="2:4" s="8" customFormat="1" ht="15">
      <c r="B541" s="132"/>
      <c r="C541" s="7"/>
      <c r="D541" s="14"/>
    </row>
    <row r="542" spans="2:4" s="8" customFormat="1" ht="15">
      <c r="B542" s="132"/>
      <c r="C542" s="7"/>
      <c r="D542" s="14"/>
    </row>
    <row r="543" spans="2:4" s="8" customFormat="1" ht="15">
      <c r="B543" s="132"/>
      <c r="C543" s="7"/>
      <c r="D543" s="14"/>
    </row>
    <row r="544" spans="2:4" s="8" customFormat="1" ht="15">
      <c r="B544" s="132"/>
      <c r="C544" s="7"/>
      <c r="D544" s="14"/>
    </row>
    <row r="545" spans="2:4" s="8" customFormat="1" ht="15">
      <c r="B545" s="132"/>
      <c r="C545" s="7"/>
      <c r="D545" s="14"/>
    </row>
    <row r="546" spans="2:4" s="8" customFormat="1" ht="15">
      <c r="B546" s="132"/>
      <c r="C546" s="7"/>
      <c r="D546" s="14"/>
    </row>
    <row r="547" spans="2:4" s="8" customFormat="1" ht="15">
      <c r="B547" s="132"/>
      <c r="C547" s="7"/>
      <c r="D547" s="14"/>
    </row>
    <row r="548" spans="2:4" s="8" customFormat="1" ht="15">
      <c r="B548" s="132"/>
      <c r="C548" s="7"/>
      <c r="D548" s="14"/>
    </row>
    <row r="549" spans="2:4" s="8" customFormat="1" ht="15">
      <c r="B549" s="132"/>
      <c r="C549" s="7"/>
      <c r="D549" s="14"/>
    </row>
    <row r="550" spans="2:4" s="8" customFormat="1" ht="15">
      <c r="B550" s="132"/>
      <c r="C550" s="7"/>
      <c r="D550" s="14"/>
    </row>
    <row r="551" spans="2:4" s="8" customFormat="1" ht="15">
      <c r="B551" s="132"/>
      <c r="C551" s="7"/>
      <c r="D551" s="14"/>
    </row>
    <row r="552" spans="2:4" s="8" customFormat="1" ht="15">
      <c r="B552" s="132"/>
      <c r="C552" s="7"/>
      <c r="D552" s="14"/>
    </row>
    <row r="553" spans="2:4" s="8" customFormat="1" ht="15">
      <c r="B553" s="132"/>
      <c r="C553" s="7"/>
      <c r="D553" s="14"/>
    </row>
    <row r="554" spans="2:4" s="8" customFormat="1" ht="15">
      <c r="B554" s="132"/>
      <c r="C554" s="7"/>
      <c r="D554" s="14"/>
    </row>
    <row r="555" spans="2:4" s="8" customFormat="1" ht="15">
      <c r="B555" s="132"/>
      <c r="C555" s="7"/>
      <c r="D555" s="14"/>
    </row>
    <row r="556" spans="2:4" s="8" customFormat="1" ht="15">
      <c r="B556" s="132"/>
      <c r="C556" s="7"/>
      <c r="D556" s="14"/>
    </row>
    <row r="557" spans="2:4" s="8" customFormat="1" ht="15">
      <c r="B557" s="132"/>
      <c r="C557" s="7"/>
      <c r="D557" s="14"/>
    </row>
    <row r="558" spans="2:4" s="8" customFormat="1" ht="15">
      <c r="B558" s="132"/>
      <c r="C558" s="7"/>
      <c r="D558" s="14"/>
    </row>
    <row r="559" spans="2:4" s="8" customFormat="1" ht="15">
      <c r="B559" s="132"/>
      <c r="C559" s="7"/>
      <c r="D559" s="14"/>
    </row>
    <row r="560" spans="2:4" s="8" customFormat="1" ht="15">
      <c r="B560" s="132"/>
      <c r="C560" s="7"/>
      <c r="D560" s="14"/>
    </row>
    <row r="561" spans="2:4" s="8" customFormat="1" ht="15">
      <c r="B561" s="132"/>
      <c r="C561" s="7"/>
      <c r="D561" s="14"/>
    </row>
    <row r="562" spans="2:4" s="8" customFormat="1" ht="15">
      <c r="B562" s="132"/>
      <c r="C562" s="7"/>
      <c r="D562" s="14"/>
    </row>
    <row r="563" spans="2:4" s="8" customFormat="1" ht="15">
      <c r="B563" s="132"/>
      <c r="C563" s="7"/>
      <c r="D563" s="14"/>
    </row>
    <row r="564" spans="2:4" s="8" customFormat="1" ht="15">
      <c r="B564" s="132"/>
      <c r="C564" s="7"/>
      <c r="D564" s="14"/>
    </row>
    <row r="565" spans="2:4" s="8" customFormat="1" ht="15">
      <c r="B565" s="132"/>
      <c r="C565" s="7"/>
      <c r="D565" s="14"/>
    </row>
    <row r="566" spans="2:4" s="8" customFormat="1" ht="15">
      <c r="B566" s="132"/>
      <c r="C566" s="7"/>
      <c r="D566" s="14"/>
    </row>
    <row r="567" spans="2:4" s="8" customFormat="1" ht="15">
      <c r="B567" s="132"/>
      <c r="C567" s="7"/>
      <c r="D567" s="14"/>
    </row>
    <row r="568" spans="2:4" s="8" customFormat="1" ht="15">
      <c r="B568" s="132"/>
      <c r="C568" s="7"/>
      <c r="D568" s="14"/>
    </row>
    <row r="569" spans="2:4" s="8" customFormat="1" ht="15">
      <c r="B569" s="132"/>
      <c r="C569" s="7"/>
      <c r="D569" s="14"/>
    </row>
    <row r="570" spans="2:4" s="8" customFormat="1" ht="15">
      <c r="B570" s="132"/>
      <c r="C570" s="7"/>
      <c r="D570" s="14"/>
    </row>
    <row r="571" spans="2:4" s="8" customFormat="1" ht="15">
      <c r="B571" s="132"/>
      <c r="C571" s="7"/>
      <c r="D571" s="14"/>
    </row>
    <row r="572" spans="2:4" s="8" customFormat="1" ht="15">
      <c r="B572" s="132"/>
      <c r="C572" s="7"/>
      <c r="D572" s="14"/>
    </row>
    <row r="573" spans="2:4" s="8" customFormat="1" ht="15">
      <c r="B573" s="132"/>
      <c r="C573" s="7"/>
      <c r="D573" s="14"/>
    </row>
    <row r="574" spans="2:4" s="8" customFormat="1" ht="15">
      <c r="B574" s="132"/>
      <c r="C574" s="7"/>
      <c r="D574" s="14"/>
    </row>
    <row r="575" spans="2:4" s="8" customFormat="1" ht="15">
      <c r="B575" s="132"/>
      <c r="C575" s="7"/>
      <c r="D575" s="14"/>
    </row>
    <row r="576" spans="2:4" s="8" customFormat="1" ht="15">
      <c r="B576" s="132"/>
      <c r="C576" s="7"/>
      <c r="D576" s="14"/>
    </row>
    <row r="577" spans="2:4" s="8" customFormat="1" ht="15">
      <c r="B577" s="132"/>
      <c r="C577" s="7"/>
      <c r="D577" s="14"/>
    </row>
    <row r="578" spans="2:4" s="8" customFormat="1" ht="15">
      <c r="B578" s="132"/>
      <c r="C578" s="7"/>
      <c r="D578" s="14"/>
    </row>
    <row r="579" spans="2:4" s="8" customFormat="1">
      <c r="B579" s="14"/>
      <c r="C579" s="7"/>
      <c r="D579" s="14"/>
    </row>
    <row r="580" spans="2:4" s="8" customFormat="1">
      <c r="B580" s="14"/>
      <c r="C580" s="7"/>
      <c r="D580" s="14"/>
    </row>
    <row r="581" spans="2:4" s="8" customFormat="1">
      <c r="B581" s="14"/>
      <c r="C581" s="7"/>
      <c r="D581" s="14"/>
    </row>
    <row r="582" spans="2:4" s="8" customFormat="1">
      <c r="B582" s="14"/>
      <c r="C582" s="7"/>
      <c r="D582" s="14"/>
    </row>
    <row r="583" spans="2:4" s="8" customFormat="1">
      <c r="B583" s="14"/>
      <c r="C583" s="7"/>
      <c r="D583" s="14"/>
    </row>
    <row r="584" spans="2:4" s="8" customFormat="1">
      <c r="B584" s="14"/>
      <c r="C584" s="7"/>
      <c r="D584" s="14"/>
    </row>
    <row r="585" spans="2:4" s="8" customFormat="1">
      <c r="B585" s="14"/>
      <c r="C585" s="7"/>
      <c r="D585" s="14"/>
    </row>
    <row r="586" spans="2:4" s="8" customFormat="1">
      <c r="B586" s="14"/>
      <c r="C586" s="7"/>
      <c r="D586" s="14"/>
    </row>
    <row r="587" spans="2:4" s="8" customFormat="1">
      <c r="B587" s="14"/>
      <c r="C587" s="7"/>
      <c r="D587" s="14"/>
    </row>
    <row r="588" spans="2:4" s="8" customFormat="1">
      <c r="B588" s="14"/>
      <c r="C588" s="7"/>
      <c r="D588" s="14"/>
    </row>
    <row r="589" spans="2:4" s="8" customFormat="1">
      <c r="B589" s="14"/>
      <c r="C589" s="7"/>
      <c r="D589" s="14"/>
    </row>
    <row r="590" spans="2:4" s="8" customFormat="1">
      <c r="B590" s="14"/>
      <c r="C590" s="7"/>
      <c r="D590" s="14"/>
    </row>
    <row r="591" spans="2:4" s="8" customFormat="1">
      <c r="B591" s="14"/>
      <c r="C591" s="7"/>
      <c r="D591" s="14"/>
    </row>
    <row r="592" spans="2:4" s="8" customFormat="1">
      <c r="B592" s="14"/>
      <c r="C592" s="7"/>
      <c r="D592" s="14"/>
    </row>
    <row r="593" spans="2:4" s="8" customFormat="1">
      <c r="B593" s="14"/>
      <c r="C593" s="7"/>
      <c r="D593" s="14"/>
    </row>
    <row r="594" spans="2:4" s="8" customFormat="1">
      <c r="B594" s="14"/>
      <c r="C594" s="7"/>
      <c r="D594" s="14"/>
    </row>
    <row r="595" spans="2:4" s="8" customFormat="1">
      <c r="B595" s="14"/>
      <c r="C595" s="7"/>
      <c r="D595" s="14"/>
    </row>
    <row r="596" spans="2:4" s="8" customFormat="1">
      <c r="B596" s="14"/>
      <c r="C596" s="7"/>
      <c r="D596" s="14"/>
    </row>
    <row r="597" spans="2:4" s="8" customFormat="1">
      <c r="B597" s="14"/>
      <c r="C597" s="7"/>
      <c r="D597" s="14"/>
    </row>
    <row r="598" spans="2:4" s="8" customFormat="1">
      <c r="B598" s="14"/>
      <c r="C598" s="7"/>
      <c r="D598" s="14"/>
    </row>
    <row r="599" spans="2:4" s="8" customFormat="1">
      <c r="B599" s="14"/>
      <c r="C599" s="7"/>
      <c r="D599" s="14"/>
    </row>
    <row r="600" spans="2:4" s="8" customFormat="1">
      <c r="B600" s="14"/>
      <c r="C600" s="7"/>
      <c r="D600" s="14"/>
    </row>
    <row r="601" spans="2:4" s="8" customFormat="1">
      <c r="B601" s="14"/>
      <c r="C601" s="7"/>
      <c r="D601" s="14"/>
    </row>
    <row r="602" spans="2:4" s="8" customFormat="1">
      <c r="B602" s="14"/>
      <c r="C602" s="7"/>
      <c r="D602" s="14"/>
    </row>
    <row r="603" spans="2:4" s="8" customFormat="1">
      <c r="B603" s="14"/>
      <c r="C603" s="7"/>
      <c r="D603" s="14"/>
    </row>
    <row r="604" spans="2:4" s="8" customFormat="1">
      <c r="B604" s="14"/>
      <c r="C604" s="7"/>
      <c r="D604" s="14"/>
    </row>
    <row r="605" spans="2:4" s="8" customFormat="1">
      <c r="B605" s="14"/>
      <c r="C605" s="7"/>
      <c r="D605" s="14"/>
    </row>
    <row r="606" spans="2:4" s="8" customFormat="1">
      <c r="B606" s="14"/>
      <c r="C606" s="7"/>
      <c r="D606" s="14"/>
    </row>
    <row r="607" spans="2:4" s="8" customFormat="1">
      <c r="B607" s="14"/>
      <c r="C607" s="7"/>
      <c r="D607" s="14"/>
    </row>
    <row r="608" spans="2:4" s="8" customFormat="1">
      <c r="B608" s="14"/>
      <c r="C608" s="7"/>
      <c r="D608" s="14"/>
    </row>
    <row r="609" spans="2:4" s="8" customFormat="1">
      <c r="B609" s="14"/>
      <c r="C609" s="7"/>
      <c r="D609" s="14"/>
    </row>
    <row r="610" spans="2:4" s="8" customFormat="1">
      <c r="B610" s="14"/>
      <c r="C610" s="7"/>
      <c r="D610" s="14"/>
    </row>
    <row r="611" spans="2:4" s="8" customFormat="1">
      <c r="B611" s="14"/>
      <c r="C611" s="7"/>
      <c r="D611" s="14"/>
    </row>
    <row r="612" spans="2:4" s="8" customFormat="1">
      <c r="B612" s="14"/>
      <c r="C612" s="7"/>
      <c r="D612" s="14"/>
    </row>
    <row r="613" spans="2:4" s="8" customFormat="1">
      <c r="B613" s="14"/>
      <c r="C613" s="7"/>
      <c r="D613" s="14"/>
    </row>
    <row r="614" spans="2:4" s="8" customFormat="1">
      <c r="B614" s="14"/>
      <c r="C614" s="7"/>
      <c r="D614" s="14"/>
    </row>
    <row r="615" spans="2:4" s="8" customFormat="1">
      <c r="B615" s="14"/>
      <c r="C615" s="7"/>
      <c r="D615" s="14"/>
    </row>
    <row r="616" spans="2:4" s="8" customFormat="1">
      <c r="B616" s="14"/>
      <c r="C616" s="7"/>
      <c r="D616" s="14"/>
    </row>
    <row r="617" spans="2:4" s="8" customFormat="1">
      <c r="B617" s="14"/>
      <c r="C617" s="7"/>
      <c r="D617" s="14"/>
    </row>
    <row r="618" spans="2:4" s="8" customFormat="1">
      <c r="B618" s="14"/>
      <c r="C618" s="7"/>
      <c r="D618" s="14"/>
    </row>
    <row r="619" spans="2:4" s="8" customFormat="1">
      <c r="B619" s="14"/>
      <c r="C619" s="7"/>
      <c r="D619" s="14"/>
    </row>
    <row r="620" spans="2:4" s="8" customFormat="1">
      <c r="B620" s="14"/>
      <c r="C620" s="7"/>
      <c r="D620" s="14"/>
    </row>
    <row r="621" spans="2:4" s="8" customFormat="1">
      <c r="B621" s="14"/>
      <c r="C621" s="7"/>
      <c r="D621" s="14"/>
    </row>
    <row r="622" spans="2:4" s="8" customFormat="1">
      <c r="B622" s="14"/>
      <c r="C622" s="7"/>
      <c r="D622" s="14"/>
    </row>
    <row r="623" spans="2:4" s="8" customFormat="1">
      <c r="B623" s="14"/>
      <c r="C623" s="7"/>
      <c r="D623" s="14"/>
    </row>
    <row r="624" spans="2:4" s="8" customFormat="1">
      <c r="B624" s="14"/>
      <c r="C624" s="7"/>
      <c r="D624" s="14"/>
    </row>
    <row r="625" spans="2:4" s="8" customFormat="1">
      <c r="B625" s="14"/>
      <c r="C625" s="7"/>
      <c r="D625" s="14"/>
    </row>
    <row r="626" spans="2:4" s="8" customFormat="1">
      <c r="B626" s="14"/>
      <c r="C626" s="7"/>
      <c r="D626" s="14"/>
    </row>
    <row r="627" spans="2:4" s="8" customFormat="1">
      <c r="B627" s="14"/>
      <c r="C627" s="7"/>
      <c r="D627" s="14"/>
    </row>
    <row r="628" spans="2:4" s="8" customFormat="1">
      <c r="B628" s="14"/>
      <c r="C628" s="7"/>
      <c r="D628" s="14"/>
    </row>
    <row r="629" spans="2:4" s="8" customFormat="1">
      <c r="B629" s="14"/>
      <c r="C629" s="7"/>
      <c r="D629" s="14"/>
    </row>
    <row r="630" spans="2:4" s="8" customFormat="1">
      <c r="B630" s="14"/>
      <c r="C630" s="7"/>
      <c r="D630" s="14"/>
    </row>
    <row r="631" spans="2:4" s="8" customFormat="1">
      <c r="B631" s="14"/>
      <c r="C631" s="7"/>
      <c r="D631" s="14"/>
    </row>
    <row r="632" spans="2:4" s="8" customFormat="1">
      <c r="B632" s="14"/>
      <c r="C632" s="7"/>
      <c r="D632" s="14"/>
    </row>
    <row r="633" spans="2:4" s="8" customFormat="1">
      <c r="B633" s="14"/>
      <c r="C633" s="7"/>
      <c r="D633" s="14"/>
    </row>
    <row r="634" spans="2:4" s="8" customFormat="1">
      <c r="B634" s="14"/>
      <c r="C634" s="7"/>
      <c r="D634" s="14"/>
    </row>
    <row r="635" spans="2:4" s="8" customFormat="1">
      <c r="B635" s="14"/>
      <c r="C635" s="7"/>
      <c r="D635" s="14"/>
    </row>
    <row r="636" spans="2:4" s="8" customFormat="1">
      <c r="B636" s="14"/>
      <c r="C636" s="7"/>
      <c r="D636" s="14"/>
    </row>
    <row r="637" spans="2:4" s="8" customFormat="1">
      <c r="B637" s="14"/>
      <c r="C637" s="7"/>
      <c r="D637" s="14"/>
    </row>
    <row r="638" spans="2:4" s="8" customFormat="1">
      <c r="B638" s="14"/>
      <c r="C638" s="7"/>
      <c r="D638" s="14"/>
    </row>
    <row r="639" spans="2:4" s="8" customFormat="1">
      <c r="B639" s="14"/>
      <c r="C639" s="7"/>
      <c r="D639" s="14"/>
    </row>
    <row r="640" spans="2:4" s="8" customFormat="1">
      <c r="B640" s="14"/>
      <c r="C640" s="7"/>
      <c r="D640" s="14"/>
    </row>
    <row r="641" spans="2:4" s="8" customFormat="1">
      <c r="B641" s="14"/>
      <c r="C641" s="7"/>
      <c r="D641" s="14"/>
    </row>
    <row r="642" spans="2:4" s="8" customFormat="1">
      <c r="B642" s="14"/>
      <c r="C642" s="7"/>
      <c r="D642" s="14"/>
    </row>
    <row r="643" spans="2:4" s="8" customFormat="1">
      <c r="B643" s="14"/>
      <c r="C643" s="7"/>
      <c r="D643" s="14"/>
    </row>
    <row r="644" spans="2:4" s="8" customFormat="1">
      <c r="B644" s="14"/>
      <c r="C644" s="7"/>
      <c r="D644" s="14"/>
    </row>
    <row r="645" spans="2:4" s="8" customFormat="1">
      <c r="B645" s="14"/>
      <c r="C645" s="7"/>
      <c r="D645" s="14"/>
    </row>
    <row r="646" spans="2:4" s="8" customFormat="1">
      <c r="B646" s="14"/>
      <c r="C646" s="7"/>
      <c r="D646" s="14"/>
    </row>
    <row r="647" spans="2:4" s="8" customFormat="1">
      <c r="B647" s="14"/>
      <c r="C647" s="7"/>
      <c r="D647" s="14"/>
    </row>
    <row r="648" spans="2:4" s="8" customFormat="1">
      <c r="B648" s="14"/>
      <c r="C648" s="7"/>
      <c r="D648" s="14"/>
    </row>
    <row r="649" spans="2:4" s="8" customFormat="1">
      <c r="B649" s="14"/>
      <c r="C649" s="7"/>
      <c r="D649" s="14"/>
    </row>
    <row r="650" spans="2:4" s="8" customFormat="1">
      <c r="B650" s="14"/>
      <c r="C650" s="7"/>
      <c r="D650" s="14"/>
    </row>
    <row r="651" spans="2:4" s="8" customFormat="1">
      <c r="B651" s="14"/>
      <c r="C651" s="7"/>
      <c r="D651" s="14"/>
    </row>
    <row r="652" spans="2:4" s="8" customFormat="1">
      <c r="B652" s="14"/>
      <c r="C652" s="7"/>
      <c r="D652" s="14"/>
    </row>
    <row r="653" spans="2:4" s="8" customFormat="1">
      <c r="B653" s="14"/>
      <c r="C653" s="7"/>
      <c r="D653" s="14"/>
    </row>
    <row r="654" spans="2:4" s="8" customFormat="1">
      <c r="B654" s="14"/>
      <c r="C654" s="7"/>
      <c r="D654" s="14"/>
    </row>
    <row r="655" spans="2:4" s="8" customFormat="1">
      <c r="B655" s="14"/>
      <c r="C655" s="7"/>
      <c r="D655" s="14"/>
    </row>
    <row r="656" spans="2:4" s="8" customFormat="1">
      <c r="B656" s="14"/>
      <c r="C656" s="7"/>
      <c r="D656" s="14"/>
    </row>
    <row r="657" spans="2:4" s="8" customFormat="1">
      <c r="B657" s="14"/>
      <c r="C657" s="7"/>
      <c r="D657" s="14"/>
    </row>
    <row r="658" spans="2:4" s="8" customFormat="1">
      <c r="B658" s="14"/>
      <c r="C658" s="7"/>
      <c r="D658" s="14"/>
    </row>
    <row r="659" spans="2:4" s="8" customFormat="1">
      <c r="B659" s="14"/>
      <c r="C659" s="7"/>
      <c r="D659" s="14"/>
    </row>
    <row r="660" spans="2:4" s="8" customFormat="1">
      <c r="B660" s="14"/>
      <c r="C660" s="7"/>
      <c r="D660" s="14"/>
    </row>
    <row r="661" spans="2:4" s="8" customFormat="1">
      <c r="B661" s="14"/>
      <c r="C661" s="7"/>
      <c r="D661" s="14"/>
    </row>
    <row r="662" spans="2:4" s="8" customFormat="1">
      <c r="B662" s="14"/>
      <c r="C662" s="7"/>
      <c r="D662" s="14"/>
    </row>
    <row r="663" spans="2:4" s="8" customFormat="1">
      <c r="B663" s="14"/>
      <c r="C663" s="7"/>
      <c r="D663" s="14"/>
    </row>
    <row r="664" spans="2:4" s="8" customFormat="1">
      <c r="B664" s="14"/>
      <c r="C664" s="7"/>
      <c r="D664" s="14"/>
    </row>
    <row r="665" spans="2:4" s="8" customFormat="1">
      <c r="B665" s="14"/>
      <c r="C665" s="7"/>
      <c r="D665" s="14"/>
    </row>
    <row r="666" spans="2:4" s="8" customFormat="1">
      <c r="B666" s="14"/>
      <c r="C666" s="7"/>
      <c r="D666" s="14"/>
    </row>
    <row r="667" spans="2:4" s="8" customFormat="1">
      <c r="B667" s="14"/>
      <c r="C667" s="7"/>
      <c r="D667" s="14"/>
    </row>
    <row r="668" spans="2:4" s="8" customFormat="1">
      <c r="B668" s="14"/>
      <c r="C668" s="7"/>
      <c r="D668" s="14"/>
    </row>
    <row r="669" spans="2:4" s="8" customFormat="1">
      <c r="B669" s="14"/>
      <c r="C669" s="7"/>
      <c r="D669" s="14"/>
    </row>
    <row r="670" spans="2:4" s="8" customFormat="1">
      <c r="B670" s="14"/>
      <c r="C670" s="7"/>
      <c r="D670" s="14"/>
    </row>
    <row r="671" spans="2:4" s="8" customFormat="1">
      <c r="B671" s="14"/>
      <c r="C671" s="7"/>
      <c r="D671" s="14"/>
    </row>
    <row r="672" spans="2:4" s="8" customFormat="1">
      <c r="B672" s="14"/>
      <c r="C672" s="7"/>
      <c r="D672" s="14"/>
    </row>
    <row r="673" spans="2:4" s="8" customFormat="1">
      <c r="B673" s="14"/>
      <c r="C673" s="7"/>
      <c r="D673" s="14"/>
    </row>
    <row r="674" spans="2:4" s="8" customFormat="1">
      <c r="B674" s="14"/>
      <c r="C674" s="7"/>
      <c r="D674" s="14"/>
    </row>
    <row r="675" spans="2:4" s="8" customFormat="1">
      <c r="B675" s="14"/>
      <c r="C675" s="7"/>
      <c r="D675" s="14"/>
    </row>
    <row r="676" spans="2:4" s="8" customFormat="1">
      <c r="B676" s="14"/>
      <c r="C676" s="7"/>
      <c r="D676" s="14"/>
    </row>
    <row r="677" spans="2:4" s="8" customFormat="1">
      <c r="B677" s="14"/>
      <c r="C677" s="7"/>
      <c r="D677" s="14"/>
    </row>
    <row r="678" spans="2:4" s="8" customFormat="1">
      <c r="B678" s="14"/>
      <c r="C678" s="7"/>
      <c r="D678" s="14"/>
    </row>
    <row r="679" spans="2:4" s="8" customFormat="1">
      <c r="B679" s="14"/>
      <c r="C679" s="7"/>
      <c r="D679" s="14"/>
    </row>
    <row r="680" spans="2:4" s="8" customFormat="1">
      <c r="B680" s="14"/>
      <c r="C680" s="7"/>
      <c r="D680" s="14"/>
    </row>
    <row r="681" spans="2:4" s="8" customFormat="1">
      <c r="B681" s="14"/>
      <c r="C681" s="7"/>
      <c r="D681" s="14"/>
    </row>
    <row r="682" spans="2:4" s="8" customFormat="1">
      <c r="B682" s="14"/>
      <c r="C682" s="7"/>
      <c r="D682" s="14"/>
    </row>
    <row r="683" spans="2:4">
      <c r="B683" s="14"/>
    </row>
    <row r="684" spans="2:4">
      <c r="B684" s="14"/>
    </row>
    <row r="685" spans="2:4">
      <c r="B685" s="14"/>
    </row>
    <row r="686" spans="2:4">
      <c r="B686" s="14"/>
    </row>
    <row r="687" spans="2:4">
      <c r="B687" s="14"/>
    </row>
    <row r="688" spans="2:4">
      <c r="B688" s="14"/>
    </row>
    <row r="689" spans="2:2">
      <c r="B689" s="14"/>
    </row>
    <row r="690" spans="2:2">
      <c r="B690" s="14"/>
    </row>
    <row r="691" spans="2:2">
      <c r="B691" s="14"/>
    </row>
    <row r="692" spans="2:2">
      <c r="B692" s="14"/>
    </row>
    <row r="693" spans="2:2">
      <c r="B693" s="14"/>
    </row>
    <row r="694" spans="2:2">
      <c r="B694" s="14"/>
    </row>
    <row r="695" spans="2:2">
      <c r="B695" s="14"/>
    </row>
    <row r="696" spans="2:2">
      <c r="B696" s="14"/>
    </row>
    <row r="697" spans="2:2">
      <c r="B697" s="14"/>
    </row>
  </sheetData>
  <sheetProtection algorithmName="SHA-512" hashValue="NNsb0CLIKUj6dbsTsJOPu2P0YHBb5t7M8sM9u40YdIkEBVl0n3pJd85ND6BJmOrf9iwC/ZFdhrdHNsqRjOFGOA==" saltValue="9hzYmHh9DZu67nxNxXCzVg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A2" sqref="A2"/>
    </sheetView>
  </sheetViews>
  <sheetFormatPr defaultRowHeight="15"/>
  <cols>
    <col min="2" max="3" width="21.7109375" customWidth="1"/>
    <col min="4" max="4" width="22.42578125" customWidth="1"/>
    <col min="5" max="5" width="19.7109375" customWidth="1"/>
    <col min="6" max="6" width="24" customWidth="1"/>
  </cols>
  <sheetData>
    <row r="1" spans="1:6" s="1" customFormat="1" ht="43.5" customHeight="1">
      <c r="A1" s="25"/>
      <c r="B1" s="25"/>
      <c r="C1" s="290" t="s">
        <v>39</v>
      </c>
      <c r="D1" s="290"/>
      <c r="E1" s="27"/>
    </row>
    <row r="2" spans="1:6" s="1" customFormat="1" ht="14.25">
      <c r="B2" s="9" t="s">
        <v>13</v>
      </c>
      <c r="C2" s="137"/>
      <c r="D2" s="239">
        <f>(C44-D44)</f>
        <v>114392.64</v>
      </c>
    </row>
    <row r="3" spans="1:6" s="1" customFormat="1" ht="12.75">
      <c r="B3" s="10"/>
      <c r="C3" s="11"/>
      <c r="D3" s="14"/>
    </row>
    <row r="4" spans="1:6" s="30" customFormat="1" ht="32.25" customHeight="1">
      <c r="B4" s="93" t="s">
        <v>9</v>
      </c>
      <c r="C4" s="282" t="s">
        <v>14</v>
      </c>
      <c r="D4" s="281" t="s">
        <v>6192</v>
      </c>
      <c r="E4" s="33" t="s">
        <v>10</v>
      </c>
      <c r="F4" s="103" t="s">
        <v>11</v>
      </c>
    </row>
    <row r="5" spans="1:6">
      <c r="B5" s="210">
        <v>42522</v>
      </c>
      <c r="C5" s="271">
        <v>5000</v>
      </c>
      <c r="D5" s="271">
        <f>SUM(C5-E5)</f>
        <v>95</v>
      </c>
      <c r="E5" s="226">
        <v>4905</v>
      </c>
      <c r="F5" s="207" t="s">
        <v>6196</v>
      </c>
    </row>
    <row r="6" spans="1:6">
      <c r="B6" s="210">
        <v>42522</v>
      </c>
      <c r="C6" s="271">
        <v>2100</v>
      </c>
      <c r="D6" s="271">
        <f t="shared" ref="D6:D43" si="0">SUM(C6-E6)</f>
        <v>56.200000000000045</v>
      </c>
      <c r="E6" s="226">
        <v>2043.8</v>
      </c>
      <c r="F6" s="207" t="s">
        <v>6197</v>
      </c>
    </row>
    <row r="7" spans="1:6" s="92" customFormat="1">
      <c r="B7" s="210">
        <v>42522</v>
      </c>
      <c r="C7" s="271">
        <v>10</v>
      </c>
      <c r="D7" s="271">
        <v>10</v>
      </c>
      <c r="E7" s="226">
        <v>0</v>
      </c>
      <c r="F7" s="207" t="s">
        <v>6224</v>
      </c>
    </row>
    <row r="8" spans="1:6">
      <c r="B8" s="210">
        <v>42522</v>
      </c>
      <c r="C8" s="271">
        <v>208.53</v>
      </c>
      <c r="D8" s="271">
        <f t="shared" si="0"/>
        <v>13.550000000000011</v>
      </c>
      <c r="E8" s="226">
        <v>194.98</v>
      </c>
      <c r="F8" s="207" t="s">
        <v>6198</v>
      </c>
    </row>
    <row r="9" spans="1:6">
      <c r="B9" s="210">
        <v>42523</v>
      </c>
      <c r="C9" s="271">
        <v>500</v>
      </c>
      <c r="D9" s="271">
        <f t="shared" si="0"/>
        <v>18.5</v>
      </c>
      <c r="E9" s="226">
        <v>481.5</v>
      </c>
      <c r="F9" s="207" t="s">
        <v>6199</v>
      </c>
    </row>
    <row r="10" spans="1:6">
      <c r="B10" s="210">
        <v>42524</v>
      </c>
      <c r="C10" s="271">
        <v>3000</v>
      </c>
      <c r="D10" s="271">
        <f t="shared" si="0"/>
        <v>76</v>
      </c>
      <c r="E10" s="226">
        <v>2924</v>
      </c>
      <c r="F10" s="207" t="s">
        <v>2704</v>
      </c>
    </row>
    <row r="11" spans="1:6">
      <c r="B11" s="210">
        <v>42524</v>
      </c>
      <c r="C11" s="271">
        <v>2000</v>
      </c>
      <c r="D11" s="271">
        <f t="shared" si="0"/>
        <v>44</v>
      </c>
      <c r="E11" s="226">
        <v>1956</v>
      </c>
      <c r="F11" s="207" t="s">
        <v>6200</v>
      </c>
    </row>
    <row r="12" spans="1:6">
      <c r="B12" s="210">
        <v>42524</v>
      </c>
      <c r="C12" s="271">
        <v>10000</v>
      </c>
      <c r="D12" s="271">
        <f t="shared" si="0"/>
        <v>230</v>
      </c>
      <c r="E12" s="226">
        <v>9770</v>
      </c>
      <c r="F12" s="207" t="s">
        <v>2702</v>
      </c>
    </row>
    <row r="13" spans="1:6">
      <c r="B13" s="210">
        <v>42527</v>
      </c>
      <c r="C13" s="271">
        <v>1500</v>
      </c>
      <c r="D13" s="271">
        <f t="shared" si="0"/>
        <v>43</v>
      </c>
      <c r="E13" s="226">
        <v>1457</v>
      </c>
      <c r="F13" s="207" t="s">
        <v>6201</v>
      </c>
    </row>
    <row r="14" spans="1:6">
      <c r="B14" s="210">
        <v>42527</v>
      </c>
      <c r="C14" s="271">
        <v>30</v>
      </c>
      <c r="D14" s="271">
        <f t="shared" si="0"/>
        <v>10.510000000000002</v>
      </c>
      <c r="E14" s="226">
        <v>19.489999999999998</v>
      </c>
      <c r="F14" s="207" t="s">
        <v>6202</v>
      </c>
    </row>
    <row r="15" spans="1:6">
      <c r="B15" s="210">
        <v>42527</v>
      </c>
      <c r="C15" s="271">
        <v>367</v>
      </c>
      <c r="D15" s="271">
        <f t="shared" si="0"/>
        <v>16.240000000000009</v>
      </c>
      <c r="E15" s="226">
        <v>350.76</v>
      </c>
      <c r="F15" s="207" t="s">
        <v>6203</v>
      </c>
    </row>
    <row r="16" spans="1:6">
      <c r="B16" s="210">
        <v>42527</v>
      </c>
      <c r="C16" s="271">
        <v>500</v>
      </c>
      <c r="D16" s="271">
        <f t="shared" si="0"/>
        <v>18.5</v>
      </c>
      <c r="E16" s="226">
        <v>481.5</v>
      </c>
      <c r="F16" s="207" t="s">
        <v>6204</v>
      </c>
    </row>
    <row r="17" spans="2:6">
      <c r="B17" s="210">
        <v>42528</v>
      </c>
      <c r="C17" s="271">
        <v>6685</v>
      </c>
      <c r="D17" s="271">
        <f t="shared" si="0"/>
        <v>157.06999999999971</v>
      </c>
      <c r="E17" s="226">
        <v>6527.93</v>
      </c>
      <c r="F17" s="207" t="s">
        <v>6205</v>
      </c>
    </row>
    <row r="18" spans="2:6">
      <c r="B18" s="210">
        <v>42529</v>
      </c>
      <c r="C18" s="271">
        <v>5000</v>
      </c>
      <c r="D18" s="271">
        <f t="shared" si="0"/>
        <v>95</v>
      </c>
      <c r="E18" s="226">
        <v>4905</v>
      </c>
      <c r="F18" s="207" t="s">
        <v>6206</v>
      </c>
    </row>
    <row r="19" spans="2:6">
      <c r="B19" s="210">
        <v>42529</v>
      </c>
      <c r="C19" s="271">
        <v>1000</v>
      </c>
      <c r="D19" s="271">
        <f t="shared" si="0"/>
        <v>27</v>
      </c>
      <c r="E19" s="226">
        <v>973</v>
      </c>
      <c r="F19" s="207" t="s">
        <v>6207</v>
      </c>
    </row>
    <row r="20" spans="2:6">
      <c r="B20" s="210">
        <v>42530</v>
      </c>
      <c r="C20" s="271">
        <v>10000</v>
      </c>
      <c r="D20" s="271">
        <f t="shared" si="0"/>
        <v>230</v>
      </c>
      <c r="E20" s="226">
        <v>9770</v>
      </c>
      <c r="F20" s="207" t="s">
        <v>2710</v>
      </c>
    </row>
    <row r="21" spans="2:6">
      <c r="B21" s="210">
        <v>42531</v>
      </c>
      <c r="C21" s="271">
        <v>100</v>
      </c>
      <c r="D21" s="271">
        <f t="shared" si="0"/>
        <v>11.700000000000003</v>
      </c>
      <c r="E21" s="226">
        <v>88.3</v>
      </c>
      <c r="F21" s="207" t="s">
        <v>6208</v>
      </c>
    </row>
    <row r="22" spans="2:6">
      <c r="B22" s="210">
        <v>42531</v>
      </c>
      <c r="C22" s="271">
        <v>2000</v>
      </c>
      <c r="D22" s="271">
        <f t="shared" si="0"/>
        <v>44</v>
      </c>
      <c r="E22" s="226">
        <v>1956</v>
      </c>
      <c r="F22" s="207" t="s">
        <v>6209</v>
      </c>
    </row>
    <row r="23" spans="2:6">
      <c r="B23" s="210">
        <v>42532</v>
      </c>
      <c r="C23" s="271">
        <v>200</v>
      </c>
      <c r="D23" s="271">
        <f t="shared" si="0"/>
        <v>13.400000000000006</v>
      </c>
      <c r="E23" s="226">
        <v>186.6</v>
      </c>
      <c r="F23" s="207" t="s">
        <v>6210</v>
      </c>
    </row>
    <row r="24" spans="2:6">
      <c r="B24" s="210">
        <v>42536</v>
      </c>
      <c r="C24" s="271">
        <v>450</v>
      </c>
      <c r="D24" s="271">
        <f t="shared" si="0"/>
        <v>17.649999999999977</v>
      </c>
      <c r="E24" s="226">
        <v>432.35</v>
      </c>
      <c r="F24" s="207" t="s">
        <v>6211</v>
      </c>
    </row>
    <row r="25" spans="2:6">
      <c r="B25" s="210">
        <v>42537</v>
      </c>
      <c r="C25" s="271">
        <v>2000</v>
      </c>
      <c r="D25" s="271">
        <f t="shared" si="0"/>
        <v>54</v>
      </c>
      <c r="E25" s="226">
        <v>1946</v>
      </c>
      <c r="F25" s="207" t="s">
        <v>2715</v>
      </c>
    </row>
    <row r="26" spans="2:6">
      <c r="B26" s="210">
        <v>42537</v>
      </c>
      <c r="C26" s="271">
        <v>600</v>
      </c>
      <c r="D26" s="271">
        <f t="shared" si="0"/>
        <v>20.200000000000045</v>
      </c>
      <c r="E26" s="226">
        <v>579.79999999999995</v>
      </c>
      <c r="F26" s="207" t="s">
        <v>6212</v>
      </c>
    </row>
    <row r="27" spans="2:6">
      <c r="B27" s="210">
        <v>42538</v>
      </c>
      <c r="C27" s="271">
        <v>2000</v>
      </c>
      <c r="D27" s="271">
        <f t="shared" si="0"/>
        <v>44</v>
      </c>
      <c r="E27" s="226">
        <v>1956</v>
      </c>
      <c r="F27" s="207" t="s">
        <v>6213</v>
      </c>
    </row>
    <row r="28" spans="2:6">
      <c r="B28" s="210">
        <v>42542</v>
      </c>
      <c r="C28" s="271">
        <v>1500</v>
      </c>
      <c r="D28" s="271">
        <f t="shared" si="0"/>
        <v>43</v>
      </c>
      <c r="E28" s="226">
        <v>1457</v>
      </c>
      <c r="F28" s="207" t="s">
        <v>6214</v>
      </c>
    </row>
    <row r="29" spans="2:6">
      <c r="B29" s="210">
        <v>42542</v>
      </c>
      <c r="C29" s="271">
        <v>2000</v>
      </c>
      <c r="D29" s="271">
        <f t="shared" si="0"/>
        <v>44</v>
      </c>
      <c r="E29" s="226">
        <v>1956</v>
      </c>
      <c r="F29" s="207" t="s">
        <v>6215</v>
      </c>
    </row>
    <row r="30" spans="2:6">
      <c r="B30" s="210">
        <v>42543</v>
      </c>
      <c r="C30" s="271">
        <v>100</v>
      </c>
      <c r="D30" s="271">
        <f t="shared" si="0"/>
        <v>11.700000000000003</v>
      </c>
      <c r="E30" s="226">
        <v>88.3</v>
      </c>
      <c r="F30" s="207" t="s">
        <v>6216</v>
      </c>
    </row>
    <row r="31" spans="2:6">
      <c r="B31" s="210">
        <v>42543</v>
      </c>
      <c r="C31" s="271">
        <v>2000</v>
      </c>
      <c r="D31" s="271">
        <f t="shared" si="0"/>
        <v>44</v>
      </c>
      <c r="E31" s="226">
        <v>1956</v>
      </c>
      <c r="F31" s="207" t="s">
        <v>6217</v>
      </c>
    </row>
    <row r="32" spans="2:6">
      <c r="B32" s="210">
        <v>42543</v>
      </c>
      <c r="C32" s="271">
        <v>1000</v>
      </c>
      <c r="D32" s="271">
        <f t="shared" si="0"/>
        <v>27</v>
      </c>
      <c r="E32" s="226">
        <v>973</v>
      </c>
      <c r="F32" s="207" t="s">
        <v>6218</v>
      </c>
    </row>
    <row r="33" spans="2:6">
      <c r="B33" s="210">
        <v>42545</v>
      </c>
      <c r="C33" s="271">
        <v>1000</v>
      </c>
      <c r="D33" s="271">
        <f t="shared" si="0"/>
        <v>32</v>
      </c>
      <c r="E33" s="226">
        <v>968</v>
      </c>
      <c r="F33" s="207" t="s">
        <v>2720</v>
      </c>
    </row>
    <row r="34" spans="2:6">
      <c r="B34" s="210">
        <v>42545</v>
      </c>
      <c r="C34" s="271">
        <v>1000</v>
      </c>
      <c r="D34" s="271">
        <f t="shared" si="0"/>
        <v>27</v>
      </c>
      <c r="E34" s="226">
        <v>973</v>
      </c>
      <c r="F34" s="207" t="s">
        <v>6219</v>
      </c>
    </row>
    <row r="35" spans="2:6">
      <c r="B35" s="210">
        <v>42548</v>
      </c>
      <c r="C35" s="271">
        <v>500</v>
      </c>
      <c r="D35" s="271">
        <f t="shared" si="0"/>
        <v>21</v>
      </c>
      <c r="E35" s="226">
        <v>479</v>
      </c>
      <c r="F35" s="207" t="s">
        <v>2722</v>
      </c>
    </row>
    <row r="36" spans="2:6">
      <c r="B36" s="210">
        <v>42549</v>
      </c>
      <c r="C36" s="271">
        <v>1500</v>
      </c>
      <c r="D36" s="271">
        <f t="shared" si="0"/>
        <v>43</v>
      </c>
      <c r="E36" s="226">
        <v>1457</v>
      </c>
      <c r="F36" s="207" t="s">
        <v>2725</v>
      </c>
    </row>
    <row r="37" spans="2:6">
      <c r="B37" s="210">
        <v>42549</v>
      </c>
      <c r="C37" s="271">
        <v>1436</v>
      </c>
      <c r="D37" s="271">
        <f t="shared" si="0"/>
        <v>41.589999999999918</v>
      </c>
      <c r="E37" s="226">
        <v>1394.41</v>
      </c>
      <c r="F37" s="207" t="s">
        <v>2724</v>
      </c>
    </row>
    <row r="38" spans="2:6">
      <c r="B38" s="210">
        <v>42550</v>
      </c>
      <c r="C38" s="271">
        <v>200</v>
      </c>
      <c r="D38" s="271">
        <f t="shared" si="0"/>
        <v>13.400000000000006</v>
      </c>
      <c r="E38" s="226">
        <v>186.6</v>
      </c>
      <c r="F38" s="207" t="s">
        <v>6220</v>
      </c>
    </row>
    <row r="39" spans="2:6">
      <c r="B39" s="210">
        <v>42550</v>
      </c>
      <c r="C39" s="271">
        <v>20000</v>
      </c>
      <c r="D39" s="271">
        <f t="shared" si="0"/>
        <v>450</v>
      </c>
      <c r="E39" s="226">
        <v>19550</v>
      </c>
      <c r="F39" s="207" t="s">
        <v>2727</v>
      </c>
    </row>
    <row r="40" spans="2:6">
      <c r="B40" s="210">
        <v>42550</v>
      </c>
      <c r="C40" s="271">
        <v>398.49</v>
      </c>
      <c r="D40" s="271">
        <f t="shared" si="0"/>
        <v>16.769999999999982</v>
      </c>
      <c r="E40" s="226">
        <v>381.72</v>
      </c>
      <c r="F40" s="207" t="s">
        <v>6221</v>
      </c>
    </row>
    <row r="41" spans="2:6">
      <c r="B41" s="210">
        <v>42551</v>
      </c>
      <c r="C41" s="271">
        <v>1200</v>
      </c>
      <c r="D41" s="271">
        <f t="shared" si="0"/>
        <v>36.400000000000091</v>
      </c>
      <c r="E41" s="226">
        <v>1163.5999999999999</v>
      </c>
      <c r="F41" s="207" t="s">
        <v>2729</v>
      </c>
    </row>
    <row r="42" spans="2:6">
      <c r="B42" s="210">
        <v>42551</v>
      </c>
      <c r="C42" s="271">
        <v>25000</v>
      </c>
      <c r="D42" s="271">
        <f t="shared" si="0"/>
        <v>435</v>
      </c>
      <c r="E42" s="226">
        <v>24565</v>
      </c>
      <c r="F42" s="207" t="s">
        <v>6222</v>
      </c>
    </row>
    <row r="43" spans="2:6">
      <c r="B43" s="210">
        <v>42551</v>
      </c>
      <c r="C43" s="271">
        <v>3000</v>
      </c>
      <c r="D43" s="271">
        <f t="shared" si="0"/>
        <v>61</v>
      </c>
      <c r="E43" s="271">
        <v>2939</v>
      </c>
      <c r="F43" s="207" t="s">
        <v>6223</v>
      </c>
    </row>
    <row r="44" spans="2:6">
      <c r="B44" s="284" t="s">
        <v>8</v>
      </c>
      <c r="C44" s="283">
        <f>SUM(C5:C43)</f>
        <v>117085.02</v>
      </c>
      <c r="D44" s="283">
        <f>SUM(D5:D43)</f>
        <v>2692.38</v>
      </c>
      <c r="E44" s="283">
        <f>SUM(E5:E43)</f>
        <v>114392.64000000001</v>
      </c>
    </row>
  </sheetData>
  <sheetProtection algorithmName="SHA-512" hashValue="6fS4RgvRHWrvfJS1YpEExisUq1tAkv40YQhd+8TZ0xltB0yc/cnR0WcpLqBIemT1ABdUjzfKqLYACaUgD+jfmw==" saltValue="UaNQFSZDtDq1Esbai0uPtA==" spinCount="100000" sheet="1" objects="1" scenarios="1"/>
  <mergeCells count="1">
    <mergeCell ref="C1:D1"/>
  </mergeCell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A2" sqref="A2"/>
    </sheetView>
  </sheetViews>
  <sheetFormatPr defaultRowHeight="15"/>
  <cols>
    <col min="2" max="2" width="15.85546875" customWidth="1"/>
    <col min="3" max="3" width="20" bestFit="1" customWidth="1"/>
    <col min="4" max="4" width="50.28515625" customWidth="1"/>
  </cols>
  <sheetData>
    <row r="1" spans="1:4" ht="36.75" customHeight="1">
      <c r="A1" s="25"/>
      <c r="B1" s="25"/>
      <c r="C1" s="290" t="s">
        <v>40</v>
      </c>
      <c r="D1" s="290"/>
    </row>
    <row r="2" spans="1:4">
      <c r="A2" s="1"/>
      <c r="B2" s="9" t="s">
        <v>13</v>
      </c>
      <c r="C2" s="69">
        <f>SUM(C5:C43)</f>
        <v>6639.9600000000009</v>
      </c>
      <c r="D2" s="81"/>
    </row>
    <row r="3" spans="1:4">
      <c r="A3" s="1"/>
      <c r="B3" s="10"/>
      <c r="C3" s="11"/>
      <c r="D3" s="14"/>
    </row>
    <row r="4" spans="1:4">
      <c r="A4" s="30"/>
      <c r="B4" s="93" t="s">
        <v>9</v>
      </c>
      <c r="C4" s="33" t="s">
        <v>10</v>
      </c>
      <c r="D4" s="93" t="s">
        <v>15</v>
      </c>
    </row>
    <row r="5" spans="1:4">
      <c r="A5" s="1"/>
      <c r="B5" s="229">
        <v>42522</v>
      </c>
      <c r="C5" s="230">
        <v>50</v>
      </c>
      <c r="D5" s="142">
        <v>1610</v>
      </c>
    </row>
    <row r="6" spans="1:4">
      <c r="A6" s="1"/>
      <c r="B6" s="229">
        <v>42522</v>
      </c>
      <c r="C6" s="230">
        <v>10</v>
      </c>
      <c r="D6" s="142" t="s">
        <v>22</v>
      </c>
    </row>
    <row r="7" spans="1:4">
      <c r="A7" s="1"/>
      <c r="B7" s="229">
        <v>42524</v>
      </c>
      <c r="C7" s="230">
        <v>18.02</v>
      </c>
      <c r="D7" s="142" t="s">
        <v>5940</v>
      </c>
    </row>
    <row r="8" spans="1:4">
      <c r="A8" s="1"/>
      <c r="B8" s="229">
        <v>42524</v>
      </c>
      <c r="C8" s="230">
        <v>100</v>
      </c>
      <c r="D8" s="142" t="s">
        <v>22</v>
      </c>
    </row>
    <row r="9" spans="1:4">
      <c r="A9" s="1"/>
      <c r="B9" s="229">
        <v>42527</v>
      </c>
      <c r="C9" s="230">
        <v>1.88</v>
      </c>
      <c r="D9" s="142" t="s">
        <v>22</v>
      </c>
    </row>
    <row r="10" spans="1:4">
      <c r="A10" s="1"/>
      <c r="B10" s="229">
        <v>42527</v>
      </c>
      <c r="C10" s="230">
        <v>2500</v>
      </c>
      <c r="D10" s="142" t="s">
        <v>22</v>
      </c>
    </row>
    <row r="11" spans="1:4">
      <c r="A11" s="1"/>
      <c r="B11" s="229">
        <v>42528</v>
      </c>
      <c r="C11" s="230">
        <v>1000</v>
      </c>
      <c r="D11" s="142" t="s">
        <v>22</v>
      </c>
    </row>
    <row r="12" spans="1:4">
      <c r="A12" s="1"/>
      <c r="B12" s="229">
        <v>42529</v>
      </c>
      <c r="C12" s="230">
        <v>64.39</v>
      </c>
      <c r="D12" s="142" t="s">
        <v>5941</v>
      </c>
    </row>
    <row r="13" spans="1:4">
      <c r="A13" s="1"/>
      <c r="B13" s="229">
        <v>42529</v>
      </c>
      <c r="C13" s="230">
        <v>110.39999999999998</v>
      </c>
      <c r="D13" s="142" t="s">
        <v>5941</v>
      </c>
    </row>
    <row r="14" spans="1:4">
      <c r="A14" s="1"/>
      <c r="B14" s="229">
        <v>42530</v>
      </c>
      <c r="C14" s="230">
        <v>500</v>
      </c>
      <c r="D14" s="142" t="s">
        <v>22</v>
      </c>
    </row>
    <row r="15" spans="1:4">
      <c r="A15" s="1"/>
      <c r="B15" s="229">
        <v>42531</v>
      </c>
      <c r="C15" s="230">
        <v>27.000000000000004</v>
      </c>
      <c r="D15" s="142" t="s">
        <v>5942</v>
      </c>
    </row>
    <row r="16" spans="1:4">
      <c r="A16" s="1"/>
      <c r="B16" s="229">
        <v>42531</v>
      </c>
      <c r="C16" s="230">
        <v>0.37</v>
      </c>
      <c r="D16" s="142" t="s">
        <v>5943</v>
      </c>
    </row>
    <row r="17" spans="1:4">
      <c r="A17" s="1"/>
      <c r="B17" s="229">
        <v>42532</v>
      </c>
      <c r="C17" s="230">
        <v>5</v>
      </c>
      <c r="D17" s="142" t="s">
        <v>5944</v>
      </c>
    </row>
    <row r="18" spans="1:4">
      <c r="A18" s="1"/>
      <c r="B18" s="229">
        <v>42533</v>
      </c>
      <c r="C18" s="230">
        <v>23.86</v>
      </c>
      <c r="D18" s="142" t="s">
        <v>5945</v>
      </c>
    </row>
    <row r="19" spans="1:4">
      <c r="A19" s="1"/>
      <c r="B19" s="229">
        <v>42534</v>
      </c>
      <c r="C19" s="230">
        <v>15</v>
      </c>
      <c r="D19" s="142" t="s">
        <v>22</v>
      </c>
    </row>
    <row r="20" spans="1:4">
      <c r="A20" s="1"/>
      <c r="B20" s="229">
        <v>42534</v>
      </c>
      <c r="C20" s="230">
        <v>100</v>
      </c>
      <c r="D20" s="142" t="s">
        <v>22</v>
      </c>
    </row>
    <row r="21" spans="1:4">
      <c r="A21" s="1"/>
      <c r="B21" s="229">
        <v>42535</v>
      </c>
      <c r="C21" s="230">
        <v>27.5</v>
      </c>
      <c r="D21" s="142" t="s">
        <v>22</v>
      </c>
    </row>
    <row r="22" spans="1:4">
      <c r="A22" s="1"/>
      <c r="B22" s="229">
        <v>42535</v>
      </c>
      <c r="C22" s="230">
        <v>5</v>
      </c>
      <c r="D22" s="142" t="s">
        <v>22</v>
      </c>
    </row>
    <row r="23" spans="1:4">
      <c r="A23" s="1"/>
      <c r="B23" s="229">
        <v>42536</v>
      </c>
      <c r="C23" s="230">
        <v>1000</v>
      </c>
      <c r="D23" s="142" t="s">
        <v>22</v>
      </c>
    </row>
    <row r="24" spans="1:4">
      <c r="A24" s="1"/>
      <c r="B24" s="229">
        <v>42537</v>
      </c>
      <c r="C24" s="230">
        <v>25</v>
      </c>
      <c r="D24" s="142" t="s">
        <v>22</v>
      </c>
    </row>
    <row r="25" spans="1:4">
      <c r="B25" s="229">
        <v>42537</v>
      </c>
      <c r="C25" s="230">
        <v>27.5</v>
      </c>
      <c r="D25" s="142" t="s">
        <v>5946</v>
      </c>
    </row>
    <row r="26" spans="1:4">
      <c r="B26" s="229">
        <v>42538</v>
      </c>
      <c r="C26" s="230">
        <v>50</v>
      </c>
      <c r="D26" s="142" t="s">
        <v>22</v>
      </c>
    </row>
    <row r="27" spans="1:4">
      <c r="B27" s="229">
        <v>42539</v>
      </c>
      <c r="C27" s="230">
        <v>4.3099999999999996</v>
      </c>
      <c r="D27" s="142" t="s">
        <v>5947</v>
      </c>
    </row>
    <row r="28" spans="1:4">
      <c r="B28" s="229">
        <v>42539</v>
      </c>
      <c r="C28" s="230">
        <v>50</v>
      </c>
      <c r="D28" s="142" t="s">
        <v>5948</v>
      </c>
    </row>
    <row r="29" spans="1:4">
      <c r="B29" s="229">
        <v>42539</v>
      </c>
      <c r="C29" s="230">
        <v>6.09</v>
      </c>
      <c r="D29" s="142" t="s">
        <v>5947</v>
      </c>
    </row>
    <row r="30" spans="1:4">
      <c r="B30" s="229">
        <v>42541</v>
      </c>
      <c r="C30" s="230">
        <v>1.0199999999999998</v>
      </c>
      <c r="D30" s="142" t="s">
        <v>22</v>
      </c>
    </row>
    <row r="31" spans="1:4">
      <c r="B31" s="229">
        <v>42541</v>
      </c>
      <c r="C31" s="230">
        <v>33.200000000000003</v>
      </c>
      <c r="D31" s="142" t="s">
        <v>22</v>
      </c>
    </row>
    <row r="32" spans="1:4">
      <c r="B32" s="229">
        <v>42542</v>
      </c>
      <c r="C32" s="230">
        <v>27.5</v>
      </c>
      <c r="D32" s="142" t="s">
        <v>5949</v>
      </c>
    </row>
    <row r="33" spans="2:4">
      <c r="B33" s="229">
        <v>42542</v>
      </c>
      <c r="C33" s="230">
        <v>27.5</v>
      </c>
      <c r="D33" s="142" t="s">
        <v>5949</v>
      </c>
    </row>
    <row r="34" spans="2:4">
      <c r="B34" s="229">
        <v>42542</v>
      </c>
      <c r="C34" s="230">
        <v>25</v>
      </c>
      <c r="D34" s="142" t="s">
        <v>5949</v>
      </c>
    </row>
    <row r="35" spans="2:4">
      <c r="B35" s="229">
        <v>42543</v>
      </c>
      <c r="C35" s="230">
        <v>41.62</v>
      </c>
      <c r="D35" s="142" t="s">
        <v>5950</v>
      </c>
    </row>
    <row r="36" spans="2:4">
      <c r="B36" s="229">
        <v>42543</v>
      </c>
      <c r="C36" s="230">
        <v>27.5</v>
      </c>
      <c r="D36" s="142" t="s">
        <v>5951</v>
      </c>
    </row>
    <row r="37" spans="2:4">
      <c r="B37" s="229">
        <v>42543</v>
      </c>
      <c r="C37" s="230">
        <v>500</v>
      </c>
      <c r="D37" s="142" t="s">
        <v>22</v>
      </c>
    </row>
    <row r="38" spans="2:4">
      <c r="B38" s="229">
        <v>42544</v>
      </c>
      <c r="C38" s="230">
        <v>90</v>
      </c>
      <c r="D38" s="142" t="s">
        <v>22</v>
      </c>
    </row>
    <row r="39" spans="2:4">
      <c r="B39" s="229">
        <v>42544</v>
      </c>
      <c r="C39" s="230">
        <v>27.5</v>
      </c>
      <c r="D39" s="142" t="s">
        <v>5952</v>
      </c>
    </row>
    <row r="40" spans="2:4">
      <c r="B40" s="229">
        <v>42544</v>
      </c>
      <c r="C40" s="230">
        <v>27.5</v>
      </c>
      <c r="D40" s="142" t="s">
        <v>22</v>
      </c>
    </row>
    <row r="41" spans="2:4">
      <c r="B41" s="229">
        <v>42544</v>
      </c>
      <c r="C41" s="230">
        <v>20.299999999999997</v>
      </c>
      <c r="D41" s="142" t="s">
        <v>5953</v>
      </c>
    </row>
    <row r="42" spans="2:4">
      <c r="B42" s="229">
        <v>42545</v>
      </c>
      <c r="C42" s="230">
        <v>20</v>
      </c>
      <c r="D42" s="142" t="s">
        <v>22</v>
      </c>
    </row>
    <row r="43" spans="2:4">
      <c r="B43" s="229">
        <v>42545</v>
      </c>
      <c r="C43" s="231">
        <v>50</v>
      </c>
      <c r="D43" s="142" t="s">
        <v>22</v>
      </c>
    </row>
    <row r="44" spans="2:4">
      <c r="B44" s="229">
        <v>42546</v>
      </c>
      <c r="C44" s="231">
        <v>27.5</v>
      </c>
      <c r="D44" s="142" t="s">
        <v>5525</v>
      </c>
    </row>
    <row r="45" spans="2:4">
      <c r="B45" s="229">
        <v>42546</v>
      </c>
      <c r="C45" s="231">
        <v>200</v>
      </c>
      <c r="D45" s="142" t="s">
        <v>22</v>
      </c>
    </row>
    <row r="46" spans="2:4">
      <c r="B46" s="229">
        <v>42548</v>
      </c>
      <c r="C46" s="231">
        <v>27.5</v>
      </c>
      <c r="D46" s="142" t="s">
        <v>22</v>
      </c>
    </row>
    <row r="47" spans="2:4">
      <c r="B47" s="229">
        <v>42549</v>
      </c>
      <c r="C47" s="231">
        <v>25</v>
      </c>
      <c r="D47" s="142" t="s">
        <v>4440</v>
      </c>
    </row>
    <row r="48" spans="2:4">
      <c r="B48" s="229">
        <v>42550</v>
      </c>
      <c r="C48" s="231">
        <v>25</v>
      </c>
      <c r="D48" s="142" t="s">
        <v>5954</v>
      </c>
    </row>
    <row r="49" spans="2:4">
      <c r="B49" s="229">
        <v>42550</v>
      </c>
      <c r="C49" s="231">
        <v>2.5</v>
      </c>
      <c r="D49" s="142" t="s">
        <v>5955</v>
      </c>
    </row>
    <row r="50" spans="2:4">
      <c r="B50" s="229">
        <v>42551</v>
      </c>
      <c r="C50" s="231">
        <v>1000</v>
      </c>
      <c r="D50" s="142" t="s">
        <v>22</v>
      </c>
    </row>
    <row r="51" spans="2:4">
      <c r="B51" s="229">
        <v>42551</v>
      </c>
      <c r="C51" s="231">
        <v>10</v>
      </c>
      <c r="D51" s="142" t="s">
        <v>22</v>
      </c>
    </row>
  </sheetData>
  <sheetProtection algorithmName="SHA-512" hashValue="uN/TWoCrvyZYzBovH/v7DdR+/AYkwtNBCi9vOXH7/O4aqO0YxI0g4xeIpfuTZ12pJEnLlomOjfVA0OZ4t6/zaw==" saltValue="76xGR6iCUm+RLeraHNyYWw==" spinCount="100000" sheet="1" objects="1" scenarios="1"/>
  <mergeCells count="1">
    <mergeCell ref="C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G395"/>
  <sheetViews>
    <sheetView zoomScaleNormal="100" workbookViewId="0">
      <selection activeCell="A2" sqref="A2"/>
    </sheetView>
  </sheetViews>
  <sheetFormatPr defaultColWidth="9.140625" defaultRowHeight="12.75"/>
  <cols>
    <col min="1" max="1" width="9.140625" style="1"/>
    <col min="2" max="2" width="11.85546875" style="66" customWidth="1"/>
    <col min="3" max="3" width="21.7109375" style="70" customWidth="1"/>
    <col min="4" max="4" width="44.140625" style="60" customWidth="1"/>
    <col min="5" max="5" width="35.7109375" style="85" customWidth="1"/>
    <col min="6" max="6" width="21.7109375" style="102" customWidth="1"/>
    <col min="7" max="7" width="11" style="1" bestFit="1" customWidth="1"/>
    <col min="8" max="16384" width="9.140625" style="1"/>
  </cols>
  <sheetData>
    <row r="1" spans="2:7" s="24" customFormat="1" ht="36.6" customHeight="1">
      <c r="B1" s="66"/>
      <c r="C1" s="67"/>
      <c r="D1" s="288" t="s">
        <v>29</v>
      </c>
      <c r="E1" s="288"/>
      <c r="F1" s="288"/>
    </row>
    <row r="2" spans="2:7" ht="14.25">
      <c r="B2" s="68" t="s">
        <v>8</v>
      </c>
      <c r="C2" s="69">
        <f>SUM(C5:C395)</f>
        <v>13843334.969999999</v>
      </c>
      <c r="D2" s="83"/>
      <c r="E2" s="84"/>
      <c r="F2" s="101"/>
    </row>
    <row r="3" spans="2:7" ht="13.5" thickBot="1">
      <c r="D3" s="87"/>
      <c r="G3" s="19"/>
    </row>
    <row r="4" spans="2:7" s="30" customFormat="1" ht="32.25" customHeight="1">
      <c r="B4" s="127" t="s">
        <v>9</v>
      </c>
      <c r="C4" s="71" t="s">
        <v>10</v>
      </c>
      <c r="D4" s="72" t="s">
        <v>4</v>
      </c>
      <c r="E4" s="86" t="s">
        <v>11</v>
      </c>
      <c r="F4" s="72" t="s">
        <v>12</v>
      </c>
    </row>
    <row r="5" spans="2:7">
      <c r="B5" s="194">
        <v>42522</v>
      </c>
      <c r="C5" s="190">
        <v>100</v>
      </c>
      <c r="D5" s="201" t="s">
        <v>98</v>
      </c>
      <c r="E5" s="201" t="s">
        <v>5981</v>
      </c>
      <c r="F5" s="167" t="s">
        <v>171</v>
      </c>
      <c r="G5" s="164"/>
    </row>
    <row r="6" spans="2:7">
      <c r="B6" s="194">
        <v>42522</v>
      </c>
      <c r="C6" s="190">
        <v>200</v>
      </c>
      <c r="D6" s="201" t="s">
        <v>98</v>
      </c>
      <c r="E6" s="201" t="s">
        <v>106</v>
      </c>
      <c r="F6" s="167" t="s">
        <v>171</v>
      </c>
      <c r="G6" s="164"/>
    </row>
    <row r="7" spans="2:7">
      <c r="B7" s="194">
        <v>42522</v>
      </c>
      <c r="C7" s="190">
        <v>250</v>
      </c>
      <c r="D7" s="201" t="s">
        <v>98</v>
      </c>
      <c r="E7" s="201" t="s">
        <v>5982</v>
      </c>
      <c r="F7" s="167" t="s">
        <v>171</v>
      </c>
      <c r="G7" s="164"/>
    </row>
    <row r="8" spans="2:7">
      <c r="B8" s="194">
        <v>42522</v>
      </c>
      <c r="C8" s="190">
        <v>300</v>
      </c>
      <c r="D8" s="201" t="s">
        <v>98</v>
      </c>
      <c r="E8" s="201" t="s">
        <v>5983</v>
      </c>
      <c r="F8" s="167" t="s">
        <v>171</v>
      </c>
      <c r="G8" s="164"/>
    </row>
    <row r="9" spans="2:7">
      <c r="B9" s="194">
        <v>42522</v>
      </c>
      <c r="C9" s="190">
        <v>500</v>
      </c>
      <c r="D9" s="201" t="s">
        <v>98</v>
      </c>
      <c r="E9" s="201" t="s">
        <v>5984</v>
      </c>
      <c r="F9" s="167" t="s">
        <v>171</v>
      </c>
      <c r="G9" s="164"/>
    </row>
    <row r="10" spans="2:7">
      <c r="B10" s="194">
        <v>42522</v>
      </c>
      <c r="C10" s="190">
        <v>600</v>
      </c>
      <c r="D10" s="201" t="s">
        <v>98</v>
      </c>
      <c r="E10" s="201" t="s">
        <v>107</v>
      </c>
      <c r="F10" s="167" t="s">
        <v>171</v>
      </c>
      <c r="G10" s="164"/>
    </row>
    <row r="11" spans="2:7">
      <c r="B11" s="194">
        <v>42522</v>
      </c>
      <c r="C11" s="190">
        <v>1000</v>
      </c>
      <c r="D11" s="201" t="s">
        <v>98</v>
      </c>
      <c r="E11" s="201" t="s">
        <v>108</v>
      </c>
      <c r="F11" s="167" t="s">
        <v>171</v>
      </c>
      <c r="G11" s="164"/>
    </row>
    <row r="12" spans="2:7" ht="12.75" customHeight="1">
      <c r="B12" s="194">
        <v>42522</v>
      </c>
      <c r="C12" s="190">
        <v>1000</v>
      </c>
      <c r="D12" s="201" t="s">
        <v>98</v>
      </c>
      <c r="E12" s="201" t="s">
        <v>109</v>
      </c>
      <c r="F12" s="167" t="s">
        <v>171</v>
      </c>
      <c r="G12" s="164"/>
    </row>
    <row r="13" spans="2:7">
      <c r="B13" s="194">
        <v>42522</v>
      </c>
      <c r="C13" s="190">
        <v>1000</v>
      </c>
      <c r="D13" s="201" t="s">
        <v>98</v>
      </c>
      <c r="E13" s="201" t="s">
        <v>110</v>
      </c>
      <c r="F13" s="167" t="s">
        <v>171</v>
      </c>
      <c r="G13" s="164"/>
    </row>
    <row r="14" spans="2:7">
      <c r="B14" s="194">
        <v>42522</v>
      </c>
      <c r="C14" s="190">
        <v>1000</v>
      </c>
      <c r="D14" s="201" t="s">
        <v>98</v>
      </c>
      <c r="E14" s="201" t="s">
        <v>111</v>
      </c>
      <c r="F14" s="199" t="s">
        <v>97</v>
      </c>
      <c r="G14" s="164"/>
    </row>
    <row r="15" spans="2:7">
      <c r="B15" s="194">
        <v>42522</v>
      </c>
      <c r="C15" s="190">
        <v>2000</v>
      </c>
      <c r="D15" s="201" t="s">
        <v>98</v>
      </c>
      <c r="E15" s="201" t="s">
        <v>5985</v>
      </c>
      <c r="F15" s="167" t="s">
        <v>171</v>
      </c>
      <c r="G15" s="164"/>
    </row>
    <row r="16" spans="2:7">
      <c r="B16" s="194">
        <v>42522</v>
      </c>
      <c r="C16" s="190">
        <v>2660</v>
      </c>
      <c r="D16" s="201" t="s">
        <v>98</v>
      </c>
      <c r="E16" s="201" t="s">
        <v>42</v>
      </c>
      <c r="F16" s="167" t="s">
        <v>171</v>
      </c>
      <c r="G16" s="165"/>
    </row>
    <row r="17" spans="2:7">
      <c r="B17" s="194">
        <v>42522</v>
      </c>
      <c r="C17" s="190">
        <v>3000</v>
      </c>
      <c r="D17" s="201" t="s">
        <v>98</v>
      </c>
      <c r="E17" s="201" t="s">
        <v>112</v>
      </c>
      <c r="F17" s="167" t="s">
        <v>171</v>
      </c>
      <c r="G17" s="164"/>
    </row>
    <row r="18" spans="2:7">
      <c r="B18" s="194">
        <v>42522</v>
      </c>
      <c r="C18" s="190">
        <v>3000</v>
      </c>
      <c r="D18" s="201" t="s">
        <v>98</v>
      </c>
      <c r="E18" s="201" t="s">
        <v>113</v>
      </c>
      <c r="F18" s="167" t="s">
        <v>171</v>
      </c>
      <c r="G18" s="164"/>
    </row>
    <row r="19" spans="2:7">
      <c r="B19" s="194">
        <v>42522</v>
      </c>
      <c r="C19" s="190">
        <v>3000</v>
      </c>
      <c r="D19" s="265" t="s">
        <v>100</v>
      </c>
      <c r="E19" s="201" t="s">
        <v>114</v>
      </c>
      <c r="F19" s="167" t="s">
        <v>171</v>
      </c>
      <c r="G19" s="164"/>
    </row>
    <row r="20" spans="2:7">
      <c r="B20" s="194">
        <v>42522</v>
      </c>
      <c r="C20" s="190">
        <v>3015.03</v>
      </c>
      <c r="D20" s="201" t="s">
        <v>98</v>
      </c>
      <c r="E20" s="201" t="s">
        <v>115</v>
      </c>
      <c r="F20" s="167" t="s">
        <v>171</v>
      </c>
      <c r="G20" s="164"/>
    </row>
    <row r="21" spans="2:7">
      <c r="B21" s="194">
        <v>42522</v>
      </c>
      <c r="C21" s="190">
        <v>3100.18</v>
      </c>
      <c r="D21" s="201" t="s">
        <v>98</v>
      </c>
      <c r="E21" s="201" t="s">
        <v>5986</v>
      </c>
      <c r="F21" s="167" t="s">
        <v>171</v>
      </c>
      <c r="G21" s="164"/>
    </row>
    <row r="22" spans="2:7">
      <c r="B22" s="194">
        <v>42522</v>
      </c>
      <c r="C22" s="190">
        <v>4500</v>
      </c>
      <c r="D22" s="201" t="s">
        <v>98</v>
      </c>
      <c r="E22" s="201" t="s">
        <v>43</v>
      </c>
      <c r="F22" s="167" t="s">
        <v>171</v>
      </c>
      <c r="G22" s="164"/>
    </row>
    <row r="23" spans="2:7">
      <c r="B23" s="194">
        <v>42522</v>
      </c>
      <c r="C23" s="190">
        <v>5000</v>
      </c>
      <c r="D23" s="201" t="s">
        <v>98</v>
      </c>
      <c r="E23" s="201" t="s">
        <v>116</v>
      </c>
      <c r="F23" s="167" t="s">
        <v>171</v>
      </c>
      <c r="G23" s="164"/>
    </row>
    <row r="24" spans="2:7">
      <c r="B24" s="194">
        <v>42522</v>
      </c>
      <c r="C24" s="190">
        <v>75000</v>
      </c>
      <c r="D24" s="201" t="s">
        <v>98</v>
      </c>
      <c r="E24" s="201" t="s">
        <v>117</v>
      </c>
      <c r="F24" s="167" t="s">
        <v>171</v>
      </c>
      <c r="G24" s="165"/>
    </row>
    <row r="25" spans="2:7">
      <c r="B25" s="194">
        <v>42522</v>
      </c>
      <c r="C25" s="190">
        <v>109932</v>
      </c>
      <c r="D25" s="201" t="s">
        <v>98</v>
      </c>
      <c r="E25" s="201" t="s">
        <v>44</v>
      </c>
      <c r="F25" s="167" t="s">
        <v>171</v>
      </c>
      <c r="G25" s="164"/>
    </row>
    <row r="26" spans="2:7">
      <c r="B26" s="194">
        <v>42523</v>
      </c>
      <c r="C26" s="190">
        <v>100</v>
      </c>
      <c r="D26" s="201" t="s">
        <v>98</v>
      </c>
      <c r="E26" s="201" t="s">
        <v>5987</v>
      </c>
      <c r="F26" s="167" t="s">
        <v>171</v>
      </c>
      <c r="G26" s="164"/>
    </row>
    <row r="27" spans="2:7">
      <c r="B27" s="194">
        <v>42523</v>
      </c>
      <c r="C27" s="190">
        <v>200</v>
      </c>
      <c r="D27" s="201" t="s">
        <v>98</v>
      </c>
      <c r="E27" s="201" t="s">
        <v>5988</v>
      </c>
      <c r="F27" s="167" t="s">
        <v>171</v>
      </c>
      <c r="G27" s="164"/>
    </row>
    <row r="28" spans="2:7">
      <c r="B28" s="194">
        <v>42523</v>
      </c>
      <c r="C28" s="190">
        <v>200</v>
      </c>
      <c r="D28" s="201" t="s">
        <v>98</v>
      </c>
      <c r="E28" s="201" t="s">
        <v>5989</v>
      </c>
      <c r="F28" s="167" t="s">
        <v>171</v>
      </c>
      <c r="G28" s="164"/>
    </row>
    <row r="29" spans="2:7">
      <c r="B29" s="194">
        <v>42523</v>
      </c>
      <c r="C29" s="190">
        <v>250</v>
      </c>
      <c r="D29" s="201" t="s">
        <v>98</v>
      </c>
      <c r="E29" s="201" t="s">
        <v>5990</v>
      </c>
      <c r="F29" s="167" t="s">
        <v>171</v>
      </c>
      <c r="G29" s="164"/>
    </row>
    <row r="30" spans="2:7">
      <c r="B30" s="194">
        <v>42523</v>
      </c>
      <c r="C30" s="190">
        <v>500</v>
      </c>
      <c r="D30" s="201" t="s">
        <v>98</v>
      </c>
      <c r="E30" s="201" t="s">
        <v>118</v>
      </c>
      <c r="F30" s="167" t="s">
        <v>171</v>
      </c>
      <c r="G30" s="164"/>
    </row>
    <row r="31" spans="2:7">
      <c r="B31" s="194">
        <v>42523</v>
      </c>
      <c r="C31" s="190">
        <v>600</v>
      </c>
      <c r="D31" s="265" t="s">
        <v>99</v>
      </c>
      <c r="E31" s="201" t="s">
        <v>119</v>
      </c>
      <c r="F31" s="167" t="s">
        <v>171</v>
      </c>
      <c r="G31" s="164"/>
    </row>
    <row r="32" spans="2:7">
      <c r="B32" s="194">
        <v>42523</v>
      </c>
      <c r="C32" s="190">
        <v>1000</v>
      </c>
      <c r="D32" s="201" t="s">
        <v>98</v>
      </c>
      <c r="E32" s="201" t="s">
        <v>45</v>
      </c>
      <c r="F32" s="167" t="s">
        <v>171</v>
      </c>
      <c r="G32" s="164"/>
    </row>
    <row r="33" spans="2:7">
      <c r="B33" s="194">
        <v>42523</v>
      </c>
      <c r="C33" s="190">
        <v>1000</v>
      </c>
      <c r="D33" s="201" t="s">
        <v>98</v>
      </c>
      <c r="E33" s="266" t="s">
        <v>152</v>
      </c>
      <c r="F33" s="167" t="s">
        <v>171</v>
      </c>
      <c r="G33" s="164"/>
    </row>
    <row r="34" spans="2:7">
      <c r="B34" s="194">
        <v>42523</v>
      </c>
      <c r="C34" s="190">
        <v>1000</v>
      </c>
      <c r="D34" s="201" t="s">
        <v>98</v>
      </c>
      <c r="E34" s="201" t="s">
        <v>5991</v>
      </c>
      <c r="F34" s="167" t="s">
        <v>171</v>
      </c>
      <c r="G34" s="165"/>
    </row>
    <row r="35" spans="2:7" ht="13.35" customHeight="1">
      <c r="B35" s="194">
        <v>42523</v>
      </c>
      <c r="C35" s="190">
        <v>1000</v>
      </c>
      <c r="D35" s="201" t="s">
        <v>98</v>
      </c>
      <c r="E35" s="201" t="s">
        <v>120</v>
      </c>
      <c r="F35" s="167" t="s">
        <v>171</v>
      </c>
      <c r="G35" s="165"/>
    </row>
    <row r="36" spans="2:7">
      <c r="B36" s="194">
        <v>42523</v>
      </c>
      <c r="C36" s="190">
        <v>1700</v>
      </c>
      <c r="D36" s="201" t="s">
        <v>98</v>
      </c>
      <c r="E36" s="201" t="s">
        <v>121</v>
      </c>
      <c r="F36" s="199" t="s">
        <v>97</v>
      </c>
      <c r="G36" s="165"/>
    </row>
    <row r="37" spans="2:7">
      <c r="B37" s="194">
        <v>42523</v>
      </c>
      <c r="C37" s="190">
        <v>2500</v>
      </c>
      <c r="D37" s="201" t="s">
        <v>98</v>
      </c>
      <c r="E37" s="201" t="s">
        <v>122</v>
      </c>
      <c r="F37" s="199" t="s">
        <v>97</v>
      </c>
      <c r="G37" s="165"/>
    </row>
    <row r="38" spans="2:7">
      <c r="B38" s="194">
        <v>42523</v>
      </c>
      <c r="C38" s="190">
        <v>3000</v>
      </c>
      <c r="D38" s="201" t="s">
        <v>98</v>
      </c>
      <c r="E38" s="201" t="s">
        <v>123</v>
      </c>
      <c r="F38" s="199" t="s">
        <v>97</v>
      </c>
      <c r="G38" s="164"/>
    </row>
    <row r="39" spans="2:7" s="49" customFormat="1">
      <c r="B39" s="194">
        <v>42523</v>
      </c>
      <c r="C39" s="190">
        <v>5000</v>
      </c>
      <c r="D39" s="201" t="s">
        <v>98</v>
      </c>
      <c r="E39" s="201" t="s">
        <v>5992</v>
      </c>
      <c r="F39" s="167" t="s">
        <v>171</v>
      </c>
      <c r="G39" s="165"/>
    </row>
    <row r="40" spans="2:7" s="49" customFormat="1">
      <c r="B40" s="194">
        <v>42523</v>
      </c>
      <c r="C40" s="190">
        <v>10000</v>
      </c>
      <c r="D40" s="201" t="s">
        <v>98</v>
      </c>
      <c r="E40" s="201" t="s">
        <v>5993</v>
      </c>
      <c r="F40" s="167" t="s">
        <v>171</v>
      </c>
      <c r="G40" s="164"/>
    </row>
    <row r="41" spans="2:7">
      <c r="B41" s="194">
        <v>42523</v>
      </c>
      <c r="C41" s="190">
        <v>10000</v>
      </c>
      <c r="D41" s="201" t="s">
        <v>98</v>
      </c>
      <c r="E41" s="201" t="s">
        <v>5994</v>
      </c>
      <c r="F41" s="199" t="s">
        <v>97</v>
      </c>
      <c r="G41" s="164"/>
    </row>
    <row r="42" spans="2:7">
      <c r="B42" s="194">
        <v>42523</v>
      </c>
      <c r="C42" s="190">
        <v>13027</v>
      </c>
      <c r="D42" s="201" t="s">
        <v>98</v>
      </c>
      <c r="E42" s="201" t="s">
        <v>46</v>
      </c>
      <c r="F42" s="167" t="s">
        <v>171</v>
      </c>
      <c r="G42" s="164"/>
    </row>
    <row r="43" spans="2:7">
      <c r="B43" s="194">
        <v>42523</v>
      </c>
      <c r="C43" s="190">
        <v>15000</v>
      </c>
      <c r="D43" s="265" t="s">
        <v>101</v>
      </c>
      <c r="E43" s="201" t="s">
        <v>5995</v>
      </c>
      <c r="F43" s="167" t="s">
        <v>171</v>
      </c>
      <c r="G43" s="164"/>
    </row>
    <row r="44" spans="2:7">
      <c r="B44" s="194">
        <v>42523</v>
      </c>
      <c r="C44" s="190">
        <v>10000</v>
      </c>
      <c r="D44" s="265" t="s">
        <v>5996</v>
      </c>
      <c r="E44" s="201" t="s">
        <v>47</v>
      </c>
      <c r="F44" s="167" t="s">
        <v>171</v>
      </c>
      <c r="G44" s="164"/>
    </row>
    <row r="45" spans="2:7" ht="13.35" customHeight="1">
      <c r="B45" s="194">
        <v>42523</v>
      </c>
      <c r="C45" s="190">
        <v>50000</v>
      </c>
      <c r="D45" s="265" t="s">
        <v>100</v>
      </c>
      <c r="E45" s="201" t="s">
        <v>5997</v>
      </c>
      <c r="F45" s="167" t="s">
        <v>171</v>
      </c>
      <c r="G45" s="164"/>
    </row>
    <row r="46" spans="2:7" ht="13.35" customHeight="1">
      <c r="B46" s="194">
        <v>42523</v>
      </c>
      <c r="C46" s="190">
        <v>50000</v>
      </c>
      <c r="D46" s="265" t="s">
        <v>101</v>
      </c>
      <c r="E46" s="201" t="s">
        <v>124</v>
      </c>
      <c r="F46" s="167" t="s">
        <v>171</v>
      </c>
      <c r="G46" s="164"/>
    </row>
    <row r="47" spans="2:7">
      <c r="B47" s="194">
        <v>42523</v>
      </c>
      <c r="C47" s="190">
        <v>145821</v>
      </c>
      <c r="D47" s="201" t="s">
        <v>98</v>
      </c>
      <c r="E47" s="201" t="s">
        <v>48</v>
      </c>
      <c r="F47" s="167" t="s">
        <v>171</v>
      </c>
      <c r="G47" s="164"/>
    </row>
    <row r="48" spans="2:7">
      <c r="B48" s="194">
        <v>42523</v>
      </c>
      <c r="C48" s="190">
        <v>10000</v>
      </c>
      <c r="D48" s="265" t="s">
        <v>101</v>
      </c>
      <c r="E48" s="201" t="s">
        <v>47</v>
      </c>
      <c r="F48" s="167" t="s">
        <v>171</v>
      </c>
      <c r="G48" s="164"/>
    </row>
    <row r="49" spans="2:7">
      <c r="B49" s="194">
        <v>42524</v>
      </c>
      <c r="C49" s="190">
        <v>150</v>
      </c>
      <c r="D49" s="201" t="s">
        <v>98</v>
      </c>
      <c r="E49" s="201" t="s">
        <v>5998</v>
      </c>
      <c r="F49" s="167" t="s">
        <v>171</v>
      </c>
      <c r="G49" s="164"/>
    </row>
    <row r="50" spans="2:7">
      <c r="B50" s="194">
        <v>42524</v>
      </c>
      <c r="C50" s="190">
        <v>200</v>
      </c>
      <c r="D50" s="201" t="s">
        <v>98</v>
      </c>
      <c r="E50" s="201" t="s">
        <v>5999</v>
      </c>
      <c r="F50" s="199" t="s">
        <v>97</v>
      </c>
      <c r="G50" s="164"/>
    </row>
    <row r="51" spans="2:7">
      <c r="B51" s="194">
        <v>42524</v>
      </c>
      <c r="C51" s="190">
        <v>239.46</v>
      </c>
      <c r="D51" s="201" t="s">
        <v>98</v>
      </c>
      <c r="E51" s="201" t="s">
        <v>125</v>
      </c>
      <c r="F51" s="167" t="s">
        <v>171</v>
      </c>
      <c r="G51" s="164"/>
    </row>
    <row r="52" spans="2:7">
      <c r="B52" s="194">
        <v>42524</v>
      </c>
      <c r="C52" s="190">
        <v>250</v>
      </c>
      <c r="D52" s="201" t="s">
        <v>98</v>
      </c>
      <c r="E52" s="201" t="s">
        <v>49</v>
      </c>
      <c r="F52" s="167" t="s">
        <v>171</v>
      </c>
      <c r="G52" s="164"/>
    </row>
    <row r="53" spans="2:7">
      <c r="B53" s="194">
        <v>42524</v>
      </c>
      <c r="C53" s="190">
        <v>342</v>
      </c>
      <c r="D53" s="201" t="s">
        <v>98</v>
      </c>
      <c r="E53" s="201" t="s">
        <v>5977</v>
      </c>
      <c r="F53" s="167" t="s">
        <v>171</v>
      </c>
      <c r="G53" s="164"/>
    </row>
    <row r="54" spans="2:7">
      <c r="B54" s="194">
        <v>42524</v>
      </c>
      <c r="C54" s="190">
        <v>450</v>
      </c>
      <c r="D54" s="201" t="s">
        <v>98</v>
      </c>
      <c r="E54" s="201" t="s">
        <v>126</v>
      </c>
      <c r="F54" s="199" t="s">
        <v>97</v>
      </c>
      <c r="G54" s="164"/>
    </row>
    <row r="55" spans="2:7">
      <c r="B55" s="194">
        <v>42524</v>
      </c>
      <c r="C55" s="190">
        <v>500</v>
      </c>
      <c r="D55" s="201" t="s">
        <v>98</v>
      </c>
      <c r="E55" s="201" t="s">
        <v>6000</v>
      </c>
      <c r="F55" s="167" t="s">
        <v>171</v>
      </c>
      <c r="G55" s="164"/>
    </row>
    <row r="56" spans="2:7">
      <c r="B56" s="194">
        <v>42524</v>
      </c>
      <c r="C56" s="190">
        <v>1000</v>
      </c>
      <c r="D56" s="201" t="s">
        <v>98</v>
      </c>
      <c r="E56" s="201" t="s">
        <v>50</v>
      </c>
      <c r="F56" s="167" t="s">
        <v>171</v>
      </c>
      <c r="G56" s="164"/>
    </row>
    <row r="57" spans="2:7">
      <c r="B57" s="194">
        <v>42524</v>
      </c>
      <c r="C57" s="190">
        <v>1000</v>
      </c>
      <c r="D57" s="201" t="s">
        <v>98</v>
      </c>
      <c r="E57" s="201" t="s">
        <v>126</v>
      </c>
      <c r="F57" s="199" t="s">
        <v>97</v>
      </c>
      <c r="G57" s="164"/>
    </row>
    <row r="58" spans="2:7">
      <c r="B58" s="194">
        <v>42524</v>
      </c>
      <c r="C58" s="190">
        <v>1000</v>
      </c>
      <c r="D58" s="201" t="s">
        <v>98</v>
      </c>
      <c r="E58" s="201" t="s">
        <v>6001</v>
      </c>
      <c r="F58" s="167" t="s">
        <v>171</v>
      </c>
      <c r="G58" s="164"/>
    </row>
    <row r="59" spans="2:7">
      <c r="B59" s="194">
        <v>42524</v>
      </c>
      <c r="C59" s="190">
        <v>1000</v>
      </c>
      <c r="D59" s="201" t="s">
        <v>98</v>
      </c>
      <c r="E59" s="201" t="s">
        <v>6002</v>
      </c>
      <c r="F59" s="167" t="s">
        <v>171</v>
      </c>
      <c r="G59" s="164"/>
    </row>
    <row r="60" spans="2:7">
      <c r="B60" s="194">
        <v>42524</v>
      </c>
      <c r="C60" s="190">
        <v>2000</v>
      </c>
      <c r="D60" s="201" t="s">
        <v>98</v>
      </c>
      <c r="E60" s="201" t="s">
        <v>6003</v>
      </c>
      <c r="F60" s="167" t="s">
        <v>171</v>
      </c>
      <c r="G60" s="164"/>
    </row>
    <row r="61" spans="2:7">
      <c r="B61" s="194">
        <v>42524</v>
      </c>
      <c r="C61" s="190">
        <v>3500</v>
      </c>
      <c r="D61" s="201" t="s">
        <v>98</v>
      </c>
      <c r="E61" s="201" t="s">
        <v>6004</v>
      </c>
      <c r="F61" s="167" t="s">
        <v>171</v>
      </c>
      <c r="G61" s="164"/>
    </row>
    <row r="62" spans="2:7" ht="13.35" customHeight="1">
      <c r="B62" s="194">
        <v>42524</v>
      </c>
      <c r="C62" s="190">
        <v>4850</v>
      </c>
      <c r="D62" s="201" t="s">
        <v>98</v>
      </c>
      <c r="E62" s="201" t="s">
        <v>6005</v>
      </c>
      <c r="F62" s="167" t="s">
        <v>171</v>
      </c>
      <c r="G62" s="164"/>
    </row>
    <row r="63" spans="2:7" ht="13.35" customHeight="1">
      <c r="B63" s="194">
        <v>42524</v>
      </c>
      <c r="C63" s="190">
        <v>5000</v>
      </c>
      <c r="D63" s="201" t="s">
        <v>98</v>
      </c>
      <c r="E63" s="201" t="s">
        <v>51</v>
      </c>
      <c r="F63" s="167" t="s">
        <v>171</v>
      </c>
      <c r="G63" s="164"/>
    </row>
    <row r="64" spans="2:7">
      <c r="B64" s="194">
        <v>42524</v>
      </c>
      <c r="C64" s="190">
        <v>6660</v>
      </c>
      <c r="D64" s="201" t="s">
        <v>98</v>
      </c>
      <c r="E64" s="201" t="s">
        <v>52</v>
      </c>
      <c r="F64" s="167" t="s">
        <v>171</v>
      </c>
      <c r="G64" s="164"/>
    </row>
    <row r="65" spans="2:7" ht="13.35" customHeight="1">
      <c r="B65" s="194">
        <v>42524</v>
      </c>
      <c r="C65" s="190">
        <v>19428.189999999999</v>
      </c>
      <c r="D65" s="201" t="s">
        <v>98</v>
      </c>
      <c r="E65" s="201" t="s">
        <v>53</v>
      </c>
      <c r="F65" s="167" t="s">
        <v>171</v>
      </c>
      <c r="G65" s="165"/>
    </row>
    <row r="66" spans="2:7">
      <c r="B66" s="194">
        <v>42524</v>
      </c>
      <c r="C66" s="190">
        <v>30000</v>
      </c>
      <c r="D66" s="201" t="s">
        <v>98</v>
      </c>
      <c r="E66" s="201" t="s">
        <v>6006</v>
      </c>
      <c r="F66" s="167" t="s">
        <v>171</v>
      </c>
      <c r="G66" s="164"/>
    </row>
    <row r="67" spans="2:7" s="56" customFormat="1">
      <c r="B67" s="194">
        <v>42524</v>
      </c>
      <c r="C67" s="190">
        <v>230210.4</v>
      </c>
      <c r="D67" s="201" t="s">
        <v>98</v>
      </c>
      <c r="E67" s="201" t="s">
        <v>54</v>
      </c>
      <c r="F67" s="167" t="s">
        <v>171</v>
      </c>
      <c r="G67" s="164"/>
    </row>
    <row r="68" spans="2:7">
      <c r="B68" s="194">
        <v>42524</v>
      </c>
      <c r="C68" s="190">
        <v>100010</v>
      </c>
      <c r="D68" s="201" t="s">
        <v>98</v>
      </c>
      <c r="E68" s="266" t="s">
        <v>152</v>
      </c>
      <c r="F68" s="267" t="s">
        <v>6007</v>
      </c>
      <c r="G68" s="164"/>
    </row>
    <row r="69" spans="2:7" ht="13.35" customHeight="1">
      <c r="B69" s="194">
        <v>42527</v>
      </c>
      <c r="C69" s="190">
        <v>100</v>
      </c>
      <c r="D69" s="201" t="s">
        <v>98</v>
      </c>
      <c r="E69" s="201" t="s">
        <v>6008</v>
      </c>
      <c r="F69" s="199" t="s">
        <v>97</v>
      </c>
      <c r="G69" s="164"/>
    </row>
    <row r="70" spans="2:7" ht="13.35" customHeight="1">
      <c r="B70" s="194">
        <v>42527</v>
      </c>
      <c r="C70" s="190">
        <v>170</v>
      </c>
      <c r="D70" s="201" t="s">
        <v>98</v>
      </c>
      <c r="E70" s="201" t="s">
        <v>6009</v>
      </c>
      <c r="F70" s="199" t="s">
        <v>97</v>
      </c>
      <c r="G70" s="164"/>
    </row>
    <row r="71" spans="2:7">
      <c r="B71" s="194">
        <v>42527</v>
      </c>
      <c r="C71" s="190">
        <v>300</v>
      </c>
      <c r="D71" s="201" t="s">
        <v>98</v>
      </c>
      <c r="E71" s="201" t="s">
        <v>6010</v>
      </c>
      <c r="F71" s="167" t="s">
        <v>171</v>
      </c>
      <c r="G71" s="164"/>
    </row>
    <row r="72" spans="2:7">
      <c r="B72" s="194">
        <v>42527</v>
      </c>
      <c r="C72" s="190">
        <v>450</v>
      </c>
      <c r="D72" s="201" t="s">
        <v>98</v>
      </c>
      <c r="E72" s="201" t="s">
        <v>127</v>
      </c>
      <c r="F72" s="199" t="s">
        <v>97</v>
      </c>
      <c r="G72" s="164"/>
    </row>
    <row r="73" spans="2:7">
      <c r="B73" s="194">
        <v>42527</v>
      </c>
      <c r="C73" s="190">
        <v>500</v>
      </c>
      <c r="D73" s="201" t="s">
        <v>98</v>
      </c>
      <c r="E73" s="201" t="s">
        <v>6011</v>
      </c>
      <c r="F73" s="167" t="s">
        <v>171</v>
      </c>
      <c r="G73" s="164"/>
    </row>
    <row r="74" spans="2:7">
      <c r="B74" s="194">
        <v>42527</v>
      </c>
      <c r="C74" s="190">
        <v>500</v>
      </c>
      <c r="D74" s="201" t="s">
        <v>98</v>
      </c>
      <c r="E74" s="201" t="s">
        <v>6012</v>
      </c>
      <c r="F74" s="167" t="s">
        <v>171</v>
      </c>
      <c r="G74" s="164"/>
    </row>
    <row r="75" spans="2:7">
      <c r="B75" s="194">
        <v>42527</v>
      </c>
      <c r="C75" s="190">
        <v>1000</v>
      </c>
      <c r="D75" s="201" t="s">
        <v>98</v>
      </c>
      <c r="E75" s="201" t="s">
        <v>128</v>
      </c>
      <c r="F75" s="167" t="s">
        <v>171</v>
      </c>
      <c r="G75" s="164"/>
    </row>
    <row r="76" spans="2:7">
      <c r="B76" s="194">
        <v>42527</v>
      </c>
      <c r="C76" s="190">
        <v>1000</v>
      </c>
      <c r="D76" s="201" t="s">
        <v>98</v>
      </c>
      <c r="E76" s="201" t="s">
        <v>129</v>
      </c>
      <c r="F76" s="199" t="s">
        <v>97</v>
      </c>
      <c r="G76" s="164"/>
    </row>
    <row r="77" spans="2:7">
      <c r="B77" s="194">
        <v>42527</v>
      </c>
      <c r="C77" s="190">
        <v>1000</v>
      </c>
      <c r="D77" s="201" t="s">
        <v>98</v>
      </c>
      <c r="E77" s="201" t="s">
        <v>6013</v>
      </c>
      <c r="F77" s="167" t="s">
        <v>171</v>
      </c>
      <c r="G77" s="164"/>
    </row>
    <row r="78" spans="2:7">
      <c r="B78" s="194">
        <v>42527</v>
      </c>
      <c r="C78" s="190">
        <v>2000</v>
      </c>
      <c r="D78" s="201" t="s">
        <v>98</v>
      </c>
      <c r="E78" s="201" t="s">
        <v>6014</v>
      </c>
      <c r="F78" s="199" t="s">
        <v>97</v>
      </c>
      <c r="G78" s="164"/>
    </row>
    <row r="79" spans="2:7">
      <c r="B79" s="194">
        <v>42527</v>
      </c>
      <c r="C79" s="190">
        <v>2000</v>
      </c>
      <c r="D79" s="201" t="s">
        <v>98</v>
      </c>
      <c r="E79" s="201" t="s">
        <v>6015</v>
      </c>
      <c r="F79" s="167" t="s">
        <v>171</v>
      </c>
      <c r="G79" s="165"/>
    </row>
    <row r="80" spans="2:7" ht="13.35" customHeight="1">
      <c r="B80" s="194">
        <v>42527</v>
      </c>
      <c r="C80" s="190">
        <v>2000</v>
      </c>
      <c r="D80" s="201" t="s">
        <v>98</v>
      </c>
      <c r="E80" s="201" t="s">
        <v>6016</v>
      </c>
      <c r="F80" s="167" t="s">
        <v>171</v>
      </c>
      <c r="G80" s="164"/>
    </row>
    <row r="81" spans="2:7">
      <c r="B81" s="194">
        <v>42527</v>
      </c>
      <c r="C81" s="190">
        <v>2500</v>
      </c>
      <c r="D81" s="201" t="s">
        <v>98</v>
      </c>
      <c r="E81" s="201" t="s">
        <v>6017</v>
      </c>
      <c r="F81" s="167" t="s">
        <v>171</v>
      </c>
      <c r="G81" s="164"/>
    </row>
    <row r="82" spans="2:7">
      <c r="B82" s="194">
        <v>42527</v>
      </c>
      <c r="C82" s="190">
        <v>3250.61</v>
      </c>
      <c r="D82" s="201" t="s">
        <v>98</v>
      </c>
      <c r="E82" s="201" t="s">
        <v>46</v>
      </c>
      <c r="F82" s="167" t="s">
        <v>171</v>
      </c>
      <c r="G82" s="164"/>
    </row>
    <row r="83" spans="2:7">
      <c r="B83" s="194">
        <v>42527</v>
      </c>
      <c r="C83" s="190">
        <v>3905.03</v>
      </c>
      <c r="D83" s="201" t="s">
        <v>98</v>
      </c>
      <c r="E83" s="201" t="s">
        <v>55</v>
      </c>
      <c r="F83" s="167" t="s">
        <v>171</v>
      </c>
      <c r="G83" s="165"/>
    </row>
    <row r="84" spans="2:7">
      <c r="B84" s="194">
        <v>42527</v>
      </c>
      <c r="C84" s="190">
        <v>4000</v>
      </c>
      <c r="D84" s="265" t="s">
        <v>5996</v>
      </c>
      <c r="E84" s="201" t="s">
        <v>130</v>
      </c>
      <c r="F84" s="167" t="s">
        <v>171</v>
      </c>
      <c r="G84" s="165"/>
    </row>
    <row r="85" spans="2:7">
      <c r="B85" s="194">
        <v>42527</v>
      </c>
      <c r="C85" s="190">
        <v>4837.18</v>
      </c>
      <c r="D85" s="201" t="s">
        <v>98</v>
      </c>
      <c r="E85" s="201" t="s">
        <v>55</v>
      </c>
      <c r="F85" s="167" t="s">
        <v>171</v>
      </c>
      <c r="G85" s="164"/>
    </row>
    <row r="86" spans="2:7">
      <c r="B86" s="194">
        <v>42527</v>
      </c>
      <c r="C86" s="190">
        <v>5000</v>
      </c>
      <c r="D86" s="201" t="s">
        <v>98</v>
      </c>
      <c r="E86" s="201" t="s">
        <v>5978</v>
      </c>
      <c r="F86" s="167" t="s">
        <v>171</v>
      </c>
      <c r="G86" s="164"/>
    </row>
    <row r="87" spans="2:7">
      <c r="B87" s="194">
        <v>42527</v>
      </c>
      <c r="C87" s="190">
        <v>5000</v>
      </c>
      <c r="D87" s="201" t="s">
        <v>98</v>
      </c>
      <c r="E87" s="201" t="s">
        <v>6018</v>
      </c>
      <c r="F87" s="167" t="s">
        <v>171</v>
      </c>
      <c r="G87" s="165"/>
    </row>
    <row r="88" spans="2:7">
      <c r="B88" s="194">
        <v>42527</v>
      </c>
      <c r="C88" s="190">
        <v>5653.7</v>
      </c>
      <c r="D88" s="201" t="s">
        <v>98</v>
      </c>
      <c r="E88" s="201" t="s">
        <v>55</v>
      </c>
      <c r="F88" s="167" t="s">
        <v>171</v>
      </c>
      <c r="G88" s="164"/>
    </row>
    <row r="89" spans="2:7">
      <c r="B89" s="194">
        <v>42527</v>
      </c>
      <c r="C89" s="190">
        <v>10000</v>
      </c>
      <c r="D89" s="201" t="s">
        <v>98</v>
      </c>
      <c r="E89" s="201" t="s">
        <v>131</v>
      </c>
      <c r="F89" s="167" t="s">
        <v>171</v>
      </c>
      <c r="G89" s="164"/>
    </row>
    <row r="90" spans="2:7" ht="13.15" customHeight="1">
      <c r="B90" s="194">
        <v>42527</v>
      </c>
      <c r="C90" s="190">
        <v>10000</v>
      </c>
      <c r="D90" s="201" t="s">
        <v>98</v>
      </c>
      <c r="E90" s="201" t="s">
        <v>132</v>
      </c>
      <c r="F90" s="167" t="s">
        <v>171</v>
      </c>
      <c r="G90" s="164"/>
    </row>
    <row r="91" spans="2:7">
      <c r="B91" s="194">
        <v>42527</v>
      </c>
      <c r="C91" s="190">
        <v>12853.02</v>
      </c>
      <c r="D91" s="201" t="s">
        <v>98</v>
      </c>
      <c r="E91" s="201" t="s">
        <v>55</v>
      </c>
      <c r="F91" s="167" t="s">
        <v>171</v>
      </c>
      <c r="G91" s="164"/>
    </row>
    <row r="92" spans="2:7">
      <c r="B92" s="194">
        <v>42527</v>
      </c>
      <c r="C92" s="190">
        <v>15478.69</v>
      </c>
      <c r="D92" s="201" t="s">
        <v>98</v>
      </c>
      <c r="E92" s="201" t="s">
        <v>55</v>
      </c>
      <c r="F92" s="167" t="s">
        <v>171</v>
      </c>
      <c r="G92" s="164"/>
    </row>
    <row r="93" spans="2:7">
      <c r="B93" s="194">
        <v>42527</v>
      </c>
      <c r="C93" s="190">
        <v>16175</v>
      </c>
      <c r="D93" s="201" t="s">
        <v>98</v>
      </c>
      <c r="E93" s="201" t="s">
        <v>56</v>
      </c>
      <c r="F93" s="167" t="s">
        <v>171</v>
      </c>
      <c r="G93" s="164"/>
    </row>
    <row r="94" spans="2:7">
      <c r="B94" s="194">
        <v>42527</v>
      </c>
      <c r="C94" s="190">
        <v>22250</v>
      </c>
      <c r="D94" s="201" t="s">
        <v>98</v>
      </c>
      <c r="E94" s="201" t="s">
        <v>6019</v>
      </c>
      <c r="F94" s="167" t="s">
        <v>171</v>
      </c>
      <c r="G94" s="164"/>
    </row>
    <row r="95" spans="2:7">
      <c r="B95" s="194">
        <v>42527</v>
      </c>
      <c r="C95" s="190">
        <v>74426.73</v>
      </c>
      <c r="D95" s="201" t="s">
        <v>98</v>
      </c>
      <c r="E95" s="201" t="s">
        <v>55</v>
      </c>
      <c r="F95" s="167" t="s">
        <v>171</v>
      </c>
      <c r="G95" s="164"/>
    </row>
    <row r="96" spans="2:7" ht="51">
      <c r="B96" s="197">
        <v>42527</v>
      </c>
      <c r="C96" s="190">
        <v>100790</v>
      </c>
      <c r="D96" s="166" t="s">
        <v>98</v>
      </c>
      <c r="E96" s="200" t="s">
        <v>175</v>
      </c>
      <c r="F96" s="167" t="s">
        <v>172</v>
      </c>
      <c r="G96" s="164"/>
    </row>
    <row r="97" spans="2:7" ht="63.75">
      <c r="B97" s="197">
        <v>42527</v>
      </c>
      <c r="C97" s="190">
        <v>555700</v>
      </c>
      <c r="D97" s="166" t="s">
        <v>98</v>
      </c>
      <c r="E97" s="200" t="s">
        <v>176</v>
      </c>
      <c r="F97" s="167" t="s">
        <v>172</v>
      </c>
      <c r="G97" s="164"/>
    </row>
    <row r="98" spans="2:7">
      <c r="B98" s="194">
        <v>42528</v>
      </c>
      <c r="C98" s="190">
        <v>300</v>
      </c>
      <c r="D98" s="201" t="s">
        <v>98</v>
      </c>
      <c r="E98" s="201" t="s">
        <v>6020</v>
      </c>
      <c r="F98" s="167" t="s">
        <v>171</v>
      </c>
      <c r="G98" s="164"/>
    </row>
    <row r="99" spans="2:7">
      <c r="B99" s="194">
        <v>42528</v>
      </c>
      <c r="C99" s="190">
        <v>300</v>
      </c>
      <c r="D99" s="201" t="s">
        <v>98</v>
      </c>
      <c r="E99" s="201" t="s">
        <v>6021</v>
      </c>
      <c r="F99" s="167" t="s">
        <v>171</v>
      </c>
      <c r="G99" s="164"/>
    </row>
    <row r="100" spans="2:7">
      <c r="B100" s="194">
        <v>42528</v>
      </c>
      <c r="C100" s="190">
        <v>500</v>
      </c>
      <c r="D100" s="201" t="s">
        <v>98</v>
      </c>
      <c r="E100" s="201" t="s">
        <v>6022</v>
      </c>
      <c r="F100" s="167" t="s">
        <v>171</v>
      </c>
      <c r="G100" s="164"/>
    </row>
    <row r="101" spans="2:7">
      <c r="B101" s="194">
        <v>42528</v>
      </c>
      <c r="C101" s="190">
        <v>1000</v>
      </c>
      <c r="D101" s="265" t="s">
        <v>6023</v>
      </c>
      <c r="E101" s="201" t="s">
        <v>6024</v>
      </c>
      <c r="F101" s="167" t="s">
        <v>171</v>
      </c>
      <c r="G101" s="164"/>
    </row>
    <row r="102" spans="2:7">
      <c r="B102" s="194">
        <v>42528</v>
      </c>
      <c r="C102" s="190">
        <v>1000</v>
      </c>
      <c r="D102" s="201" t="s">
        <v>98</v>
      </c>
      <c r="E102" s="201" t="s">
        <v>6025</v>
      </c>
      <c r="F102" s="167" t="s">
        <v>171</v>
      </c>
      <c r="G102" s="164"/>
    </row>
    <row r="103" spans="2:7">
      <c r="B103" s="194">
        <v>42528</v>
      </c>
      <c r="C103" s="190">
        <v>1000</v>
      </c>
      <c r="D103" s="201" t="s">
        <v>98</v>
      </c>
      <c r="E103" s="201" t="s">
        <v>6026</v>
      </c>
      <c r="F103" s="167" t="s">
        <v>171</v>
      </c>
      <c r="G103" s="165"/>
    </row>
    <row r="104" spans="2:7">
      <c r="B104" s="194">
        <v>42528</v>
      </c>
      <c r="C104" s="190">
        <v>1000</v>
      </c>
      <c r="D104" s="201" t="s">
        <v>98</v>
      </c>
      <c r="E104" s="266" t="s">
        <v>152</v>
      </c>
      <c r="F104" s="167" t="s">
        <v>171</v>
      </c>
      <c r="G104" s="165"/>
    </row>
    <row r="105" spans="2:7">
      <c r="B105" s="194">
        <v>42528</v>
      </c>
      <c r="C105" s="190">
        <v>1500</v>
      </c>
      <c r="D105" s="201" t="s">
        <v>98</v>
      </c>
      <c r="E105" s="201" t="s">
        <v>57</v>
      </c>
      <c r="F105" s="167" t="s">
        <v>171</v>
      </c>
      <c r="G105" s="164"/>
    </row>
    <row r="106" spans="2:7">
      <c r="B106" s="194">
        <v>42528</v>
      </c>
      <c r="C106" s="190">
        <v>1500</v>
      </c>
      <c r="D106" s="201" t="s">
        <v>98</v>
      </c>
      <c r="E106" s="201" t="s">
        <v>6027</v>
      </c>
      <c r="F106" s="167" t="s">
        <v>171</v>
      </c>
      <c r="G106" s="164"/>
    </row>
    <row r="107" spans="2:7">
      <c r="B107" s="194">
        <v>42528</v>
      </c>
      <c r="C107" s="190">
        <v>2500</v>
      </c>
      <c r="D107" s="201" t="s">
        <v>98</v>
      </c>
      <c r="E107" s="201" t="s">
        <v>6028</v>
      </c>
      <c r="F107" s="167" t="s">
        <v>171</v>
      </c>
      <c r="G107" s="164"/>
    </row>
    <row r="108" spans="2:7">
      <c r="B108" s="194">
        <v>42528</v>
      </c>
      <c r="C108" s="190">
        <v>5000</v>
      </c>
      <c r="D108" s="265" t="s">
        <v>102</v>
      </c>
      <c r="E108" s="201" t="s">
        <v>133</v>
      </c>
      <c r="F108" s="167" t="s">
        <v>171</v>
      </c>
      <c r="G108" s="164"/>
    </row>
    <row r="109" spans="2:7">
      <c r="B109" s="194">
        <v>42528</v>
      </c>
      <c r="C109" s="190">
        <v>5000</v>
      </c>
      <c r="D109" s="265" t="s">
        <v>5996</v>
      </c>
      <c r="E109" s="201" t="s">
        <v>6029</v>
      </c>
      <c r="F109" s="167" t="s">
        <v>171</v>
      </c>
      <c r="G109" s="164"/>
    </row>
    <row r="110" spans="2:7">
      <c r="B110" s="194">
        <v>42528</v>
      </c>
      <c r="C110" s="190">
        <v>6000</v>
      </c>
      <c r="D110" s="201" t="s">
        <v>98</v>
      </c>
      <c r="E110" s="201" t="s">
        <v>58</v>
      </c>
      <c r="F110" s="167" t="s">
        <v>171</v>
      </c>
      <c r="G110" s="165"/>
    </row>
    <row r="111" spans="2:7">
      <c r="B111" s="194">
        <v>42528</v>
      </c>
      <c r="C111" s="190">
        <v>10000</v>
      </c>
      <c r="D111" s="201" t="s">
        <v>98</v>
      </c>
      <c r="E111" s="201" t="s">
        <v>6030</v>
      </c>
      <c r="F111" s="167" t="s">
        <v>171</v>
      </c>
      <c r="G111" s="164"/>
    </row>
    <row r="112" spans="2:7">
      <c r="B112" s="194">
        <v>42528</v>
      </c>
      <c r="C112" s="190">
        <v>15000</v>
      </c>
      <c r="D112" s="265" t="s">
        <v>5996</v>
      </c>
      <c r="E112" s="266" t="s">
        <v>152</v>
      </c>
      <c r="F112" s="167" t="s">
        <v>171</v>
      </c>
      <c r="G112" s="165"/>
    </row>
    <row r="113" spans="2:7">
      <c r="B113" s="194">
        <v>42528</v>
      </c>
      <c r="C113" s="190">
        <v>25000</v>
      </c>
      <c r="D113" s="201" t="s">
        <v>98</v>
      </c>
      <c r="E113" s="201" t="s">
        <v>134</v>
      </c>
      <c r="F113" s="167" t="s">
        <v>171</v>
      </c>
      <c r="G113" s="164"/>
    </row>
    <row r="114" spans="2:7">
      <c r="B114" s="194">
        <v>42528</v>
      </c>
      <c r="C114" s="190">
        <v>25000</v>
      </c>
      <c r="D114" s="201" t="s">
        <v>98</v>
      </c>
      <c r="E114" s="201" t="s">
        <v>135</v>
      </c>
      <c r="F114" s="167" t="s">
        <v>171</v>
      </c>
      <c r="G114" s="164"/>
    </row>
    <row r="115" spans="2:7">
      <c r="B115" s="194">
        <v>42528</v>
      </c>
      <c r="C115" s="190">
        <v>30000</v>
      </c>
      <c r="D115" s="201" t="s">
        <v>98</v>
      </c>
      <c r="E115" s="201" t="s">
        <v>59</v>
      </c>
      <c r="F115" s="167" t="s">
        <v>171</v>
      </c>
      <c r="G115" s="164"/>
    </row>
    <row r="116" spans="2:7">
      <c r="B116" s="194">
        <v>42528</v>
      </c>
      <c r="C116" s="190">
        <v>31061</v>
      </c>
      <c r="D116" s="201" t="s">
        <v>98</v>
      </c>
      <c r="E116" s="201" t="s">
        <v>60</v>
      </c>
      <c r="F116" s="167" t="s">
        <v>171</v>
      </c>
      <c r="G116" s="164"/>
    </row>
    <row r="117" spans="2:7">
      <c r="B117" s="194">
        <v>42528</v>
      </c>
      <c r="C117" s="190">
        <v>50000</v>
      </c>
      <c r="D117" s="201" t="s">
        <v>98</v>
      </c>
      <c r="E117" s="201" t="s">
        <v>6031</v>
      </c>
      <c r="F117" s="167" t="s">
        <v>171</v>
      </c>
      <c r="G117" s="164"/>
    </row>
    <row r="118" spans="2:7">
      <c r="B118" s="194">
        <v>42528</v>
      </c>
      <c r="C118" s="190">
        <v>300000</v>
      </c>
      <c r="D118" s="201" t="s">
        <v>98</v>
      </c>
      <c r="E118" s="201" t="s">
        <v>136</v>
      </c>
      <c r="F118" s="167" t="s">
        <v>171</v>
      </c>
      <c r="G118" s="164"/>
    </row>
    <row r="119" spans="2:7" ht="25.5">
      <c r="B119" s="194">
        <v>42528</v>
      </c>
      <c r="C119" s="190">
        <v>500000</v>
      </c>
      <c r="D119" s="201" t="s">
        <v>98</v>
      </c>
      <c r="E119" s="201" t="s">
        <v>6032</v>
      </c>
      <c r="F119" s="167" t="s">
        <v>172</v>
      </c>
      <c r="G119" s="165"/>
    </row>
    <row r="120" spans="2:7">
      <c r="B120" s="194">
        <v>42528</v>
      </c>
      <c r="C120" s="190">
        <v>110010</v>
      </c>
      <c r="D120" s="201" t="s">
        <v>98</v>
      </c>
      <c r="E120" s="266" t="s">
        <v>152</v>
      </c>
      <c r="F120" s="267" t="s">
        <v>6007</v>
      </c>
      <c r="G120" s="164"/>
    </row>
    <row r="121" spans="2:7">
      <c r="B121" s="194">
        <v>42529</v>
      </c>
      <c r="C121" s="190">
        <v>100</v>
      </c>
      <c r="D121" s="201" t="s">
        <v>98</v>
      </c>
      <c r="E121" s="201" t="s">
        <v>61</v>
      </c>
      <c r="F121" s="167" t="s">
        <v>171</v>
      </c>
      <c r="G121" s="164"/>
    </row>
    <row r="122" spans="2:7">
      <c r="B122" s="194">
        <v>42529</v>
      </c>
      <c r="C122" s="190">
        <v>100</v>
      </c>
      <c r="D122" s="201" t="s">
        <v>98</v>
      </c>
      <c r="E122" s="201" t="s">
        <v>6033</v>
      </c>
      <c r="F122" s="167" t="s">
        <v>171</v>
      </c>
      <c r="G122" s="165"/>
    </row>
    <row r="123" spans="2:7" ht="13.35" customHeight="1">
      <c r="B123" s="194">
        <v>42529</v>
      </c>
      <c r="C123" s="190">
        <v>100</v>
      </c>
      <c r="D123" s="201" t="s">
        <v>98</v>
      </c>
      <c r="E123" s="201" t="s">
        <v>6034</v>
      </c>
      <c r="F123" s="167" t="s">
        <v>171</v>
      </c>
      <c r="G123" s="164"/>
    </row>
    <row r="124" spans="2:7">
      <c r="B124" s="194">
        <v>42529</v>
      </c>
      <c r="C124" s="190">
        <v>150</v>
      </c>
      <c r="D124" s="201" t="s">
        <v>98</v>
      </c>
      <c r="E124" s="201" t="s">
        <v>6035</v>
      </c>
      <c r="F124" s="167" t="s">
        <v>171</v>
      </c>
      <c r="G124" s="164"/>
    </row>
    <row r="125" spans="2:7">
      <c r="B125" s="194">
        <v>42529</v>
      </c>
      <c r="C125" s="190">
        <v>400</v>
      </c>
      <c r="D125" s="201" t="s">
        <v>98</v>
      </c>
      <c r="E125" s="201" t="s">
        <v>6036</v>
      </c>
      <c r="F125" s="167" t="s">
        <v>171</v>
      </c>
      <c r="G125" s="164"/>
    </row>
    <row r="126" spans="2:7" ht="13.35" customHeight="1">
      <c r="B126" s="194">
        <v>42529</v>
      </c>
      <c r="C126" s="190">
        <v>500</v>
      </c>
      <c r="D126" s="201" t="s">
        <v>98</v>
      </c>
      <c r="E126" s="201" t="s">
        <v>6037</v>
      </c>
      <c r="F126" s="167" t="s">
        <v>171</v>
      </c>
      <c r="G126" s="164"/>
    </row>
    <row r="127" spans="2:7" ht="13.35" customHeight="1">
      <c r="B127" s="194">
        <v>42529</v>
      </c>
      <c r="C127" s="190">
        <v>1054.4000000000001</v>
      </c>
      <c r="D127" s="201" t="s">
        <v>98</v>
      </c>
      <c r="E127" s="201" t="s">
        <v>159</v>
      </c>
      <c r="F127" s="167" t="s">
        <v>171</v>
      </c>
      <c r="G127" s="164"/>
    </row>
    <row r="128" spans="2:7">
      <c r="B128" s="194">
        <v>42529</v>
      </c>
      <c r="C128" s="190">
        <v>1500</v>
      </c>
      <c r="D128" s="201" t="s">
        <v>98</v>
      </c>
      <c r="E128" s="201" t="s">
        <v>6027</v>
      </c>
      <c r="F128" s="167" t="s">
        <v>171</v>
      </c>
      <c r="G128" s="164"/>
    </row>
    <row r="129" spans="2:7">
      <c r="B129" s="194">
        <v>42529</v>
      </c>
      <c r="C129" s="190">
        <v>1500</v>
      </c>
      <c r="D129" s="201" t="s">
        <v>98</v>
      </c>
      <c r="E129" s="201" t="s">
        <v>6038</v>
      </c>
      <c r="F129" s="167" t="s">
        <v>171</v>
      </c>
      <c r="G129" s="164"/>
    </row>
    <row r="130" spans="2:7">
      <c r="B130" s="194">
        <v>42529</v>
      </c>
      <c r="C130" s="190">
        <v>1960</v>
      </c>
      <c r="D130" s="201" t="s">
        <v>98</v>
      </c>
      <c r="E130" s="201" t="s">
        <v>6039</v>
      </c>
      <c r="F130" s="199" t="s">
        <v>97</v>
      </c>
      <c r="G130" s="164"/>
    </row>
    <row r="131" spans="2:7">
      <c r="B131" s="194">
        <v>42529</v>
      </c>
      <c r="C131" s="190">
        <v>3045</v>
      </c>
      <c r="D131" s="201" t="s">
        <v>98</v>
      </c>
      <c r="E131" s="201" t="s">
        <v>159</v>
      </c>
      <c r="F131" s="167" t="s">
        <v>171</v>
      </c>
      <c r="G131" s="165"/>
    </row>
    <row r="132" spans="2:7">
      <c r="B132" s="194">
        <v>42529</v>
      </c>
      <c r="C132" s="190">
        <v>5000</v>
      </c>
      <c r="D132" s="201" t="s">
        <v>98</v>
      </c>
      <c r="E132" s="201" t="s">
        <v>62</v>
      </c>
      <c r="F132" s="167" t="s">
        <v>171</v>
      </c>
      <c r="G132" s="165"/>
    </row>
    <row r="133" spans="2:7">
      <c r="B133" s="194">
        <v>42529</v>
      </c>
      <c r="C133" s="190">
        <v>5000</v>
      </c>
      <c r="D133" s="265" t="s">
        <v>99</v>
      </c>
      <c r="E133" s="266" t="s">
        <v>152</v>
      </c>
      <c r="F133" s="167" t="s">
        <v>171</v>
      </c>
      <c r="G133" s="164"/>
    </row>
    <row r="134" spans="2:7" ht="13.35" customHeight="1">
      <c r="B134" s="194">
        <v>42529</v>
      </c>
      <c r="C134" s="190">
        <v>5000</v>
      </c>
      <c r="D134" s="265" t="s">
        <v>100</v>
      </c>
      <c r="E134" s="266" t="s">
        <v>152</v>
      </c>
      <c r="F134" s="167" t="s">
        <v>171</v>
      </c>
      <c r="G134" s="164"/>
    </row>
    <row r="135" spans="2:7">
      <c r="B135" s="194">
        <v>42529</v>
      </c>
      <c r="C135" s="190">
        <v>5500</v>
      </c>
      <c r="D135" s="201" t="s">
        <v>98</v>
      </c>
      <c r="E135" s="201" t="s">
        <v>159</v>
      </c>
      <c r="F135" s="167" t="s">
        <v>171</v>
      </c>
      <c r="G135" s="164"/>
    </row>
    <row r="136" spans="2:7">
      <c r="B136" s="194">
        <v>42529</v>
      </c>
      <c r="C136" s="190">
        <v>7500</v>
      </c>
      <c r="D136" s="201" t="s">
        <v>98</v>
      </c>
      <c r="E136" s="201" t="s">
        <v>6040</v>
      </c>
      <c r="F136" s="167" t="s">
        <v>171</v>
      </c>
      <c r="G136" s="164"/>
    </row>
    <row r="137" spans="2:7">
      <c r="B137" s="194">
        <v>42529</v>
      </c>
      <c r="C137" s="190">
        <v>59600</v>
      </c>
      <c r="D137" s="201" t="s">
        <v>98</v>
      </c>
      <c r="E137" s="201" t="s">
        <v>63</v>
      </c>
      <c r="F137" s="167" t="s">
        <v>171</v>
      </c>
      <c r="G137" s="164"/>
    </row>
    <row r="138" spans="2:7" s="56" customFormat="1">
      <c r="B138" s="194">
        <v>42529</v>
      </c>
      <c r="C138" s="190">
        <v>100000</v>
      </c>
      <c r="D138" s="201" t="s">
        <v>98</v>
      </c>
      <c r="E138" s="201" t="s">
        <v>6041</v>
      </c>
      <c r="F138" s="167" t="s">
        <v>171</v>
      </c>
      <c r="G138" s="164"/>
    </row>
    <row r="139" spans="2:7" ht="13.35" customHeight="1">
      <c r="B139" s="194">
        <v>42530</v>
      </c>
      <c r="C139" s="190">
        <v>500</v>
      </c>
      <c r="D139" s="201" t="s">
        <v>98</v>
      </c>
      <c r="E139" s="201" t="s">
        <v>6042</v>
      </c>
      <c r="F139" s="199" t="s">
        <v>97</v>
      </c>
      <c r="G139" s="164"/>
    </row>
    <row r="140" spans="2:7">
      <c r="B140" s="194">
        <v>42530</v>
      </c>
      <c r="C140" s="190">
        <v>500</v>
      </c>
      <c r="D140" s="201" t="s">
        <v>98</v>
      </c>
      <c r="E140" s="201" t="s">
        <v>138</v>
      </c>
      <c r="F140" s="167" t="s">
        <v>171</v>
      </c>
      <c r="G140" s="164"/>
    </row>
    <row r="141" spans="2:7">
      <c r="B141" s="194">
        <v>42530</v>
      </c>
      <c r="C141" s="190">
        <v>1000</v>
      </c>
      <c r="D141" s="265" t="s">
        <v>103</v>
      </c>
      <c r="E141" s="201" t="s">
        <v>6043</v>
      </c>
      <c r="F141" s="167" t="s">
        <v>171</v>
      </c>
      <c r="G141" s="164"/>
    </row>
    <row r="142" spans="2:7">
      <c r="B142" s="194">
        <v>42530</v>
      </c>
      <c r="C142" s="190">
        <v>1500</v>
      </c>
      <c r="D142" s="201" t="s">
        <v>98</v>
      </c>
      <c r="E142" s="201" t="s">
        <v>6044</v>
      </c>
      <c r="F142" s="167" t="s">
        <v>171</v>
      </c>
      <c r="G142" s="164"/>
    </row>
    <row r="143" spans="2:7">
      <c r="B143" s="194">
        <v>42530</v>
      </c>
      <c r="C143" s="190">
        <v>2000</v>
      </c>
      <c r="D143" s="201" t="s">
        <v>98</v>
      </c>
      <c r="E143" s="201" t="s">
        <v>6045</v>
      </c>
      <c r="F143" s="167" t="s">
        <v>171</v>
      </c>
      <c r="G143" s="164"/>
    </row>
    <row r="144" spans="2:7">
      <c r="B144" s="194">
        <v>42530</v>
      </c>
      <c r="C144" s="190">
        <v>2000</v>
      </c>
      <c r="D144" s="265" t="s">
        <v>6046</v>
      </c>
      <c r="E144" s="201" t="s">
        <v>6047</v>
      </c>
      <c r="F144" s="167" t="s">
        <v>171</v>
      </c>
      <c r="G144" s="164"/>
    </row>
    <row r="145" spans="2:7">
      <c r="B145" s="194">
        <v>42530</v>
      </c>
      <c r="C145" s="190">
        <v>3000</v>
      </c>
      <c r="D145" s="201" t="s">
        <v>98</v>
      </c>
      <c r="E145" s="201" t="s">
        <v>64</v>
      </c>
      <c r="F145" s="167" t="s">
        <v>171</v>
      </c>
      <c r="G145" s="164"/>
    </row>
    <row r="146" spans="2:7" ht="13.35" customHeight="1">
      <c r="B146" s="194">
        <v>42530</v>
      </c>
      <c r="C146" s="190">
        <v>3000</v>
      </c>
      <c r="D146" s="201" t="s">
        <v>98</v>
      </c>
      <c r="E146" s="201" t="s">
        <v>65</v>
      </c>
      <c r="F146" s="167" t="s">
        <v>171</v>
      </c>
      <c r="G146" s="164"/>
    </row>
    <row r="147" spans="2:7">
      <c r="B147" s="194">
        <v>42530</v>
      </c>
      <c r="C147" s="190">
        <v>6514.53</v>
      </c>
      <c r="D147" s="201" t="s">
        <v>98</v>
      </c>
      <c r="E147" s="201" t="s">
        <v>66</v>
      </c>
      <c r="F147" s="167" t="s">
        <v>171</v>
      </c>
      <c r="G147" s="164"/>
    </row>
    <row r="148" spans="2:7">
      <c r="B148" s="194">
        <v>42530</v>
      </c>
      <c r="C148" s="190">
        <v>6673.65</v>
      </c>
      <c r="D148" s="201" t="s">
        <v>98</v>
      </c>
      <c r="E148" s="201" t="s">
        <v>53</v>
      </c>
      <c r="F148" s="167" t="s">
        <v>171</v>
      </c>
      <c r="G148" s="164"/>
    </row>
    <row r="149" spans="2:7" ht="13.35" customHeight="1">
      <c r="B149" s="194">
        <v>42530</v>
      </c>
      <c r="C149" s="190">
        <v>10650</v>
      </c>
      <c r="D149" s="201" t="s">
        <v>98</v>
      </c>
      <c r="E149" s="201" t="s">
        <v>46</v>
      </c>
      <c r="F149" s="167" t="s">
        <v>171</v>
      </c>
      <c r="G149" s="164"/>
    </row>
    <row r="150" spans="2:7" ht="51">
      <c r="B150" s="197">
        <v>42530</v>
      </c>
      <c r="C150" s="190">
        <v>16050</v>
      </c>
      <c r="D150" s="166" t="s">
        <v>98</v>
      </c>
      <c r="E150" s="200" t="s">
        <v>173</v>
      </c>
      <c r="F150" s="167" t="s">
        <v>172</v>
      </c>
      <c r="G150" s="164"/>
    </row>
    <row r="151" spans="2:7">
      <c r="B151" s="194">
        <v>42530</v>
      </c>
      <c r="C151" s="190">
        <v>10000</v>
      </c>
      <c r="D151" s="265" t="s">
        <v>103</v>
      </c>
      <c r="E151" s="201" t="s">
        <v>47</v>
      </c>
      <c r="F151" s="167" t="s">
        <v>171</v>
      </c>
      <c r="G151" s="164"/>
    </row>
    <row r="152" spans="2:7">
      <c r="B152" s="194">
        <v>42530</v>
      </c>
      <c r="C152" s="190">
        <v>75000</v>
      </c>
      <c r="D152" s="201" t="s">
        <v>98</v>
      </c>
      <c r="E152" s="201" t="s">
        <v>139</v>
      </c>
      <c r="F152" s="167" t="s">
        <v>171</v>
      </c>
      <c r="G152" s="164"/>
    </row>
    <row r="153" spans="2:7" ht="51">
      <c r="B153" s="197">
        <v>42530</v>
      </c>
      <c r="C153" s="190">
        <v>96420</v>
      </c>
      <c r="D153" s="166" t="s">
        <v>98</v>
      </c>
      <c r="E153" s="200" t="s">
        <v>174</v>
      </c>
      <c r="F153" s="167" t="s">
        <v>172</v>
      </c>
      <c r="G153" s="164"/>
    </row>
    <row r="154" spans="2:7" ht="14.1" customHeight="1">
      <c r="B154" s="194">
        <v>42530</v>
      </c>
      <c r="C154" s="190">
        <v>10000</v>
      </c>
      <c r="D154" s="265" t="s">
        <v>104</v>
      </c>
      <c r="E154" s="201" t="s">
        <v>47</v>
      </c>
      <c r="F154" s="167" t="s">
        <v>171</v>
      </c>
      <c r="G154" s="164"/>
    </row>
    <row r="155" spans="2:7" ht="12.6" customHeight="1">
      <c r="B155" s="194">
        <v>42531</v>
      </c>
      <c r="C155" s="190">
        <v>90</v>
      </c>
      <c r="D155" s="201" t="s">
        <v>98</v>
      </c>
      <c r="E155" s="201" t="s">
        <v>6048</v>
      </c>
      <c r="F155" s="167" t="s">
        <v>171</v>
      </c>
      <c r="G155" s="164"/>
    </row>
    <row r="156" spans="2:7" ht="14.25" customHeight="1">
      <c r="B156" s="194">
        <v>42531</v>
      </c>
      <c r="C156" s="190">
        <v>100</v>
      </c>
      <c r="D156" s="201" t="s">
        <v>98</v>
      </c>
      <c r="E156" s="201" t="s">
        <v>5987</v>
      </c>
      <c r="F156" s="167" t="s">
        <v>171</v>
      </c>
      <c r="G156" s="164"/>
    </row>
    <row r="157" spans="2:7" ht="14.25" customHeight="1">
      <c r="B157" s="194">
        <v>42531</v>
      </c>
      <c r="C157" s="190">
        <v>100</v>
      </c>
      <c r="D157" s="201" t="s">
        <v>98</v>
      </c>
      <c r="E157" s="201" t="s">
        <v>6049</v>
      </c>
      <c r="F157" s="167" t="s">
        <v>171</v>
      </c>
      <c r="G157" s="164"/>
    </row>
    <row r="158" spans="2:7" ht="14.25" customHeight="1">
      <c r="B158" s="194">
        <v>42531</v>
      </c>
      <c r="C158" s="190">
        <v>150</v>
      </c>
      <c r="D158" s="201" t="s">
        <v>98</v>
      </c>
      <c r="E158" s="201" t="s">
        <v>6050</v>
      </c>
      <c r="F158" s="167" t="s">
        <v>171</v>
      </c>
      <c r="G158" s="164"/>
    </row>
    <row r="159" spans="2:7" ht="14.25" customHeight="1">
      <c r="B159" s="194">
        <v>42531</v>
      </c>
      <c r="C159" s="190">
        <v>200</v>
      </c>
      <c r="D159" s="201" t="s">
        <v>98</v>
      </c>
      <c r="E159" s="201" t="s">
        <v>6051</v>
      </c>
      <c r="F159" s="167" t="s">
        <v>171</v>
      </c>
      <c r="G159" s="164"/>
    </row>
    <row r="160" spans="2:7" ht="14.25" customHeight="1">
      <c r="B160" s="194">
        <v>42531</v>
      </c>
      <c r="C160" s="190">
        <v>200</v>
      </c>
      <c r="D160" s="201" t="s">
        <v>98</v>
      </c>
      <c r="E160" s="201" t="s">
        <v>6008</v>
      </c>
      <c r="F160" s="199" t="s">
        <v>97</v>
      </c>
      <c r="G160" s="164"/>
    </row>
    <row r="161" spans="2:7" ht="14.25" customHeight="1">
      <c r="B161" s="194">
        <v>42531</v>
      </c>
      <c r="C161" s="190">
        <v>300</v>
      </c>
      <c r="D161" s="201" t="s">
        <v>98</v>
      </c>
      <c r="E161" s="201" t="s">
        <v>6052</v>
      </c>
      <c r="F161" s="167" t="s">
        <v>171</v>
      </c>
      <c r="G161" s="164"/>
    </row>
    <row r="162" spans="2:7" ht="14.25" customHeight="1">
      <c r="B162" s="194">
        <v>42531</v>
      </c>
      <c r="C162" s="190">
        <v>375</v>
      </c>
      <c r="D162" s="201" t="s">
        <v>98</v>
      </c>
      <c r="E162" s="201" t="s">
        <v>137</v>
      </c>
      <c r="F162" s="167" t="s">
        <v>171</v>
      </c>
      <c r="G162" s="164"/>
    </row>
    <row r="163" spans="2:7">
      <c r="B163" s="194">
        <v>42531</v>
      </c>
      <c r="C163" s="190">
        <v>500</v>
      </c>
      <c r="D163" s="201" t="s">
        <v>98</v>
      </c>
      <c r="E163" s="201" t="s">
        <v>6053</v>
      </c>
      <c r="F163" s="167" t="s">
        <v>171</v>
      </c>
      <c r="G163" s="164"/>
    </row>
    <row r="164" spans="2:7">
      <c r="B164" s="194">
        <v>42531</v>
      </c>
      <c r="C164" s="190">
        <v>777</v>
      </c>
      <c r="D164" s="201" t="s">
        <v>98</v>
      </c>
      <c r="E164" s="201" t="s">
        <v>6054</v>
      </c>
      <c r="F164" s="199" t="s">
        <v>97</v>
      </c>
      <c r="G164" s="164"/>
    </row>
    <row r="165" spans="2:7">
      <c r="B165" s="194">
        <v>42531</v>
      </c>
      <c r="C165" s="190">
        <v>1000</v>
      </c>
      <c r="D165" s="201" t="s">
        <v>98</v>
      </c>
      <c r="E165" s="201" t="s">
        <v>6055</v>
      </c>
      <c r="F165" s="199" t="s">
        <v>97</v>
      </c>
      <c r="G165" s="164"/>
    </row>
    <row r="166" spans="2:7">
      <c r="B166" s="194">
        <v>42531</v>
      </c>
      <c r="C166" s="190">
        <v>1000</v>
      </c>
      <c r="D166" s="201" t="s">
        <v>98</v>
      </c>
      <c r="E166" s="201" t="s">
        <v>6056</v>
      </c>
      <c r="F166" s="167" t="s">
        <v>171</v>
      </c>
      <c r="G166" s="164"/>
    </row>
    <row r="167" spans="2:7">
      <c r="B167" s="194">
        <v>42531</v>
      </c>
      <c r="C167" s="190">
        <v>1000</v>
      </c>
      <c r="D167" s="201" t="s">
        <v>98</v>
      </c>
      <c r="E167" s="201" t="s">
        <v>6057</v>
      </c>
      <c r="F167" s="167" t="s">
        <v>171</v>
      </c>
      <c r="G167" s="164"/>
    </row>
    <row r="168" spans="2:7" ht="13.35" customHeight="1">
      <c r="B168" s="194">
        <v>42531</v>
      </c>
      <c r="C168" s="190">
        <v>2000</v>
      </c>
      <c r="D168" s="201" t="s">
        <v>98</v>
      </c>
      <c r="E168" s="201" t="s">
        <v>6058</v>
      </c>
      <c r="F168" s="167" t="s">
        <v>171</v>
      </c>
      <c r="G168" s="164"/>
    </row>
    <row r="169" spans="2:7" ht="14.25" customHeight="1">
      <c r="B169" s="194">
        <v>42531</v>
      </c>
      <c r="C169" s="190">
        <v>2100</v>
      </c>
      <c r="D169" s="201" t="s">
        <v>98</v>
      </c>
      <c r="E169" s="201" t="s">
        <v>6059</v>
      </c>
      <c r="F169" s="167" t="s">
        <v>171</v>
      </c>
      <c r="G169" s="164"/>
    </row>
    <row r="170" spans="2:7" ht="14.25" customHeight="1">
      <c r="B170" s="194">
        <v>42531</v>
      </c>
      <c r="C170" s="190">
        <v>2500</v>
      </c>
      <c r="D170" s="265" t="s">
        <v>101</v>
      </c>
      <c r="E170" s="201" t="s">
        <v>140</v>
      </c>
      <c r="F170" s="167" t="s">
        <v>171</v>
      </c>
      <c r="G170" s="164"/>
    </row>
    <row r="171" spans="2:7">
      <c r="B171" s="194">
        <v>42531</v>
      </c>
      <c r="C171" s="190">
        <v>2500</v>
      </c>
      <c r="D171" s="265" t="s">
        <v>100</v>
      </c>
      <c r="E171" s="201" t="s">
        <v>6060</v>
      </c>
      <c r="F171" s="167" t="s">
        <v>171</v>
      </c>
      <c r="G171" s="164"/>
    </row>
    <row r="172" spans="2:7">
      <c r="B172" s="194">
        <v>42531</v>
      </c>
      <c r="C172" s="190">
        <v>5000</v>
      </c>
      <c r="D172" s="201" t="s">
        <v>98</v>
      </c>
      <c r="E172" s="201" t="s">
        <v>6061</v>
      </c>
      <c r="F172" s="167" t="s">
        <v>171</v>
      </c>
      <c r="G172" s="164"/>
    </row>
    <row r="173" spans="2:7">
      <c r="B173" s="194">
        <v>42531</v>
      </c>
      <c r="C173" s="190">
        <v>5000</v>
      </c>
      <c r="D173" s="201" t="s">
        <v>98</v>
      </c>
      <c r="E173" s="201" t="s">
        <v>6062</v>
      </c>
      <c r="F173" s="199" t="s">
        <v>97</v>
      </c>
      <c r="G173" s="164"/>
    </row>
    <row r="174" spans="2:7">
      <c r="B174" s="194">
        <v>42531</v>
      </c>
      <c r="C174" s="190">
        <v>8000</v>
      </c>
      <c r="D174" s="201" t="s">
        <v>98</v>
      </c>
      <c r="E174" s="201" t="s">
        <v>67</v>
      </c>
      <c r="F174" s="167" t="s">
        <v>171</v>
      </c>
      <c r="G174" s="164"/>
    </row>
    <row r="175" spans="2:7">
      <c r="B175" s="194">
        <v>42531</v>
      </c>
      <c r="C175" s="190">
        <v>9803.92</v>
      </c>
      <c r="D175" s="201" t="s">
        <v>98</v>
      </c>
      <c r="E175" s="201" t="s">
        <v>6063</v>
      </c>
      <c r="F175" s="167" t="s">
        <v>171</v>
      </c>
      <c r="G175" s="164"/>
    </row>
    <row r="176" spans="2:7" ht="13.35" customHeight="1">
      <c r="B176" s="194">
        <v>42531</v>
      </c>
      <c r="C176" s="190">
        <v>10000</v>
      </c>
      <c r="D176" s="201" t="s">
        <v>98</v>
      </c>
      <c r="E176" s="201" t="s">
        <v>141</v>
      </c>
      <c r="F176" s="167" t="s">
        <v>171</v>
      </c>
      <c r="G176" s="164"/>
    </row>
    <row r="177" spans="2:7" ht="13.15" customHeight="1">
      <c r="B177" s="194">
        <v>42531</v>
      </c>
      <c r="C177" s="190">
        <v>10000</v>
      </c>
      <c r="D177" s="201" t="s">
        <v>98</v>
      </c>
      <c r="E177" s="201" t="s">
        <v>68</v>
      </c>
      <c r="F177" s="167" t="s">
        <v>171</v>
      </c>
      <c r="G177" s="164"/>
    </row>
    <row r="178" spans="2:7" ht="13.15" customHeight="1">
      <c r="B178" s="194">
        <v>42531</v>
      </c>
      <c r="C178" s="190">
        <v>15000</v>
      </c>
      <c r="D178" s="201" t="s">
        <v>98</v>
      </c>
      <c r="E178" s="201" t="s">
        <v>69</v>
      </c>
      <c r="F178" s="167" t="s">
        <v>171</v>
      </c>
      <c r="G178" s="164"/>
    </row>
    <row r="179" spans="2:7">
      <c r="B179" s="194">
        <v>42531</v>
      </c>
      <c r="C179" s="190">
        <v>35500</v>
      </c>
      <c r="D179" s="201" t="s">
        <v>98</v>
      </c>
      <c r="E179" s="201" t="s">
        <v>70</v>
      </c>
      <c r="F179" s="167" t="s">
        <v>171</v>
      </c>
      <c r="G179" s="164"/>
    </row>
    <row r="180" spans="2:7" ht="13.35" customHeight="1">
      <c r="B180" s="194">
        <v>42531</v>
      </c>
      <c r="C180" s="190">
        <v>50000</v>
      </c>
      <c r="D180" s="201" t="s">
        <v>98</v>
      </c>
      <c r="E180" s="201" t="s">
        <v>71</v>
      </c>
      <c r="F180" s="167" t="s">
        <v>171</v>
      </c>
      <c r="G180" s="164"/>
    </row>
    <row r="181" spans="2:7">
      <c r="B181" s="194">
        <v>42531</v>
      </c>
      <c r="C181" s="190">
        <v>250125</v>
      </c>
      <c r="D181" s="201" t="s">
        <v>98</v>
      </c>
      <c r="E181" s="201" t="s">
        <v>72</v>
      </c>
      <c r="F181" s="167" t="s">
        <v>171</v>
      </c>
      <c r="G181" s="164"/>
    </row>
    <row r="182" spans="2:7">
      <c r="B182" s="194">
        <v>42535</v>
      </c>
      <c r="C182" s="190">
        <v>50</v>
      </c>
      <c r="D182" s="201" t="s">
        <v>98</v>
      </c>
      <c r="E182" s="201" t="s">
        <v>6064</v>
      </c>
      <c r="F182" s="167" t="s">
        <v>171</v>
      </c>
      <c r="G182" s="164"/>
    </row>
    <row r="183" spans="2:7">
      <c r="B183" s="194">
        <v>42535</v>
      </c>
      <c r="C183" s="190">
        <v>290</v>
      </c>
      <c r="D183" s="201" t="s">
        <v>98</v>
      </c>
      <c r="E183" s="201" t="s">
        <v>6065</v>
      </c>
      <c r="F183" s="167" t="s">
        <v>171</v>
      </c>
      <c r="G183" s="164"/>
    </row>
    <row r="184" spans="2:7">
      <c r="B184" s="194">
        <v>42535</v>
      </c>
      <c r="C184" s="190">
        <v>300</v>
      </c>
      <c r="D184" s="201" t="s">
        <v>98</v>
      </c>
      <c r="E184" s="201" t="s">
        <v>6066</v>
      </c>
      <c r="F184" s="199" t="s">
        <v>97</v>
      </c>
      <c r="G184" s="164"/>
    </row>
    <row r="185" spans="2:7">
      <c r="B185" s="194">
        <v>42535</v>
      </c>
      <c r="C185" s="190">
        <v>394.55</v>
      </c>
      <c r="D185" s="201" t="s">
        <v>98</v>
      </c>
      <c r="E185" s="201" t="s">
        <v>6067</v>
      </c>
      <c r="F185" s="167" t="s">
        <v>171</v>
      </c>
      <c r="G185" s="164"/>
    </row>
    <row r="186" spans="2:7">
      <c r="B186" s="194">
        <v>42535</v>
      </c>
      <c r="C186" s="190">
        <v>500</v>
      </c>
      <c r="D186" s="201" t="s">
        <v>98</v>
      </c>
      <c r="E186" s="201" t="s">
        <v>142</v>
      </c>
      <c r="F186" s="199" t="s">
        <v>97</v>
      </c>
      <c r="G186" s="164"/>
    </row>
    <row r="187" spans="2:7">
      <c r="B187" s="194">
        <v>42535</v>
      </c>
      <c r="C187" s="190">
        <v>500</v>
      </c>
      <c r="D187" s="201" t="s">
        <v>98</v>
      </c>
      <c r="E187" s="201" t="s">
        <v>6068</v>
      </c>
      <c r="F187" s="167" t="s">
        <v>171</v>
      </c>
      <c r="G187" s="164"/>
    </row>
    <row r="188" spans="2:7">
      <c r="B188" s="194">
        <v>42535</v>
      </c>
      <c r="C188" s="190">
        <v>500</v>
      </c>
      <c r="D188" s="201" t="s">
        <v>98</v>
      </c>
      <c r="E188" s="201" t="s">
        <v>6069</v>
      </c>
      <c r="F188" s="167" t="s">
        <v>171</v>
      </c>
      <c r="G188" s="164"/>
    </row>
    <row r="189" spans="2:7" s="56" customFormat="1" ht="13.35" customHeight="1">
      <c r="B189" s="194">
        <v>42535</v>
      </c>
      <c r="C189" s="190">
        <v>1000</v>
      </c>
      <c r="D189" s="201" t="s">
        <v>98</v>
      </c>
      <c r="E189" s="201" t="s">
        <v>143</v>
      </c>
      <c r="F189" s="167" t="s">
        <v>171</v>
      </c>
      <c r="G189" s="164"/>
    </row>
    <row r="190" spans="2:7">
      <c r="B190" s="194">
        <v>42535</v>
      </c>
      <c r="C190" s="190">
        <v>1000</v>
      </c>
      <c r="D190" s="201" t="s">
        <v>98</v>
      </c>
      <c r="E190" s="201" t="s">
        <v>144</v>
      </c>
      <c r="F190" s="167" t="s">
        <v>171</v>
      </c>
      <c r="G190" s="164"/>
    </row>
    <row r="191" spans="2:7" ht="13.35" customHeight="1">
      <c r="B191" s="194">
        <v>42535</v>
      </c>
      <c r="C191" s="190">
        <v>1000</v>
      </c>
      <c r="D191" s="201" t="s">
        <v>98</v>
      </c>
      <c r="E191" s="201" t="s">
        <v>6070</v>
      </c>
      <c r="F191" s="167" t="s">
        <v>171</v>
      </c>
      <c r="G191" s="164"/>
    </row>
    <row r="192" spans="2:7" ht="13.35" customHeight="1">
      <c r="B192" s="194">
        <v>42535</v>
      </c>
      <c r="C192" s="190">
        <v>1000</v>
      </c>
      <c r="D192" s="201" t="s">
        <v>98</v>
      </c>
      <c r="E192" s="201" t="s">
        <v>6071</v>
      </c>
      <c r="F192" s="167" t="s">
        <v>171</v>
      </c>
      <c r="G192" s="164"/>
    </row>
    <row r="193" spans="2:7">
      <c r="B193" s="194">
        <v>42535</v>
      </c>
      <c r="C193" s="190">
        <v>1000</v>
      </c>
      <c r="D193" s="201" t="s">
        <v>98</v>
      </c>
      <c r="E193" s="201" t="s">
        <v>6001</v>
      </c>
      <c r="F193" s="167" t="s">
        <v>171</v>
      </c>
      <c r="G193" s="164"/>
    </row>
    <row r="194" spans="2:7">
      <c r="B194" s="194">
        <v>42535</v>
      </c>
      <c r="C194" s="190">
        <v>1500</v>
      </c>
      <c r="D194" s="201" t="s">
        <v>98</v>
      </c>
      <c r="E194" s="201" t="s">
        <v>145</v>
      </c>
      <c r="F194" s="167" t="s">
        <v>171</v>
      </c>
      <c r="G194" s="164"/>
    </row>
    <row r="195" spans="2:7">
      <c r="B195" s="194">
        <v>42535</v>
      </c>
      <c r="C195" s="190">
        <v>500</v>
      </c>
      <c r="D195" s="201" t="s">
        <v>98</v>
      </c>
      <c r="E195" s="201" t="s">
        <v>6072</v>
      </c>
      <c r="F195" s="167" t="s">
        <v>171</v>
      </c>
      <c r="G195" s="164"/>
    </row>
    <row r="196" spans="2:7" ht="13.35" customHeight="1">
      <c r="B196" s="194">
        <v>42535</v>
      </c>
      <c r="C196" s="190">
        <v>3000</v>
      </c>
      <c r="D196" s="201" t="s">
        <v>98</v>
      </c>
      <c r="E196" s="201" t="s">
        <v>146</v>
      </c>
      <c r="F196" s="167" t="s">
        <v>171</v>
      </c>
      <c r="G196" s="164"/>
    </row>
    <row r="197" spans="2:7" ht="13.15" customHeight="1">
      <c r="B197" s="194">
        <v>42535</v>
      </c>
      <c r="C197" s="190">
        <v>3000</v>
      </c>
      <c r="D197" s="201" t="s">
        <v>98</v>
      </c>
      <c r="E197" s="201" t="s">
        <v>6028</v>
      </c>
      <c r="F197" s="167" t="s">
        <v>171</v>
      </c>
      <c r="G197" s="164"/>
    </row>
    <row r="198" spans="2:7">
      <c r="B198" s="194">
        <v>42535</v>
      </c>
      <c r="C198" s="190">
        <v>5000</v>
      </c>
      <c r="D198" s="201" t="s">
        <v>98</v>
      </c>
      <c r="E198" s="201" t="s">
        <v>147</v>
      </c>
      <c r="F198" s="167" t="s">
        <v>171</v>
      </c>
      <c r="G198" s="164"/>
    </row>
    <row r="199" spans="2:7">
      <c r="B199" s="194">
        <v>42535</v>
      </c>
      <c r="C199" s="190">
        <v>7451</v>
      </c>
      <c r="D199" s="201" t="s">
        <v>98</v>
      </c>
      <c r="E199" s="201" t="s">
        <v>46</v>
      </c>
      <c r="F199" s="167" t="s">
        <v>171</v>
      </c>
      <c r="G199" s="164"/>
    </row>
    <row r="200" spans="2:7">
      <c r="B200" s="194">
        <v>42535</v>
      </c>
      <c r="C200" s="190">
        <v>6000</v>
      </c>
      <c r="D200" s="201" t="s">
        <v>98</v>
      </c>
      <c r="E200" s="201" t="s">
        <v>169</v>
      </c>
      <c r="F200" s="167" t="s">
        <v>171</v>
      </c>
      <c r="G200" s="164"/>
    </row>
    <row r="201" spans="2:7">
      <c r="B201" s="194">
        <v>42535</v>
      </c>
      <c r="C201" s="190">
        <v>11499.26</v>
      </c>
      <c r="D201" s="201" t="s">
        <v>98</v>
      </c>
      <c r="E201" s="201" t="s">
        <v>53</v>
      </c>
      <c r="F201" s="167" t="s">
        <v>171</v>
      </c>
      <c r="G201" s="164"/>
    </row>
    <row r="202" spans="2:7">
      <c r="B202" s="194">
        <v>42535</v>
      </c>
      <c r="C202" s="190">
        <v>70000</v>
      </c>
      <c r="D202" s="201" t="s">
        <v>98</v>
      </c>
      <c r="E202" s="201" t="s">
        <v>73</v>
      </c>
      <c r="F202" s="167" t="s">
        <v>171</v>
      </c>
      <c r="G202" s="165"/>
    </row>
    <row r="203" spans="2:7">
      <c r="B203" s="194">
        <v>42535</v>
      </c>
      <c r="C203" s="190">
        <v>100000</v>
      </c>
      <c r="D203" s="201" t="s">
        <v>98</v>
      </c>
      <c r="E203" s="201" t="s">
        <v>6073</v>
      </c>
      <c r="F203" s="167" t="s">
        <v>171</v>
      </c>
      <c r="G203" s="164"/>
    </row>
    <row r="204" spans="2:7">
      <c r="B204" s="194">
        <v>42535</v>
      </c>
      <c r="C204" s="190">
        <v>400000</v>
      </c>
      <c r="D204" s="201" t="s">
        <v>98</v>
      </c>
      <c r="E204" s="201" t="s">
        <v>74</v>
      </c>
      <c r="F204" s="167" t="s">
        <v>171</v>
      </c>
      <c r="G204" s="164"/>
    </row>
    <row r="205" spans="2:7">
      <c r="B205" s="194">
        <v>42535</v>
      </c>
      <c r="C205" s="190">
        <v>420000</v>
      </c>
      <c r="D205" s="201" t="s">
        <v>98</v>
      </c>
      <c r="E205" s="201" t="s">
        <v>6074</v>
      </c>
      <c r="F205" s="167" t="s">
        <v>171</v>
      </c>
      <c r="G205" s="165"/>
    </row>
    <row r="206" spans="2:7">
      <c r="B206" s="194">
        <v>42535</v>
      </c>
      <c r="C206" s="190">
        <v>1000000</v>
      </c>
      <c r="D206" s="201" t="s">
        <v>98</v>
      </c>
      <c r="E206" s="201" t="s">
        <v>75</v>
      </c>
      <c r="F206" s="167" t="s">
        <v>171</v>
      </c>
      <c r="G206" s="164"/>
    </row>
    <row r="207" spans="2:7">
      <c r="B207" s="194">
        <v>42535</v>
      </c>
      <c r="C207" s="190">
        <v>1000000</v>
      </c>
      <c r="D207" s="201" t="s">
        <v>98</v>
      </c>
      <c r="E207" s="201" t="s">
        <v>76</v>
      </c>
      <c r="F207" s="167" t="s">
        <v>171</v>
      </c>
      <c r="G207" s="164"/>
    </row>
    <row r="208" spans="2:7">
      <c r="B208" s="194">
        <v>42535</v>
      </c>
      <c r="C208" s="190">
        <v>1000</v>
      </c>
      <c r="D208" s="201" t="s">
        <v>98</v>
      </c>
      <c r="E208" s="201" t="s">
        <v>6075</v>
      </c>
      <c r="F208" s="167" t="s">
        <v>171</v>
      </c>
      <c r="G208" s="164"/>
    </row>
    <row r="209" spans="2:7">
      <c r="B209" s="194">
        <v>42535</v>
      </c>
      <c r="C209" s="190">
        <v>10</v>
      </c>
      <c r="D209" s="201" t="s">
        <v>98</v>
      </c>
      <c r="E209" s="266" t="s">
        <v>152</v>
      </c>
      <c r="F209" s="267" t="s">
        <v>6007</v>
      </c>
      <c r="G209" s="164"/>
    </row>
    <row r="210" spans="2:7">
      <c r="B210" s="194">
        <v>42536</v>
      </c>
      <c r="C210" s="190">
        <v>100</v>
      </c>
      <c r="D210" s="201" t="s">
        <v>98</v>
      </c>
      <c r="E210" s="201" t="s">
        <v>6076</v>
      </c>
      <c r="F210" s="199" t="s">
        <v>97</v>
      </c>
      <c r="G210" s="164"/>
    </row>
    <row r="211" spans="2:7">
      <c r="B211" s="194">
        <v>42536</v>
      </c>
      <c r="C211" s="190">
        <v>200</v>
      </c>
      <c r="D211" s="201" t="s">
        <v>98</v>
      </c>
      <c r="E211" s="201" t="s">
        <v>6077</v>
      </c>
      <c r="F211" s="167" t="s">
        <v>171</v>
      </c>
      <c r="G211" s="164"/>
    </row>
    <row r="212" spans="2:7">
      <c r="B212" s="194">
        <v>42536</v>
      </c>
      <c r="C212" s="190">
        <v>300</v>
      </c>
      <c r="D212" s="201" t="s">
        <v>98</v>
      </c>
      <c r="E212" s="201" t="s">
        <v>46</v>
      </c>
      <c r="F212" s="167" t="s">
        <v>171</v>
      </c>
      <c r="G212" s="164"/>
    </row>
    <row r="213" spans="2:7">
      <c r="B213" s="194">
        <v>42536</v>
      </c>
      <c r="C213" s="190">
        <v>500</v>
      </c>
      <c r="D213" s="201" t="s">
        <v>98</v>
      </c>
      <c r="E213" s="201" t="s">
        <v>6078</v>
      </c>
      <c r="F213" s="167" t="s">
        <v>171</v>
      </c>
      <c r="G213" s="164"/>
    </row>
    <row r="214" spans="2:7">
      <c r="B214" s="194">
        <v>42536</v>
      </c>
      <c r="C214" s="190">
        <v>500</v>
      </c>
      <c r="D214" s="201" t="s">
        <v>98</v>
      </c>
      <c r="E214" s="201" t="s">
        <v>6079</v>
      </c>
      <c r="F214" s="167" t="s">
        <v>171</v>
      </c>
      <c r="G214" s="164"/>
    </row>
    <row r="215" spans="2:7">
      <c r="B215" s="194">
        <v>42536</v>
      </c>
      <c r="C215" s="190">
        <v>500</v>
      </c>
      <c r="D215" s="201" t="s">
        <v>98</v>
      </c>
      <c r="E215" s="201" t="s">
        <v>6080</v>
      </c>
      <c r="F215" s="167" t="s">
        <v>171</v>
      </c>
      <c r="G215" s="164"/>
    </row>
    <row r="216" spans="2:7">
      <c r="B216" s="194">
        <v>42536</v>
      </c>
      <c r="C216" s="190">
        <v>805</v>
      </c>
      <c r="D216" s="201" t="s">
        <v>98</v>
      </c>
      <c r="E216" s="201" t="s">
        <v>6081</v>
      </c>
      <c r="F216" s="167" t="s">
        <v>171</v>
      </c>
      <c r="G216" s="164"/>
    </row>
    <row r="217" spans="2:7">
      <c r="B217" s="194">
        <v>42536</v>
      </c>
      <c r="C217" s="190">
        <v>1061.3399999999999</v>
      </c>
      <c r="D217" s="201" t="s">
        <v>98</v>
      </c>
      <c r="E217" s="201" t="s">
        <v>77</v>
      </c>
      <c r="F217" s="167" t="s">
        <v>171</v>
      </c>
      <c r="G217" s="164"/>
    </row>
    <row r="218" spans="2:7">
      <c r="B218" s="194">
        <v>42536</v>
      </c>
      <c r="C218" s="190">
        <v>1300</v>
      </c>
      <c r="D218" s="201" t="s">
        <v>98</v>
      </c>
      <c r="E218" s="201" t="s">
        <v>6082</v>
      </c>
      <c r="F218" s="167" t="s">
        <v>171</v>
      </c>
      <c r="G218" s="164"/>
    </row>
    <row r="219" spans="2:7">
      <c r="B219" s="194">
        <v>42536</v>
      </c>
      <c r="C219" s="190">
        <v>1500</v>
      </c>
      <c r="D219" s="201" t="s">
        <v>98</v>
      </c>
      <c r="E219" s="201" t="s">
        <v>6083</v>
      </c>
      <c r="F219" s="167" t="s">
        <v>171</v>
      </c>
      <c r="G219" s="164"/>
    </row>
    <row r="220" spans="2:7">
      <c r="B220" s="194">
        <v>42536</v>
      </c>
      <c r="C220" s="190">
        <v>2000</v>
      </c>
      <c r="D220" s="201" t="s">
        <v>98</v>
      </c>
      <c r="E220" s="201" t="s">
        <v>6084</v>
      </c>
      <c r="F220" s="167" t="s">
        <v>171</v>
      </c>
      <c r="G220" s="165"/>
    </row>
    <row r="221" spans="2:7">
      <c r="B221" s="194">
        <v>42536</v>
      </c>
      <c r="C221" s="190">
        <v>2000</v>
      </c>
      <c r="D221" s="201" t="s">
        <v>98</v>
      </c>
      <c r="E221" s="201" t="s">
        <v>6085</v>
      </c>
      <c r="F221" s="199" t="s">
        <v>97</v>
      </c>
      <c r="G221" s="164"/>
    </row>
    <row r="222" spans="2:7">
      <c r="B222" s="194">
        <v>42536</v>
      </c>
      <c r="C222" s="190">
        <v>5000</v>
      </c>
      <c r="D222" s="201" t="s">
        <v>98</v>
      </c>
      <c r="E222" s="201" t="s">
        <v>78</v>
      </c>
      <c r="F222" s="167" t="s">
        <v>171</v>
      </c>
      <c r="G222" s="164"/>
    </row>
    <row r="223" spans="2:7">
      <c r="B223" s="194">
        <v>42536</v>
      </c>
      <c r="C223" s="190">
        <v>129700</v>
      </c>
      <c r="D223" s="201" t="s">
        <v>98</v>
      </c>
      <c r="E223" s="201" t="s">
        <v>79</v>
      </c>
      <c r="F223" s="167" t="s">
        <v>171</v>
      </c>
      <c r="G223" s="164"/>
    </row>
    <row r="224" spans="2:7" ht="53.25" customHeight="1">
      <c r="B224" s="197">
        <v>42536</v>
      </c>
      <c r="C224" s="190">
        <v>533300</v>
      </c>
      <c r="D224" s="166" t="s">
        <v>98</v>
      </c>
      <c r="E224" s="200" t="s">
        <v>177</v>
      </c>
      <c r="F224" s="167" t="s">
        <v>172</v>
      </c>
      <c r="G224" s="164"/>
    </row>
    <row r="225" spans="2:7">
      <c r="B225" s="194">
        <v>42536</v>
      </c>
      <c r="C225" s="190">
        <v>30010</v>
      </c>
      <c r="D225" s="201" t="s">
        <v>98</v>
      </c>
      <c r="E225" s="266" t="s">
        <v>152</v>
      </c>
      <c r="F225" s="267" t="s">
        <v>6007</v>
      </c>
      <c r="G225" s="164"/>
    </row>
    <row r="226" spans="2:7">
      <c r="B226" s="194">
        <v>42537</v>
      </c>
      <c r="C226" s="190">
        <v>100</v>
      </c>
      <c r="D226" s="201" t="s">
        <v>98</v>
      </c>
      <c r="E226" s="201" t="s">
        <v>6086</v>
      </c>
      <c r="F226" s="167" t="s">
        <v>171</v>
      </c>
      <c r="G226" s="164"/>
    </row>
    <row r="227" spans="2:7" ht="13.35" customHeight="1">
      <c r="B227" s="194">
        <v>42537</v>
      </c>
      <c r="C227" s="190">
        <v>500</v>
      </c>
      <c r="D227" s="201" t="s">
        <v>98</v>
      </c>
      <c r="E227" s="201" t="s">
        <v>6087</v>
      </c>
      <c r="F227" s="167" t="s">
        <v>171</v>
      </c>
      <c r="G227" s="164"/>
    </row>
    <row r="228" spans="2:7">
      <c r="B228" s="194">
        <v>42537</v>
      </c>
      <c r="C228" s="190">
        <v>500</v>
      </c>
      <c r="D228" s="201" t="s">
        <v>98</v>
      </c>
      <c r="E228" s="201" t="s">
        <v>149</v>
      </c>
      <c r="F228" s="167" t="s">
        <v>171</v>
      </c>
      <c r="G228" s="164"/>
    </row>
    <row r="229" spans="2:7">
      <c r="B229" s="194">
        <v>42537</v>
      </c>
      <c r="C229" s="190">
        <v>500</v>
      </c>
      <c r="D229" s="201" t="s">
        <v>98</v>
      </c>
      <c r="E229" s="201" t="s">
        <v>6088</v>
      </c>
      <c r="F229" s="167" t="s">
        <v>171</v>
      </c>
      <c r="G229" s="164"/>
    </row>
    <row r="230" spans="2:7">
      <c r="B230" s="194">
        <v>42537</v>
      </c>
      <c r="C230" s="190">
        <v>500</v>
      </c>
      <c r="D230" s="201" t="s">
        <v>98</v>
      </c>
      <c r="E230" s="201" t="s">
        <v>6089</v>
      </c>
      <c r="F230" s="167" t="s">
        <v>171</v>
      </c>
      <c r="G230" s="164"/>
    </row>
    <row r="231" spans="2:7">
      <c r="B231" s="194">
        <v>42537</v>
      </c>
      <c r="C231" s="190">
        <v>1000</v>
      </c>
      <c r="D231" s="201" t="s">
        <v>98</v>
      </c>
      <c r="E231" s="201" t="s">
        <v>150</v>
      </c>
      <c r="F231" s="167" t="s">
        <v>171</v>
      </c>
      <c r="G231" s="164"/>
    </row>
    <row r="232" spans="2:7">
      <c r="B232" s="194">
        <v>42537</v>
      </c>
      <c r="C232" s="190">
        <v>1000</v>
      </c>
      <c r="D232" s="201" t="s">
        <v>98</v>
      </c>
      <c r="E232" s="201" t="s">
        <v>6090</v>
      </c>
      <c r="F232" s="167" t="s">
        <v>171</v>
      </c>
      <c r="G232" s="164"/>
    </row>
    <row r="233" spans="2:7">
      <c r="B233" s="194">
        <v>42537</v>
      </c>
      <c r="C233" s="190">
        <v>1000</v>
      </c>
      <c r="D233" s="201" t="s">
        <v>98</v>
      </c>
      <c r="E233" s="201" t="s">
        <v>6091</v>
      </c>
      <c r="F233" s="167" t="s">
        <v>171</v>
      </c>
      <c r="G233" s="164"/>
    </row>
    <row r="234" spans="2:7">
      <c r="B234" s="194">
        <v>42537</v>
      </c>
      <c r="C234" s="190">
        <v>3000</v>
      </c>
      <c r="D234" s="201" t="s">
        <v>98</v>
      </c>
      <c r="E234" s="201" t="s">
        <v>6092</v>
      </c>
      <c r="F234" s="167" t="s">
        <v>171</v>
      </c>
      <c r="G234" s="165"/>
    </row>
    <row r="235" spans="2:7">
      <c r="B235" s="194">
        <v>42537</v>
      </c>
      <c r="C235" s="190">
        <v>5000</v>
      </c>
      <c r="D235" s="201" t="s">
        <v>98</v>
      </c>
      <c r="E235" s="201" t="s">
        <v>80</v>
      </c>
      <c r="F235" s="167" t="s">
        <v>171</v>
      </c>
      <c r="G235" s="164"/>
    </row>
    <row r="236" spans="2:7">
      <c r="B236" s="194">
        <v>42537</v>
      </c>
      <c r="C236" s="190">
        <v>10000</v>
      </c>
      <c r="D236" s="201" t="s">
        <v>98</v>
      </c>
      <c r="E236" s="201" t="s">
        <v>6093</v>
      </c>
      <c r="F236" s="167" t="s">
        <v>171</v>
      </c>
      <c r="G236" s="164"/>
    </row>
    <row r="237" spans="2:7">
      <c r="B237" s="194">
        <v>42537</v>
      </c>
      <c r="C237" s="190">
        <v>10000</v>
      </c>
      <c r="D237" s="265" t="s">
        <v>6094</v>
      </c>
      <c r="E237" s="201" t="s">
        <v>47</v>
      </c>
      <c r="F237" s="167" t="s">
        <v>171</v>
      </c>
      <c r="G237" s="165"/>
    </row>
    <row r="238" spans="2:7">
      <c r="B238" s="194">
        <v>42537</v>
      </c>
      <c r="C238" s="190">
        <v>15000</v>
      </c>
      <c r="D238" s="201" t="s">
        <v>98</v>
      </c>
      <c r="E238" s="201" t="s">
        <v>151</v>
      </c>
      <c r="F238" s="167" t="s">
        <v>171</v>
      </c>
      <c r="G238" s="164"/>
    </row>
    <row r="239" spans="2:7">
      <c r="B239" s="194">
        <v>42537</v>
      </c>
      <c r="C239" s="190">
        <v>20000</v>
      </c>
      <c r="D239" s="201" t="s">
        <v>98</v>
      </c>
      <c r="E239" s="201" t="s">
        <v>6095</v>
      </c>
      <c r="F239" s="167" t="s">
        <v>171</v>
      </c>
      <c r="G239" s="164"/>
    </row>
    <row r="240" spans="2:7">
      <c r="B240" s="194">
        <v>42537</v>
      </c>
      <c r="C240" s="190">
        <v>30000</v>
      </c>
      <c r="D240" s="201" t="s">
        <v>98</v>
      </c>
      <c r="E240" s="201" t="s">
        <v>81</v>
      </c>
      <c r="F240" s="167" t="s">
        <v>171</v>
      </c>
      <c r="G240" s="164"/>
    </row>
    <row r="241" spans="2:7">
      <c r="B241" s="194">
        <v>42537</v>
      </c>
      <c r="C241" s="190">
        <v>750000</v>
      </c>
      <c r="D241" s="201" t="s">
        <v>98</v>
      </c>
      <c r="E241" s="201" t="s">
        <v>82</v>
      </c>
      <c r="F241" s="167" t="s">
        <v>171</v>
      </c>
      <c r="G241" s="164"/>
    </row>
    <row r="242" spans="2:7">
      <c r="B242" s="194">
        <v>42537</v>
      </c>
      <c r="C242" s="190">
        <v>1000000</v>
      </c>
      <c r="D242" s="201" t="s">
        <v>98</v>
      </c>
      <c r="E242" s="201" t="s">
        <v>6096</v>
      </c>
      <c r="F242" s="167" t="s">
        <v>171</v>
      </c>
      <c r="G242" s="164"/>
    </row>
    <row r="243" spans="2:7">
      <c r="B243" s="194">
        <v>42538</v>
      </c>
      <c r="C243" s="190">
        <v>27.5</v>
      </c>
      <c r="D243" s="201" t="s">
        <v>98</v>
      </c>
      <c r="E243" s="201" t="s">
        <v>83</v>
      </c>
      <c r="F243" s="167" t="s">
        <v>171</v>
      </c>
      <c r="G243" s="164"/>
    </row>
    <row r="244" spans="2:7">
      <c r="B244" s="194">
        <v>42538</v>
      </c>
      <c r="C244" s="190">
        <v>27.5</v>
      </c>
      <c r="D244" s="201" t="s">
        <v>98</v>
      </c>
      <c r="E244" s="201" t="s">
        <v>84</v>
      </c>
      <c r="F244" s="167" t="s">
        <v>171</v>
      </c>
      <c r="G244" s="164"/>
    </row>
    <row r="245" spans="2:7">
      <c r="B245" s="194">
        <v>42538</v>
      </c>
      <c r="C245" s="190">
        <v>250</v>
      </c>
      <c r="D245" s="201" t="s">
        <v>98</v>
      </c>
      <c r="E245" s="201" t="s">
        <v>6097</v>
      </c>
      <c r="F245" s="167" t="s">
        <v>171</v>
      </c>
      <c r="G245" s="164"/>
    </row>
    <row r="246" spans="2:7">
      <c r="B246" s="194">
        <v>42538</v>
      </c>
      <c r="C246" s="190">
        <v>300</v>
      </c>
      <c r="D246" s="201" t="s">
        <v>98</v>
      </c>
      <c r="E246" s="201" t="s">
        <v>6098</v>
      </c>
      <c r="F246" s="199" t="s">
        <v>97</v>
      </c>
      <c r="G246" s="164"/>
    </row>
    <row r="247" spans="2:7">
      <c r="B247" s="194">
        <v>42538</v>
      </c>
      <c r="C247" s="190">
        <v>400</v>
      </c>
      <c r="D247" s="201" t="s">
        <v>98</v>
      </c>
      <c r="E247" s="201" t="s">
        <v>6051</v>
      </c>
      <c r="F247" s="167" t="s">
        <v>171</v>
      </c>
      <c r="G247" s="164"/>
    </row>
    <row r="248" spans="2:7">
      <c r="B248" s="194">
        <v>42538</v>
      </c>
      <c r="C248" s="190">
        <v>1000</v>
      </c>
      <c r="D248" s="201" t="s">
        <v>98</v>
      </c>
      <c r="E248" s="201" t="s">
        <v>6099</v>
      </c>
      <c r="F248" s="167" t="s">
        <v>171</v>
      </c>
      <c r="G248" s="164"/>
    </row>
    <row r="249" spans="2:7">
      <c r="B249" s="194">
        <v>42538</v>
      </c>
      <c r="C249" s="190">
        <v>20000</v>
      </c>
      <c r="D249" s="201" t="s">
        <v>98</v>
      </c>
      <c r="E249" s="201" t="s">
        <v>81</v>
      </c>
      <c r="F249" s="167" t="s">
        <v>171</v>
      </c>
      <c r="G249" s="164"/>
    </row>
    <row r="250" spans="2:7">
      <c r="B250" s="194">
        <v>42538</v>
      </c>
      <c r="C250" s="190">
        <v>1000</v>
      </c>
      <c r="D250" s="201" t="s">
        <v>98</v>
      </c>
      <c r="E250" s="266" t="s">
        <v>152</v>
      </c>
      <c r="F250" s="167" t="s">
        <v>171</v>
      </c>
      <c r="G250" s="164"/>
    </row>
    <row r="251" spans="2:7">
      <c r="B251" s="194">
        <v>42538</v>
      </c>
      <c r="C251" s="190">
        <v>1000</v>
      </c>
      <c r="D251" s="201" t="s">
        <v>98</v>
      </c>
      <c r="E251" s="201" t="s">
        <v>6100</v>
      </c>
      <c r="F251" s="167" t="s">
        <v>171</v>
      </c>
      <c r="G251" s="164"/>
    </row>
    <row r="252" spans="2:7" ht="13.35" customHeight="1">
      <c r="B252" s="194">
        <v>42538</v>
      </c>
      <c r="C252" s="190">
        <v>4000</v>
      </c>
      <c r="D252" s="201" t="s">
        <v>98</v>
      </c>
      <c r="E252" s="266" t="s">
        <v>152</v>
      </c>
      <c r="F252" s="167" t="s">
        <v>171</v>
      </c>
      <c r="G252" s="164"/>
    </row>
    <row r="253" spans="2:7">
      <c r="B253" s="194">
        <v>42541</v>
      </c>
      <c r="C253" s="190">
        <v>100</v>
      </c>
      <c r="D253" s="201" t="s">
        <v>98</v>
      </c>
      <c r="E253" s="201" t="s">
        <v>6101</v>
      </c>
      <c r="F253" s="199" t="s">
        <v>97</v>
      </c>
      <c r="G253" s="164"/>
    </row>
    <row r="254" spans="2:7">
      <c r="B254" s="194">
        <v>42541</v>
      </c>
      <c r="C254" s="190">
        <v>100</v>
      </c>
      <c r="D254" s="201" t="s">
        <v>98</v>
      </c>
      <c r="E254" s="201" t="s">
        <v>6102</v>
      </c>
      <c r="F254" s="167" t="s">
        <v>171</v>
      </c>
      <c r="G254" s="164"/>
    </row>
    <row r="255" spans="2:7">
      <c r="B255" s="194">
        <v>42541</v>
      </c>
      <c r="C255" s="190">
        <v>327.73</v>
      </c>
      <c r="D255" s="201" t="s">
        <v>98</v>
      </c>
      <c r="E255" s="201" t="s">
        <v>85</v>
      </c>
      <c r="F255" s="167" t="s">
        <v>171</v>
      </c>
      <c r="G255" s="164"/>
    </row>
    <row r="256" spans="2:7">
      <c r="B256" s="194">
        <v>42541</v>
      </c>
      <c r="C256" s="190">
        <v>500</v>
      </c>
      <c r="D256" s="201" t="s">
        <v>98</v>
      </c>
      <c r="E256" s="201" t="s">
        <v>153</v>
      </c>
      <c r="F256" s="167" t="s">
        <v>171</v>
      </c>
      <c r="G256" s="164"/>
    </row>
    <row r="257" spans="2:7">
      <c r="B257" s="194">
        <v>42541</v>
      </c>
      <c r="C257" s="190">
        <v>500</v>
      </c>
      <c r="D257" s="201" t="s">
        <v>98</v>
      </c>
      <c r="E257" s="201" t="s">
        <v>6103</v>
      </c>
      <c r="F257" s="167" t="s">
        <v>171</v>
      </c>
      <c r="G257" s="164"/>
    </row>
    <row r="258" spans="2:7">
      <c r="B258" s="194">
        <v>42541</v>
      </c>
      <c r="C258" s="190">
        <v>900</v>
      </c>
      <c r="D258" s="201" t="s">
        <v>98</v>
      </c>
      <c r="E258" s="201" t="s">
        <v>6104</v>
      </c>
      <c r="F258" s="167" t="s">
        <v>171</v>
      </c>
      <c r="G258" s="164"/>
    </row>
    <row r="259" spans="2:7" s="49" customFormat="1">
      <c r="B259" s="194">
        <v>42541</v>
      </c>
      <c r="C259" s="190">
        <v>1000</v>
      </c>
      <c r="D259" s="201" t="s">
        <v>98</v>
      </c>
      <c r="E259" s="201" t="s">
        <v>154</v>
      </c>
      <c r="F259" s="167" t="s">
        <v>171</v>
      </c>
      <c r="G259" s="164"/>
    </row>
    <row r="260" spans="2:7" s="49" customFormat="1" ht="14.25" customHeight="1">
      <c r="B260" s="194">
        <v>42541</v>
      </c>
      <c r="C260" s="190">
        <v>1000</v>
      </c>
      <c r="D260" s="265" t="s">
        <v>6105</v>
      </c>
      <c r="E260" s="201" t="s">
        <v>6106</v>
      </c>
      <c r="F260" s="167" t="s">
        <v>171</v>
      </c>
      <c r="G260" s="164"/>
    </row>
    <row r="261" spans="2:7" s="49" customFormat="1">
      <c r="B261" s="194">
        <v>42541</v>
      </c>
      <c r="C261" s="190">
        <v>1000</v>
      </c>
      <c r="D261" s="201" t="s">
        <v>98</v>
      </c>
      <c r="E261" s="201" t="s">
        <v>155</v>
      </c>
      <c r="F261" s="167" t="s">
        <v>171</v>
      </c>
      <c r="G261" s="164"/>
    </row>
    <row r="262" spans="2:7">
      <c r="B262" s="194">
        <v>42541</v>
      </c>
      <c r="C262" s="190">
        <v>1000</v>
      </c>
      <c r="D262" s="201" t="s">
        <v>98</v>
      </c>
      <c r="E262" s="201" t="s">
        <v>156</v>
      </c>
      <c r="F262" s="199" t="s">
        <v>97</v>
      </c>
      <c r="G262" s="164"/>
    </row>
    <row r="263" spans="2:7">
      <c r="B263" s="194">
        <v>42541</v>
      </c>
      <c r="C263" s="190">
        <v>1000</v>
      </c>
      <c r="D263" s="201" t="s">
        <v>98</v>
      </c>
      <c r="E263" s="201" t="s">
        <v>6107</v>
      </c>
      <c r="F263" s="167" t="s">
        <v>171</v>
      </c>
      <c r="G263" s="164"/>
    </row>
    <row r="264" spans="2:7">
      <c r="B264" s="194">
        <v>42541</v>
      </c>
      <c r="C264" s="190">
        <v>1200</v>
      </c>
      <c r="D264" s="265" t="s">
        <v>6105</v>
      </c>
      <c r="E264" s="201" t="s">
        <v>6108</v>
      </c>
      <c r="F264" s="167" t="s">
        <v>171</v>
      </c>
      <c r="G264" s="164"/>
    </row>
    <row r="265" spans="2:7">
      <c r="B265" s="194">
        <v>42541</v>
      </c>
      <c r="C265" s="190">
        <v>1500</v>
      </c>
      <c r="D265" s="201" t="s">
        <v>98</v>
      </c>
      <c r="E265" s="201" t="s">
        <v>6109</v>
      </c>
      <c r="F265" s="167" t="s">
        <v>171</v>
      </c>
      <c r="G265" s="165"/>
    </row>
    <row r="266" spans="2:7">
      <c r="B266" s="194">
        <v>42541</v>
      </c>
      <c r="C266" s="190">
        <v>1800</v>
      </c>
      <c r="D266" s="201" t="s">
        <v>98</v>
      </c>
      <c r="E266" s="201" t="s">
        <v>6110</v>
      </c>
      <c r="F266" s="167" t="s">
        <v>171</v>
      </c>
      <c r="G266" s="164"/>
    </row>
    <row r="267" spans="2:7">
      <c r="B267" s="194">
        <v>42541</v>
      </c>
      <c r="C267" s="190">
        <v>2000</v>
      </c>
      <c r="D267" s="201" t="s">
        <v>98</v>
      </c>
      <c r="E267" s="201" t="s">
        <v>6111</v>
      </c>
      <c r="F267" s="199" t="s">
        <v>97</v>
      </c>
      <c r="G267" s="164"/>
    </row>
    <row r="268" spans="2:7">
      <c r="B268" s="194">
        <v>42541</v>
      </c>
      <c r="C268" s="190">
        <v>2000</v>
      </c>
      <c r="D268" s="201" t="s">
        <v>98</v>
      </c>
      <c r="E268" s="201" t="s">
        <v>6112</v>
      </c>
      <c r="F268" s="167" t="s">
        <v>171</v>
      </c>
      <c r="G268" s="164"/>
    </row>
    <row r="269" spans="2:7" ht="13.35" customHeight="1">
      <c r="B269" s="194">
        <v>42541</v>
      </c>
      <c r="C269" s="190">
        <v>2500</v>
      </c>
      <c r="D269" s="201" t="s">
        <v>98</v>
      </c>
      <c r="E269" s="201" t="s">
        <v>157</v>
      </c>
      <c r="F269" s="167" t="s">
        <v>171</v>
      </c>
      <c r="G269" s="164"/>
    </row>
    <row r="270" spans="2:7">
      <c r="B270" s="194">
        <v>42541</v>
      </c>
      <c r="C270" s="190">
        <v>6847.86</v>
      </c>
      <c r="D270" s="201" t="s">
        <v>98</v>
      </c>
      <c r="E270" s="201" t="s">
        <v>46</v>
      </c>
      <c r="F270" s="167" t="s">
        <v>171</v>
      </c>
      <c r="G270" s="164"/>
    </row>
    <row r="271" spans="2:7" ht="13.15" customHeight="1">
      <c r="B271" s="194">
        <v>42541</v>
      </c>
      <c r="C271" s="190">
        <v>3000</v>
      </c>
      <c r="D271" s="201" t="s">
        <v>98</v>
      </c>
      <c r="E271" s="201" t="s">
        <v>6113</v>
      </c>
      <c r="F271" s="167" t="s">
        <v>171</v>
      </c>
      <c r="G271" s="164"/>
    </row>
    <row r="272" spans="2:7">
      <c r="B272" s="194">
        <v>42541</v>
      </c>
      <c r="C272" s="190">
        <v>10000</v>
      </c>
      <c r="D272" s="201" t="s">
        <v>98</v>
      </c>
      <c r="E272" s="201" t="s">
        <v>6114</v>
      </c>
      <c r="F272" s="167" t="s">
        <v>171</v>
      </c>
      <c r="G272" s="164"/>
    </row>
    <row r="273" spans="2:7" ht="13.35" customHeight="1">
      <c r="B273" s="194">
        <v>42541</v>
      </c>
      <c r="C273" s="190">
        <v>31110.5</v>
      </c>
      <c r="D273" s="201" t="s">
        <v>98</v>
      </c>
      <c r="E273" s="201" t="s">
        <v>53</v>
      </c>
      <c r="F273" s="167" t="s">
        <v>171</v>
      </c>
      <c r="G273" s="164"/>
    </row>
    <row r="274" spans="2:7" ht="13.35" customHeight="1">
      <c r="B274" s="194">
        <v>42541</v>
      </c>
      <c r="C274" s="190">
        <v>96300</v>
      </c>
      <c r="D274" s="201" t="s">
        <v>98</v>
      </c>
      <c r="E274" s="201" t="s">
        <v>6115</v>
      </c>
      <c r="F274" s="167" t="s">
        <v>171</v>
      </c>
      <c r="G274" s="164"/>
    </row>
    <row r="275" spans="2:7">
      <c r="B275" s="194">
        <v>42541</v>
      </c>
      <c r="C275" s="190">
        <v>561000</v>
      </c>
      <c r="D275" s="201" t="s">
        <v>98</v>
      </c>
      <c r="E275" s="201" t="s">
        <v>6116</v>
      </c>
      <c r="F275" s="167" t="s">
        <v>171</v>
      </c>
      <c r="G275" s="164"/>
    </row>
    <row r="276" spans="2:7" s="56" customFormat="1">
      <c r="B276" s="194">
        <v>42541</v>
      </c>
      <c r="C276" s="190">
        <v>2000000</v>
      </c>
      <c r="D276" s="201" t="s">
        <v>98</v>
      </c>
      <c r="E276" s="201" t="s">
        <v>6117</v>
      </c>
      <c r="F276" s="167" t="s">
        <v>171</v>
      </c>
      <c r="G276" s="164"/>
    </row>
    <row r="277" spans="2:7" s="56" customFormat="1">
      <c r="B277" s="194">
        <v>42542</v>
      </c>
      <c r="C277" s="190">
        <v>100</v>
      </c>
      <c r="D277" s="201" t="s">
        <v>98</v>
      </c>
      <c r="E277" s="201" t="s">
        <v>6118</v>
      </c>
      <c r="F277" s="167" t="s">
        <v>171</v>
      </c>
      <c r="G277" s="165"/>
    </row>
    <row r="278" spans="2:7" s="56" customFormat="1">
      <c r="B278" s="194">
        <v>42542</v>
      </c>
      <c r="C278" s="190">
        <v>100</v>
      </c>
      <c r="D278" s="201" t="s">
        <v>98</v>
      </c>
      <c r="E278" s="201" t="s">
        <v>6119</v>
      </c>
      <c r="F278" s="167" t="s">
        <v>171</v>
      </c>
      <c r="G278" s="164"/>
    </row>
    <row r="279" spans="2:7" s="56" customFormat="1">
      <c r="B279" s="194">
        <v>42542</v>
      </c>
      <c r="C279" s="190">
        <v>300</v>
      </c>
      <c r="D279" s="201" t="s">
        <v>98</v>
      </c>
      <c r="E279" s="201" t="s">
        <v>158</v>
      </c>
      <c r="F279" s="167" t="s">
        <v>171</v>
      </c>
      <c r="G279" s="164"/>
    </row>
    <row r="280" spans="2:7" s="56" customFormat="1">
      <c r="B280" s="194">
        <v>42542</v>
      </c>
      <c r="C280" s="190">
        <v>300</v>
      </c>
      <c r="D280" s="201" t="s">
        <v>98</v>
      </c>
      <c r="E280" s="201" t="s">
        <v>6120</v>
      </c>
      <c r="F280" s="167" t="s">
        <v>171</v>
      </c>
      <c r="G280" s="164"/>
    </row>
    <row r="281" spans="2:7" s="56" customFormat="1">
      <c r="B281" s="194">
        <v>42542</v>
      </c>
      <c r="C281" s="190">
        <v>500</v>
      </c>
      <c r="D281" s="265" t="s">
        <v>6105</v>
      </c>
      <c r="E281" s="201" t="s">
        <v>6106</v>
      </c>
      <c r="F281" s="268" t="s">
        <v>171</v>
      </c>
      <c r="G281" s="164"/>
    </row>
    <row r="282" spans="2:7" s="56" customFormat="1">
      <c r="B282" s="194">
        <v>42542</v>
      </c>
      <c r="C282" s="190">
        <v>500</v>
      </c>
      <c r="D282" s="201" t="s">
        <v>98</v>
      </c>
      <c r="E282" s="201" t="s">
        <v>6121</v>
      </c>
      <c r="F282" s="199" t="s">
        <v>97</v>
      </c>
      <c r="G282" s="164"/>
    </row>
    <row r="283" spans="2:7" s="56" customFormat="1">
      <c r="B283" s="194">
        <v>42542</v>
      </c>
      <c r="C283" s="190">
        <v>1000</v>
      </c>
      <c r="D283" s="201" t="s">
        <v>98</v>
      </c>
      <c r="E283" s="201" t="s">
        <v>6122</v>
      </c>
      <c r="F283" s="167" t="s">
        <v>171</v>
      </c>
      <c r="G283" s="164"/>
    </row>
    <row r="284" spans="2:7" ht="13.35" customHeight="1">
      <c r="B284" s="194">
        <v>42542</v>
      </c>
      <c r="C284" s="190">
        <v>1424.8</v>
      </c>
      <c r="D284" s="201" t="s">
        <v>98</v>
      </c>
      <c r="E284" s="201" t="s">
        <v>159</v>
      </c>
      <c r="F284" s="167" t="s">
        <v>171</v>
      </c>
      <c r="G284" s="164"/>
    </row>
    <row r="285" spans="2:7" ht="13.35" customHeight="1">
      <c r="B285" s="194">
        <v>42542</v>
      </c>
      <c r="C285" s="190">
        <v>1500</v>
      </c>
      <c r="D285" s="201" t="s">
        <v>98</v>
      </c>
      <c r="E285" s="201" t="s">
        <v>6123</v>
      </c>
      <c r="F285" s="167" t="s">
        <v>171</v>
      </c>
      <c r="G285" s="164"/>
    </row>
    <row r="286" spans="2:7">
      <c r="B286" s="194">
        <v>42542</v>
      </c>
      <c r="C286" s="190">
        <v>2000</v>
      </c>
      <c r="D286" s="201" t="s">
        <v>98</v>
      </c>
      <c r="E286" s="266" t="s">
        <v>152</v>
      </c>
      <c r="F286" s="167" t="s">
        <v>171</v>
      </c>
      <c r="G286" s="164"/>
    </row>
    <row r="287" spans="2:7">
      <c r="B287" s="194">
        <v>42542</v>
      </c>
      <c r="C287" s="190">
        <v>3000</v>
      </c>
      <c r="D287" s="201" t="s">
        <v>98</v>
      </c>
      <c r="E287" s="201" t="s">
        <v>6124</v>
      </c>
      <c r="F287" s="199" t="s">
        <v>97</v>
      </c>
      <c r="G287" s="164"/>
    </row>
    <row r="288" spans="2:7">
      <c r="B288" s="194">
        <v>42542</v>
      </c>
      <c r="C288" s="190">
        <v>5000</v>
      </c>
      <c r="D288" s="201" t="s">
        <v>98</v>
      </c>
      <c r="E288" s="201" t="s">
        <v>6125</v>
      </c>
      <c r="F288" s="167" t="s">
        <v>171</v>
      </c>
      <c r="G288" s="164"/>
    </row>
    <row r="289" spans="2:7" ht="13.35" customHeight="1">
      <c r="B289" s="194">
        <v>42542</v>
      </c>
      <c r="C289" s="190">
        <v>5000</v>
      </c>
      <c r="D289" s="201" t="s">
        <v>98</v>
      </c>
      <c r="E289" s="201" t="s">
        <v>6126</v>
      </c>
      <c r="F289" s="167" t="s">
        <v>171</v>
      </c>
      <c r="G289" s="164"/>
    </row>
    <row r="290" spans="2:7">
      <c r="B290" s="194">
        <v>42542</v>
      </c>
      <c r="C290" s="190">
        <v>20000</v>
      </c>
      <c r="D290" s="265" t="s">
        <v>5996</v>
      </c>
      <c r="E290" s="201" t="s">
        <v>6127</v>
      </c>
      <c r="F290" s="167" t="s">
        <v>171</v>
      </c>
      <c r="G290" s="164"/>
    </row>
    <row r="291" spans="2:7">
      <c r="B291" s="194">
        <v>42543</v>
      </c>
      <c r="C291" s="190">
        <v>100</v>
      </c>
      <c r="D291" s="201" t="s">
        <v>98</v>
      </c>
      <c r="E291" s="201" t="s">
        <v>6128</v>
      </c>
      <c r="F291" s="199" t="s">
        <v>97</v>
      </c>
      <c r="G291" s="164"/>
    </row>
    <row r="292" spans="2:7">
      <c r="B292" s="194">
        <v>42543</v>
      </c>
      <c r="C292" s="190">
        <v>382.72</v>
      </c>
      <c r="D292" s="201" t="s">
        <v>98</v>
      </c>
      <c r="E292" s="201" t="s">
        <v>6129</v>
      </c>
      <c r="F292" s="167" t="s">
        <v>171</v>
      </c>
      <c r="G292" s="164"/>
    </row>
    <row r="293" spans="2:7">
      <c r="B293" s="194">
        <v>42543</v>
      </c>
      <c r="C293" s="190">
        <v>500</v>
      </c>
      <c r="D293" s="265" t="s">
        <v>6130</v>
      </c>
      <c r="E293" s="201" t="s">
        <v>6131</v>
      </c>
      <c r="F293" s="167" t="s">
        <v>171</v>
      </c>
      <c r="G293" s="165"/>
    </row>
    <row r="294" spans="2:7">
      <c r="B294" s="194">
        <v>42543</v>
      </c>
      <c r="C294" s="190">
        <v>500</v>
      </c>
      <c r="D294" s="201" t="s">
        <v>98</v>
      </c>
      <c r="E294" s="201" t="s">
        <v>160</v>
      </c>
      <c r="F294" s="167" t="s">
        <v>171</v>
      </c>
    </row>
    <row r="295" spans="2:7">
      <c r="B295" s="197">
        <v>42543</v>
      </c>
      <c r="C295" s="190">
        <v>600</v>
      </c>
      <c r="D295" s="201" t="s">
        <v>98</v>
      </c>
      <c r="E295" s="201" t="s">
        <v>6020</v>
      </c>
      <c r="F295" s="167" t="s">
        <v>171</v>
      </c>
    </row>
    <row r="296" spans="2:7">
      <c r="B296" s="197">
        <v>42543</v>
      </c>
      <c r="C296" s="190">
        <v>1000</v>
      </c>
      <c r="D296" s="201" t="s">
        <v>98</v>
      </c>
      <c r="E296" s="201" t="s">
        <v>6132</v>
      </c>
      <c r="F296" s="167" t="s">
        <v>171</v>
      </c>
    </row>
    <row r="297" spans="2:7">
      <c r="B297" s="197">
        <v>42543</v>
      </c>
      <c r="C297" s="190">
        <v>1000</v>
      </c>
      <c r="D297" s="201" t="s">
        <v>98</v>
      </c>
      <c r="E297" s="201" t="s">
        <v>6133</v>
      </c>
      <c r="F297" s="167" t="s">
        <v>171</v>
      </c>
    </row>
    <row r="298" spans="2:7">
      <c r="B298" s="197">
        <v>42543</v>
      </c>
      <c r="C298" s="190">
        <v>1000</v>
      </c>
      <c r="D298" s="201" t="s">
        <v>98</v>
      </c>
      <c r="E298" s="201" t="s">
        <v>6134</v>
      </c>
      <c r="F298" s="167" t="s">
        <v>171</v>
      </c>
    </row>
    <row r="299" spans="2:7">
      <c r="B299" s="197">
        <v>42543</v>
      </c>
      <c r="C299" s="190">
        <v>2000</v>
      </c>
      <c r="D299" s="201" t="s">
        <v>98</v>
      </c>
      <c r="E299" s="201" t="s">
        <v>86</v>
      </c>
      <c r="F299" s="167" t="s">
        <v>171</v>
      </c>
    </row>
    <row r="300" spans="2:7">
      <c r="B300" s="197">
        <v>42543</v>
      </c>
      <c r="C300" s="190">
        <v>3500</v>
      </c>
      <c r="D300" s="201" t="s">
        <v>98</v>
      </c>
      <c r="E300" s="201" t="s">
        <v>6135</v>
      </c>
      <c r="F300" s="167" t="s">
        <v>171</v>
      </c>
    </row>
    <row r="301" spans="2:7">
      <c r="B301" s="197">
        <v>42543</v>
      </c>
      <c r="C301" s="190">
        <v>40500</v>
      </c>
      <c r="D301" s="265" t="s">
        <v>101</v>
      </c>
      <c r="E301" s="201" t="s">
        <v>161</v>
      </c>
      <c r="F301" s="167" t="s">
        <v>171</v>
      </c>
    </row>
    <row r="302" spans="2:7">
      <c r="B302" s="197">
        <v>42543</v>
      </c>
      <c r="C302" s="190">
        <v>62662</v>
      </c>
      <c r="D302" s="201" t="s">
        <v>98</v>
      </c>
      <c r="E302" s="201" t="s">
        <v>6136</v>
      </c>
      <c r="F302" s="167" t="s">
        <v>171</v>
      </c>
    </row>
    <row r="303" spans="2:7">
      <c r="B303" s="197">
        <v>42543</v>
      </c>
      <c r="C303" s="190">
        <v>600000</v>
      </c>
      <c r="D303" s="201" t="s">
        <v>98</v>
      </c>
      <c r="E303" s="201" t="s">
        <v>6137</v>
      </c>
      <c r="F303" s="167" t="s">
        <v>171</v>
      </c>
    </row>
    <row r="304" spans="2:7">
      <c r="B304" s="197">
        <v>42544</v>
      </c>
      <c r="C304" s="190">
        <v>100</v>
      </c>
      <c r="D304" s="201" t="s">
        <v>98</v>
      </c>
      <c r="E304" s="201" t="s">
        <v>6138</v>
      </c>
      <c r="F304" s="199" t="s">
        <v>97</v>
      </c>
    </row>
    <row r="305" spans="2:6">
      <c r="B305" s="197">
        <v>42544</v>
      </c>
      <c r="C305" s="190">
        <v>500</v>
      </c>
      <c r="D305" s="265" t="s">
        <v>6139</v>
      </c>
      <c r="E305" s="201" t="s">
        <v>6106</v>
      </c>
      <c r="F305" s="167" t="s">
        <v>171</v>
      </c>
    </row>
    <row r="306" spans="2:6">
      <c r="B306" s="197">
        <v>42544</v>
      </c>
      <c r="C306" s="190">
        <v>500</v>
      </c>
      <c r="D306" s="201" t="s">
        <v>98</v>
      </c>
      <c r="E306" s="201" t="s">
        <v>6140</v>
      </c>
      <c r="F306" s="167" t="s">
        <v>171</v>
      </c>
    </row>
    <row r="307" spans="2:6">
      <c r="B307" s="197">
        <v>42544</v>
      </c>
      <c r="C307" s="190">
        <v>680</v>
      </c>
      <c r="D307" s="201" t="s">
        <v>98</v>
      </c>
      <c r="E307" s="201" t="s">
        <v>6141</v>
      </c>
      <c r="F307" s="167" t="s">
        <v>171</v>
      </c>
    </row>
    <row r="308" spans="2:6">
      <c r="B308" s="197">
        <v>42544</v>
      </c>
      <c r="C308" s="190">
        <v>1000</v>
      </c>
      <c r="D308" s="201" t="s">
        <v>98</v>
      </c>
      <c r="E308" s="201" t="s">
        <v>6142</v>
      </c>
      <c r="F308" s="167" t="s">
        <v>171</v>
      </c>
    </row>
    <row r="309" spans="2:6">
      <c r="B309" s="197">
        <v>42544</v>
      </c>
      <c r="C309" s="190">
        <v>1000</v>
      </c>
      <c r="D309" s="201" t="s">
        <v>98</v>
      </c>
      <c r="E309" s="201" t="s">
        <v>6143</v>
      </c>
      <c r="F309" s="167" t="s">
        <v>171</v>
      </c>
    </row>
    <row r="310" spans="2:6">
      <c r="B310" s="197">
        <v>42544</v>
      </c>
      <c r="C310" s="190">
        <v>1250</v>
      </c>
      <c r="D310" s="201" t="s">
        <v>98</v>
      </c>
      <c r="E310" s="201" t="s">
        <v>6027</v>
      </c>
      <c r="F310" s="167" t="s">
        <v>171</v>
      </c>
    </row>
    <row r="311" spans="2:6">
      <c r="B311" s="197">
        <v>42544</v>
      </c>
      <c r="C311" s="190">
        <v>4360</v>
      </c>
      <c r="D311" s="201" t="s">
        <v>98</v>
      </c>
      <c r="E311" s="201" t="s">
        <v>46</v>
      </c>
      <c r="F311" s="167" t="s">
        <v>171</v>
      </c>
    </row>
    <row r="312" spans="2:6">
      <c r="B312" s="197">
        <v>42544</v>
      </c>
      <c r="C312" s="190">
        <v>10000</v>
      </c>
      <c r="D312" s="201" t="s">
        <v>98</v>
      </c>
      <c r="E312" s="201" t="s">
        <v>6144</v>
      </c>
      <c r="F312" s="167" t="s">
        <v>171</v>
      </c>
    </row>
    <row r="313" spans="2:6">
      <c r="B313" s="197">
        <v>42544</v>
      </c>
      <c r="C313" s="190">
        <v>40000</v>
      </c>
      <c r="D313" s="201" t="s">
        <v>98</v>
      </c>
      <c r="E313" s="201" t="s">
        <v>6145</v>
      </c>
      <c r="F313" s="167" t="s">
        <v>171</v>
      </c>
    </row>
    <row r="314" spans="2:6">
      <c r="B314" s="197">
        <v>42545</v>
      </c>
      <c r="C314" s="190">
        <v>100</v>
      </c>
      <c r="D314" s="201" t="s">
        <v>98</v>
      </c>
      <c r="E314" s="201" t="s">
        <v>6146</v>
      </c>
      <c r="F314" s="167" t="s">
        <v>171</v>
      </c>
    </row>
    <row r="315" spans="2:6">
      <c r="B315" s="197">
        <v>42545</v>
      </c>
      <c r="C315" s="190">
        <v>100</v>
      </c>
      <c r="D315" s="201" t="s">
        <v>98</v>
      </c>
      <c r="E315" s="266" t="s">
        <v>152</v>
      </c>
      <c r="F315" s="167" t="s">
        <v>171</v>
      </c>
    </row>
    <row r="316" spans="2:6">
      <c r="B316" s="197">
        <v>42545</v>
      </c>
      <c r="C316" s="190">
        <v>100</v>
      </c>
      <c r="D316" s="201" t="s">
        <v>98</v>
      </c>
      <c r="E316" s="201" t="s">
        <v>6086</v>
      </c>
      <c r="F316" s="167" t="s">
        <v>171</v>
      </c>
    </row>
    <row r="317" spans="2:6">
      <c r="B317" s="197">
        <v>42545</v>
      </c>
      <c r="C317" s="190">
        <v>500</v>
      </c>
      <c r="D317" s="201" t="s">
        <v>98</v>
      </c>
      <c r="E317" s="201" t="s">
        <v>6147</v>
      </c>
      <c r="F317" s="167" t="s">
        <v>171</v>
      </c>
    </row>
    <row r="318" spans="2:6">
      <c r="B318" s="197">
        <v>42545</v>
      </c>
      <c r="C318" s="190">
        <v>970</v>
      </c>
      <c r="D318" s="201" t="s">
        <v>98</v>
      </c>
      <c r="E318" s="201" t="s">
        <v>6015</v>
      </c>
      <c r="F318" s="167" t="s">
        <v>171</v>
      </c>
    </row>
    <row r="319" spans="2:6">
      <c r="B319" s="197">
        <v>42545</v>
      </c>
      <c r="C319" s="190">
        <v>1000</v>
      </c>
      <c r="D319" s="201" t="s">
        <v>98</v>
      </c>
      <c r="E319" s="201" t="s">
        <v>6148</v>
      </c>
      <c r="F319" s="167" t="s">
        <v>171</v>
      </c>
    </row>
    <row r="320" spans="2:6">
      <c r="B320" s="197">
        <v>42545</v>
      </c>
      <c r="C320" s="190">
        <v>1000</v>
      </c>
      <c r="D320" s="201" t="s">
        <v>98</v>
      </c>
      <c r="E320" s="201" t="s">
        <v>162</v>
      </c>
      <c r="F320" s="167" t="s">
        <v>171</v>
      </c>
    </row>
    <row r="321" spans="2:6">
      <c r="B321" s="197">
        <v>42545</v>
      </c>
      <c r="C321" s="190">
        <v>2800</v>
      </c>
      <c r="D321" s="201" t="s">
        <v>98</v>
      </c>
      <c r="E321" s="201" t="s">
        <v>6149</v>
      </c>
      <c r="F321" s="199" t="s">
        <v>97</v>
      </c>
    </row>
    <row r="322" spans="2:6">
      <c r="B322" s="197">
        <v>42545</v>
      </c>
      <c r="C322" s="190">
        <v>3000</v>
      </c>
      <c r="D322" s="201" t="s">
        <v>98</v>
      </c>
      <c r="E322" s="201" t="s">
        <v>6150</v>
      </c>
      <c r="F322" s="167" t="s">
        <v>171</v>
      </c>
    </row>
    <row r="323" spans="2:6">
      <c r="B323" s="197">
        <v>42545</v>
      </c>
      <c r="C323" s="190">
        <v>6000</v>
      </c>
      <c r="D323" s="201" t="s">
        <v>98</v>
      </c>
      <c r="E323" s="201" t="s">
        <v>148</v>
      </c>
      <c r="F323" s="167" t="s">
        <v>171</v>
      </c>
    </row>
    <row r="324" spans="2:6">
      <c r="B324" s="197">
        <v>42545</v>
      </c>
      <c r="C324" s="190">
        <v>13651.1</v>
      </c>
      <c r="D324" s="201" t="s">
        <v>98</v>
      </c>
      <c r="E324" s="201" t="s">
        <v>87</v>
      </c>
      <c r="F324" s="167" t="s">
        <v>171</v>
      </c>
    </row>
    <row r="325" spans="2:6">
      <c r="B325" s="197">
        <v>42545</v>
      </c>
      <c r="C325" s="190">
        <v>14632</v>
      </c>
      <c r="D325" s="201" t="s">
        <v>98</v>
      </c>
      <c r="E325" s="201" t="s">
        <v>87</v>
      </c>
      <c r="F325" s="167" t="s">
        <v>171</v>
      </c>
    </row>
    <row r="326" spans="2:6">
      <c r="B326" s="197">
        <v>42545</v>
      </c>
      <c r="C326" s="190">
        <v>56000</v>
      </c>
      <c r="D326" s="201" t="s">
        <v>98</v>
      </c>
      <c r="E326" s="201" t="s">
        <v>88</v>
      </c>
      <c r="F326" s="167" t="s">
        <v>171</v>
      </c>
    </row>
    <row r="327" spans="2:6">
      <c r="B327" s="197">
        <v>42548</v>
      </c>
      <c r="C327" s="190">
        <v>50</v>
      </c>
      <c r="D327" s="201" t="s">
        <v>98</v>
      </c>
      <c r="E327" s="201" t="s">
        <v>6151</v>
      </c>
      <c r="F327" s="167" t="s">
        <v>171</v>
      </c>
    </row>
    <row r="328" spans="2:6">
      <c r="B328" s="197">
        <v>42548</v>
      </c>
      <c r="C328" s="190">
        <v>100</v>
      </c>
      <c r="D328" s="201" t="s">
        <v>98</v>
      </c>
      <c r="E328" s="201" t="s">
        <v>170</v>
      </c>
      <c r="F328" s="167" t="s">
        <v>171</v>
      </c>
    </row>
    <row r="329" spans="2:6">
      <c r="B329" s="197">
        <v>42548</v>
      </c>
      <c r="C329" s="190">
        <v>100</v>
      </c>
      <c r="D329" s="201" t="s">
        <v>98</v>
      </c>
      <c r="E329" s="201" t="s">
        <v>6152</v>
      </c>
      <c r="F329" s="199" t="s">
        <v>97</v>
      </c>
    </row>
    <row r="330" spans="2:6">
      <c r="B330" s="197">
        <v>42548</v>
      </c>
      <c r="C330" s="190">
        <v>100</v>
      </c>
      <c r="D330" s="201" t="s">
        <v>98</v>
      </c>
      <c r="E330" s="266" t="s">
        <v>152</v>
      </c>
      <c r="F330" s="199" t="s">
        <v>97</v>
      </c>
    </row>
    <row r="331" spans="2:6">
      <c r="B331" s="197">
        <v>42548</v>
      </c>
      <c r="C331" s="190">
        <v>100</v>
      </c>
      <c r="D331" s="265" t="s">
        <v>6153</v>
      </c>
      <c r="E331" s="201" t="s">
        <v>6154</v>
      </c>
      <c r="F331" s="167" t="s">
        <v>171</v>
      </c>
    </row>
    <row r="332" spans="2:6">
      <c r="B332" s="197">
        <v>42548</v>
      </c>
      <c r="C332" s="190">
        <v>200</v>
      </c>
      <c r="D332" s="201" t="s">
        <v>98</v>
      </c>
      <c r="E332" s="201" t="s">
        <v>6155</v>
      </c>
      <c r="F332" s="167" t="s">
        <v>171</v>
      </c>
    </row>
    <row r="333" spans="2:6">
      <c r="B333" s="197">
        <v>42548</v>
      </c>
      <c r="C333" s="190">
        <v>400</v>
      </c>
      <c r="D333" s="201" t="s">
        <v>98</v>
      </c>
      <c r="E333" s="201" t="s">
        <v>6156</v>
      </c>
      <c r="F333" s="167" t="s">
        <v>171</v>
      </c>
    </row>
    <row r="334" spans="2:6">
      <c r="B334" s="197">
        <v>42548</v>
      </c>
      <c r="C334" s="190">
        <v>500</v>
      </c>
      <c r="D334" s="201" t="s">
        <v>98</v>
      </c>
      <c r="E334" s="201" t="s">
        <v>163</v>
      </c>
      <c r="F334" s="167" t="s">
        <v>171</v>
      </c>
    </row>
    <row r="335" spans="2:6">
      <c r="B335" s="197">
        <v>42548</v>
      </c>
      <c r="C335" s="190">
        <v>10270</v>
      </c>
      <c r="D335" s="201" t="s">
        <v>98</v>
      </c>
      <c r="E335" s="201" t="s">
        <v>46</v>
      </c>
      <c r="F335" s="167" t="s">
        <v>171</v>
      </c>
    </row>
    <row r="336" spans="2:6">
      <c r="B336" s="197">
        <v>42548</v>
      </c>
      <c r="C336" s="190">
        <v>18680.78</v>
      </c>
      <c r="D336" s="201" t="s">
        <v>98</v>
      </c>
      <c r="E336" s="201" t="s">
        <v>6157</v>
      </c>
      <c r="F336" s="167" t="s">
        <v>171</v>
      </c>
    </row>
    <row r="337" spans="2:6">
      <c r="B337" s="197">
        <v>42548</v>
      </c>
      <c r="C337" s="190">
        <v>13716.66</v>
      </c>
      <c r="D337" s="201" t="s">
        <v>98</v>
      </c>
      <c r="E337" s="201" t="s">
        <v>53</v>
      </c>
      <c r="F337" s="167" t="s">
        <v>171</v>
      </c>
    </row>
    <row r="338" spans="2:6">
      <c r="B338" s="197">
        <v>42548</v>
      </c>
      <c r="C338" s="190">
        <v>1000</v>
      </c>
      <c r="D338" s="201" t="s">
        <v>98</v>
      </c>
      <c r="E338" s="201" t="s">
        <v>164</v>
      </c>
      <c r="F338" s="167" t="s">
        <v>171</v>
      </c>
    </row>
    <row r="339" spans="2:6">
      <c r="B339" s="197">
        <v>42548</v>
      </c>
      <c r="C339" s="190">
        <v>2500</v>
      </c>
      <c r="D339" s="201" t="s">
        <v>98</v>
      </c>
      <c r="E339" s="201" t="s">
        <v>6100</v>
      </c>
      <c r="F339" s="167" t="s">
        <v>171</v>
      </c>
    </row>
    <row r="340" spans="2:6">
      <c r="B340" s="197">
        <v>42548</v>
      </c>
      <c r="C340" s="190">
        <v>4829.55</v>
      </c>
      <c r="D340" s="201" t="s">
        <v>98</v>
      </c>
      <c r="E340" s="201" t="s">
        <v>6158</v>
      </c>
      <c r="F340" s="167" t="s">
        <v>171</v>
      </c>
    </row>
    <row r="341" spans="2:6">
      <c r="B341" s="197">
        <v>42548</v>
      </c>
      <c r="C341" s="190">
        <v>5000</v>
      </c>
      <c r="D341" s="201" t="s">
        <v>98</v>
      </c>
      <c r="E341" s="201" t="s">
        <v>6159</v>
      </c>
      <c r="F341" s="167" t="s">
        <v>171</v>
      </c>
    </row>
    <row r="342" spans="2:6">
      <c r="B342" s="197">
        <v>42548</v>
      </c>
      <c r="C342" s="190">
        <v>5000</v>
      </c>
      <c r="D342" s="201" t="s">
        <v>98</v>
      </c>
      <c r="E342" s="201" t="s">
        <v>6160</v>
      </c>
      <c r="F342" s="167" t="s">
        <v>171</v>
      </c>
    </row>
    <row r="343" spans="2:6">
      <c r="B343" s="197">
        <v>42548</v>
      </c>
      <c r="C343" s="190">
        <v>5000</v>
      </c>
      <c r="D343" s="201" t="s">
        <v>98</v>
      </c>
      <c r="E343" s="201" t="s">
        <v>165</v>
      </c>
      <c r="F343" s="167" t="s">
        <v>171</v>
      </c>
    </row>
    <row r="344" spans="2:6">
      <c r="B344" s="197">
        <v>42548</v>
      </c>
      <c r="C344" s="190">
        <v>10000</v>
      </c>
      <c r="D344" s="201" t="s">
        <v>98</v>
      </c>
      <c r="E344" s="201" t="s">
        <v>6161</v>
      </c>
      <c r="F344" s="167" t="s">
        <v>171</v>
      </c>
    </row>
    <row r="345" spans="2:6">
      <c r="B345" s="197">
        <v>42548</v>
      </c>
      <c r="C345" s="190">
        <v>95000</v>
      </c>
      <c r="D345" s="201" t="s">
        <v>98</v>
      </c>
      <c r="E345" s="201" t="s">
        <v>6162</v>
      </c>
      <c r="F345" s="167" t="s">
        <v>171</v>
      </c>
    </row>
    <row r="346" spans="2:6">
      <c r="B346" s="197">
        <v>42549</v>
      </c>
      <c r="C346" s="190">
        <v>100</v>
      </c>
      <c r="D346" s="201" t="s">
        <v>98</v>
      </c>
      <c r="E346" s="201" t="s">
        <v>6163</v>
      </c>
      <c r="F346" s="199" t="s">
        <v>97</v>
      </c>
    </row>
    <row r="347" spans="2:6">
      <c r="B347" s="197">
        <v>42549</v>
      </c>
      <c r="C347" s="190">
        <v>100</v>
      </c>
      <c r="D347" s="201" t="s">
        <v>98</v>
      </c>
      <c r="E347" s="201" t="s">
        <v>6164</v>
      </c>
      <c r="F347" s="167" t="s">
        <v>171</v>
      </c>
    </row>
    <row r="348" spans="2:6">
      <c r="B348" s="197">
        <v>42549</v>
      </c>
      <c r="C348" s="190">
        <v>130</v>
      </c>
      <c r="D348" s="201" t="s">
        <v>98</v>
      </c>
      <c r="E348" s="201" t="s">
        <v>89</v>
      </c>
      <c r="F348" s="167" t="s">
        <v>171</v>
      </c>
    </row>
    <row r="349" spans="2:6">
      <c r="B349" s="197">
        <v>42549</v>
      </c>
      <c r="C349" s="190">
        <v>300</v>
      </c>
      <c r="D349" s="265" t="s">
        <v>101</v>
      </c>
      <c r="E349" s="201" t="s">
        <v>90</v>
      </c>
      <c r="F349" s="167" t="s">
        <v>171</v>
      </c>
    </row>
    <row r="350" spans="2:6">
      <c r="B350" s="197">
        <v>42549</v>
      </c>
      <c r="C350" s="190">
        <v>440</v>
      </c>
      <c r="D350" s="201" t="s">
        <v>98</v>
      </c>
      <c r="E350" s="201" t="s">
        <v>91</v>
      </c>
      <c r="F350" s="167" t="s">
        <v>171</v>
      </c>
    </row>
    <row r="351" spans="2:6">
      <c r="B351" s="197">
        <v>42549</v>
      </c>
      <c r="C351" s="190">
        <v>500</v>
      </c>
      <c r="D351" s="201" t="s">
        <v>98</v>
      </c>
      <c r="E351" s="201" t="s">
        <v>166</v>
      </c>
      <c r="F351" s="167" t="s">
        <v>171</v>
      </c>
    </row>
    <row r="352" spans="2:6">
      <c r="B352" s="197">
        <v>42549</v>
      </c>
      <c r="C352" s="190">
        <v>500</v>
      </c>
      <c r="D352" s="201" t="s">
        <v>98</v>
      </c>
      <c r="E352" s="201" t="s">
        <v>6165</v>
      </c>
      <c r="F352" s="167" t="s">
        <v>171</v>
      </c>
    </row>
    <row r="353" spans="2:6">
      <c r="B353" s="197">
        <v>42549</v>
      </c>
      <c r="C353" s="190">
        <v>500</v>
      </c>
      <c r="D353" s="201" t="s">
        <v>98</v>
      </c>
      <c r="E353" s="201" t="s">
        <v>6156</v>
      </c>
      <c r="F353" s="167" t="s">
        <v>171</v>
      </c>
    </row>
    <row r="354" spans="2:6">
      <c r="B354" s="197">
        <v>42549</v>
      </c>
      <c r="C354" s="190">
        <v>1000</v>
      </c>
      <c r="D354" s="201" t="s">
        <v>98</v>
      </c>
      <c r="E354" s="201" t="s">
        <v>6020</v>
      </c>
      <c r="F354" s="167" t="s">
        <v>171</v>
      </c>
    </row>
    <row r="355" spans="2:6">
      <c r="B355" s="197">
        <v>42549</v>
      </c>
      <c r="C355" s="190">
        <v>5000</v>
      </c>
      <c r="D355" s="201" t="s">
        <v>98</v>
      </c>
      <c r="E355" s="201" t="s">
        <v>92</v>
      </c>
      <c r="F355" s="167" t="s">
        <v>171</v>
      </c>
    </row>
    <row r="356" spans="2:6">
      <c r="B356" s="197">
        <v>42549</v>
      </c>
      <c r="C356" s="190">
        <v>15000</v>
      </c>
      <c r="D356" s="265" t="s">
        <v>100</v>
      </c>
      <c r="E356" s="201" t="s">
        <v>6166</v>
      </c>
      <c r="F356" s="167" t="s">
        <v>171</v>
      </c>
    </row>
    <row r="357" spans="2:6">
      <c r="B357" s="197">
        <v>42549</v>
      </c>
      <c r="C357" s="190">
        <v>77648.03</v>
      </c>
      <c r="D357" s="201" t="s">
        <v>98</v>
      </c>
      <c r="E357" s="201" t="s">
        <v>6167</v>
      </c>
      <c r="F357" s="167" t="s">
        <v>171</v>
      </c>
    </row>
    <row r="358" spans="2:6">
      <c r="B358" s="197">
        <v>42549</v>
      </c>
      <c r="C358" s="190">
        <v>100000</v>
      </c>
      <c r="D358" s="201" t="s">
        <v>98</v>
      </c>
      <c r="E358" s="201" t="s">
        <v>6168</v>
      </c>
      <c r="F358" s="167" t="s">
        <v>171</v>
      </c>
    </row>
    <row r="359" spans="2:6">
      <c r="B359" s="197">
        <v>42549</v>
      </c>
      <c r="C359" s="190">
        <v>30000</v>
      </c>
      <c r="D359" s="201" t="s">
        <v>98</v>
      </c>
      <c r="E359" s="201" t="s">
        <v>6169</v>
      </c>
      <c r="F359" s="167" t="s">
        <v>171</v>
      </c>
    </row>
    <row r="360" spans="2:6" ht="76.5">
      <c r="B360" s="197">
        <v>42549</v>
      </c>
      <c r="C360" s="216">
        <v>77648.03</v>
      </c>
      <c r="D360" s="166" t="s">
        <v>98</v>
      </c>
      <c r="E360" s="198" t="s">
        <v>4426</v>
      </c>
      <c r="F360" s="167" t="s">
        <v>172</v>
      </c>
    </row>
    <row r="361" spans="2:6">
      <c r="B361" s="197">
        <v>42549</v>
      </c>
      <c r="C361" s="190">
        <v>30000</v>
      </c>
      <c r="D361" s="201" t="s">
        <v>98</v>
      </c>
      <c r="E361" s="201" t="s">
        <v>6170</v>
      </c>
      <c r="F361" s="167" t="s">
        <v>171</v>
      </c>
    </row>
    <row r="362" spans="2:6">
      <c r="B362" s="197">
        <v>42549</v>
      </c>
      <c r="C362" s="190">
        <v>4000</v>
      </c>
      <c r="D362" s="201" t="s">
        <v>98</v>
      </c>
      <c r="E362" s="266" t="s">
        <v>152</v>
      </c>
      <c r="F362" s="267" t="s">
        <v>6007</v>
      </c>
    </row>
    <row r="363" spans="2:6">
      <c r="B363" s="197">
        <v>42549</v>
      </c>
      <c r="C363" s="190">
        <v>15000</v>
      </c>
      <c r="D363" s="201" t="s">
        <v>98</v>
      </c>
      <c r="E363" s="266" t="s">
        <v>152</v>
      </c>
      <c r="F363" s="267" t="s">
        <v>6007</v>
      </c>
    </row>
    <row r="364" spans="2:6">
      <c r="B364" s="197">
        <v>42550</v>
      </c>
      <c r="C364" s="190">
        <v>60</v>
      </c>
      <c r="D364" s="201" t="s">
        <v>98</v>
      </c>
      <c r="E364" s="201" t="s">
        <v>6171</v>
      </c>
      <c r="F364" s="199" t="s">
        <v>97</v>
      </c>
    </row>
    <row r="365" spans="2:6">
      <c r="B365" s="197">
        <v>42550</v>
      </c>
      <c r="C365" s="190">
        <v>300</v>
      </c>
      <c r="D365" s="201" t="s">
        <v>98</v>
      </c>
      <c r="E365" s="201" t="s">
        <v>6172</v>
      </c>
      <c r="F365" s="199" t="s">
        <v>97</v>
      </c>
    </row>
    <row r="366" spans="2:6">
      <c r="B366" s="197">
        <v>42550</v>
      </c>
      <c r="C366" s="190">
        <v>500</v>
      </c>
      <c r="D366" s="265" t="s">
        <v>105</v>
      </c>
      <c r="E366" s="201" t="s">
        <v>6106</v>
      </c>
      <c r="F366" s="167" t="s">
        <v>171</v>
      </c>
    </row>
    <row r="367" spans="2:6">
      <c r="B367" s="197">
        <v>42550</v>
      </c>
      <c r="C367" s="190">
        <v>500</v>
      </c>
      <c r="D367" s="201" t="s">
        <v>98</v>
      </c>
      <c r="E367" s="201" t="s">
        <v>6087</v>
      </c>
      <c r="F367" s="167" t="s">
        <v>171</v>
      </c>
    </row>
    <row r="368" spans="2:6">
      <c r="B368" s="197">
        <v>42550</v>
      </c>
      <c r="C368" s="190">
        <v>500</v>
      </c>
      <c r="D368" s="201" t="s">
        <v>98</v>
      </c>
      <c r="E368" s="201" t="s">
        <v>6173</v>
      </c>
      <c r="F368" s="167" t="s">
        <v>171</v>
      </c>
    </row>
    <row r="369" spans="2:6">
      <c r="B369" s="197">
        <v>42550</v>
      </c>
      <c r="C369" s="190">
        <v>500</v>
      </c>
      <c r="D369" s="201" t="s">
        <v>98</v>
      </c>
      <c r="E369" s="201" t="s">
        <v>6174</v>
      </c>
      <c r="F369" s="167" t="s">
        <v>171</v>
      </c>
    </row>
    <row r="370" spans="2:6">
      <c r="B370" s="197">
        <v>42550</v>
      </c>
      <c r="C370" s="190">
        <v>1000</v>
      </c>
      <c r="D370" s="201" t="s">
        <v>98</v>
      </c>
      <c r="E370" s="201" t="s">
        <v>93</v>
      </c>
      <c r="F370" s="167" t="s">
        <v>171</v>
      </c>
    </row>
    <row r="371" spans="2:6">
      <c r="B371" s="197">
        <v>42550</v>
      </c>
      <c r="C371" s="190">
        <v>1000</v>
      </c>
      <c r="D371" s="201" t="s">
        <v>98</v>
      </c>
      <c r="E371" s="201" t="s">
        <v>6100</v>
      </c>
      <c r="F371" s="167" t="s">
        <v>171</v>
      </c>
    </row>
    <row r="372" spans="2:6">
      <c r="B372" s="197">
        <v>42550</v>
      </c>
      <c r="C372" s="190">
        <v>1000</v>
      </c>
      <c r="D372" s="201" t="s">
        <v>98</v>
      </c>
      <c r="E372" s="201" t="s">
        <v>6175</v>
      </c>
      <c r="F372" s="167" t="s">
        <v>171</v>
      </c>
    </row>
    <row r="373" spans="2:6" ht="51">
      <c r="B373" s="197">
        <v>42550</v>
      </c>
      <c r="C373" s="190">
        <v>11100</v>
      </c>
      <c r="D373" s="166" t="s">
        <v>98</v>
      </c>
      <c r="E373" s="200" t="s">
        <v>3492</v>
      </c>
      <c r="F373" s="167" t="s">
        <v>172</v>
      </c>
    </row>
    <row r="374" spans="2:6">
      <c r="B374" s="197">
        <v>42550</v>
      </c>
      <c r="C374" s="190">
        <v>1000</v>
      </c>
      <c r="D374" s="201" t="s">
        <v>98</v>
      </c>
      <c r="E374" s="201" t="s">
        <v>6027</v>
      </c>
      <c r="F374" s="167" t="s">
        <v>171</v>
      </c>
    </row>
    <row r="375" spans="2:6">
      <c r="B375" s="197">
        <v>42550</v>
      </c>
      <c r="C375" s="190">
        <v>1530</v>
      </c>
      <c r="D375" s="201" t="s">
        <v>98</v>
      </c>
      <c r="E375" s="201" t="s">
        <v>6176</v>
      </c>
      <c r="F375" s="167" t="s">
        <v>171</v>
      </c>
    </row>
    <row r="376" spans="2:6">
      <c r="B376" s="197">
        <v>42550</v>
      </c>
      <c r="C376" s="190">
        <v>30000</v>
      </c>
      <c r="D376" s="201" t="s">
        <v>98</v>
      </c>
      <c r="E376" s="201" t="s">
        <v>6177</v>
      </c>
      <c r="F376" s="167" t="s">
        <v>171</v>
      </c>
    </row>
    <row r="377" spans="2:6">
      <c r="B377" s="197">
        <v>42550</v>
      </c>
      <c r="C377" s="190">
        <v>43200</v>
      </c>
      <c r="D377" s="265" t="s">
        <v>6178</v>
      </c>
      <c r="E377" s="201" t="s">
        <v>94</v>
      </c>
      <c r="F377" s="167" t="s">
        <v>171</v>
      </c>
    </row>
    <row r="378" spans="2:6">
      <c r="B378" s="197">
        <v>42551</v>
      </c>
      <c r="C378" s="190">
        <v>150</v>
      </c>
      <c r="D378" s="201" t="s">
        <v>98</v>
      </c>
      <c r="E378" s="201" t="s">
        <v>167</v>
      </c>
      <c r="F378" s="167" t="s">
        <v>171</v>
      </c>
    </row>
    <row r="379" spans="2:6">
      <c r="B379" s="197">
        <v>42551</v>
      </c>
      <c r="C379" s="190">
        <v>500</v>
      </c>
      <c r="D379" s="201" t="s">
        <v>98</v>
      </c>
      <c r="E379" s="201" t="s">
        <v>66</v>
      </c>
      <c r="F379" s="167" t="s">
        <v>171</v>
      </c>
    </row>
    <row r="380" spans="2:6">
      <c r="B380" s="197">
        <v>42551</v>
      </c>
      <c r="C380" s="190">
        <v>1000</v>
      </c>
      <c r="D380" s="201" t="s">
        <v>98</v>
      </c>
      <c r="E380" s="201" t="s">
        <v>6179</v>
      </c>
      <c r="F380" s="167" t="s">
        <v>171</v>
      </c>
    </row>
    <row r="381" spans="2:6">
      <c r="B381" s="197">
        <v>42551</v>
      </c>
      <c r="C381" s="190">
        <v>1000</v>
      </c>
      <c r="D381" s="201" t="s">
        <v>98</v>
      </c>
      <c r="E381" s="201" t="s">
        <v>6180</v>
      </c>
      <c r="F381" s="167" t="s">
        <v>171</v>
      </c>
    </row>
    <row r="382" spans="2:6">
      <c r="B382" s="197">
        <v>42551</v>
      </c>
      <c r="C382" s="190">
        <v>1100</v>
      </c>
      <c r="D382" s="201" t="s">
        <v>98</v>
      </c>
      <c r="E382" s="201" t="s">
        <v>6181</v>
      </c>
      <c r="F382" s="167" t="s">
        <v>171</v>
      </c>
    </row>
    <row r="383" spans="2:6">
      <c r="B383" s="197">
        <v>42551</v>
      </c>
      <c r="C383" s="190">
        <v>4000</v>
      </c>
      <c r="D383" s="201" t="s">
        <v>98</v>
      </c>
      <c r="E383" s="201" t="s">
        <v>6182</v>
      </c>
      <c r="F383" s="167" t="s">
        <v>171</v>
      </c>
    </row>
    <row r="384" spans="2:6" ht="25.5">
      <c r="B384" s="197">
        <v>42551</v>
      </c>
      <c r="C384" s="190">
        <v>5000</v>
      </c>
      <c r="D384" s="201" t="s">
        <v>98</v>
      </c>
      <c r="E384" s="198" t="s">
        <v>95</v>
      </c>
      <c r="F384" s="167" t="s">
        <v>171</v>
      </c>
    </row>
    <row r="385" spans="2:6">
      <c r="B385" s="197">
        <v>42551</v>
      </c>
      <c r="C385" s="190">
        <v>5000</v>
      </c>
      <c r="D385" s="201" t="s">
        <v>98</v>
      </c>
      <c r="E385" s="201" t="s">
        <v>6183</v>
      </c>
      <c r="F385" s="167" t="s">
        <v>171</v>
      </c>
    </row>
    <row r="386" spans="2:6">
      <c r="B386" s="197">
        <v>42551</v>
      </c>
      <c r="C386" s="190">
        <v>5000</v>
      </c>
      <c r="D386" s="201" t="s">
        <v>98</v>
      </c>
      <c r="E386" s="201" t="s">
        <v>168</v>
      </c>
      <c r="F386" s="167" t="s">
        <v>171</v>
      </c>
    </row>
    <row r="387" spans="2:6">
      <c r="B387" s="197">
        <v>42551</v>
      </c>
      <c r="C387" s="190">
        <v>5000</v>
      </c>
      <c r="D387" s="201" t="s">
        <v>98</v>
      </c>
      <c r="E387" s="201" t="s">
        <v>6184</v>
      </c>
      <c r="F387" s="167" t="s">
        <v>171</v>
      </c>
    </row>
    <row r="388" spans="2:6">
      <c r="B388" s="197">
        <v>42551</v>
      </c>
      <c r="C388" s="190">
        <v>5000</v>
      </c>
      <c r="D388" s="201" t="s">
        <v>98</v>
      </c>
      <c r="E388" s="266" t="s">
        <v>152</v>
      </c>
      <c r="F388" s="167" t="s">
        <v>171</v>
      </c>
    </row>
    <row r="389" spans="2:6">
      <c r="B389" s="197">
        <v>42551</v>
      </c>
      <c r="C389" s="190">
        <v>6000</v>
      </c>
      <c r="D389" s="201" t="s">
        <v>98</v>
      </c>
      <c r="E389" s="201" t="s">
        <v>148</v>
      </c>
      <c r="F389" s="167" t="s">
        <v>171</v>
      </c>
    </row>
    <row r="390" spans="2:6">
      <c r="B390" s="197">
        <v>42551</v>
      </c>
      <c r="C390" s="190">
        <v>6782.8</v>
      </c>
      <c r="D390" s="201" t="s">
        <v>98</v>
      </c>
      <c r="E390" s="201" t="s">
        <v>159</v>
      </c>
      <c r="F390" s="167" t="s">
        <v>171</v>
      </c>
    </row>
    <row r="391" spans="2:6">
      <c r="B391" s="197">
        <v>42551</v>
      </c>
      <c r="C391" s="190">
        <v>6925</v>
      </c>
      <c r="D391" s="201" t="s">
        <v>98</v>
      </c>
      <c r="E391" s="201" t="s">
        <v>42</v>
      </c>
      <c r="F391" s="167" t="s">
        <v>171</v>
      </c>
    </row>
    <row r="392" spans="2:6">
      <c r="B392" s="197">
        <v>42551</v>
      </c>
      <c r="C392" s="190">
        <v>10655</v>
      </c>
      <c r="D392" s="201" t="s">
        <v>98</v>
      </c>
      <c r="E392" s="201" t="s">
        <v>46</v>
      </c>
      <c r="F392" s="167" t="s">
        <v>171</v>
      </c>
    </row>
    <row r="393" spans="2:6">
      <c r="B393" s="197">
        <v>42551</v>
      </c>
      <c r="C393" s="190">
        <v>15000</v>
      </c>
      <c r="D393" s="201" t="s">
        <v>98</v>
      </c>
      <c r="E393" s="201" t="s">
        <v>6185</v>
      </c>
      <c r="F393" s="167" t="s">
        <v>171</v>
      </c>
    </row>
    <row r="394" spans="2:6">
      <c r="B394" s="197">
        <v>42551</v>
      </c>
      <c r="C394" s="190">
        <v>27295.54</v>
      </c>
      <c r="D394" s="201" t="s">
        <v>98</v>
      </c>
      <c r="E394" s="201" t="s">
        <v>6186</v>
      </c>
      <c r="F394" s="167" t="s">
        <v>171</v>
      </c>
    </row>
    <row r="395" spans="2:6">
      <c r="B395" s="197">
        <v>42551</v>
      </c>
      <c r="C395" s="190">
        <v>52054</v>
      </c>
      <c r="D395" s="265" t="s">
        <v>101</v>
      </c>
      <c r="E395" s="201" t="s">
        <v>96</v>
      </c>
      <c r="F395" s="167" t="s">
        <v>171</v>
      </c>
    </row>
  </sheetData>
  <sheetProtection algorithmName="SHA-512" hashValue="ntNk/ozH9vY6Nq0npdncIuORWCAKhol8eJkFzbBzMyVHC6wbkpLC25OQDD+2lW5YZHm7lMWYGE1ERvyYCa4y8Q==" saltValue="PVjYS66oCV9vqA5w9y/LMQ==" spinCount="100000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74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21" customWidth="1"/>
    <col min="3" max="3" width="23.85546875" style="22" customWidth="1"/>
    <col min="4" max="4" width="25.7109375" style="3" customWidth="1"/>
    <col min="5" max="16384" width="9.140625" style="1"/>
  </cols>
  <sheetData>
    <row r="1" spans="1:6" ht="36.6" customHeight="1">
      <c r="A1" s="25"/>
      <c r="B1" s="25"/>
      <c r="C1" s="289" t="s">
        <v>30</v>
      </c>
      <c r="D1" s="289"/>
      <c r="E1" s="27"/>
      <c r="F1" s="26"/>
    </row>
    <row r="2" spans="1:6" ht="14.25">
      <c r="B2" s="9" t="s">
        <v>13</v>
      </c>
      <c r="C2" s="6">
        <f>SUM(C5:C74)</f>
        <v>24747.93</v>
      </c>
      <c r="D2" s="43"/>
    </row>
    <row r="3" spans="1:6" ht="13.5" thickBot="1"/>
    <row r="4" spans="1:6" s="35" customFormat="1" ht="36.6" customHeight="1" thickBot="1">
      <c r="B4" s="36" t="s">
        <v>9</v>
      </c>
      <c r="C4" s="37" t="s">
        <v>14</v>
      </c>
      <c r="D4" s="38" t="s">
        <v>15</v>
      </c>
    </row>
    <row r="5" spans="1:6">
      <c r="B5" s="203">
        <v>42522</v>
      </c>
      <c r="C5" s="204">
        <v>100</v>
      </c>
      <c r="D5" s="139"/>
    </row>
    <row r="6" spans="1:6">
      <c r="B6" s="203">
        <v>42522</v>
      </c>
      <c r="C6" s="204">
        <v>1000</v>
      </c>
      <c r="D6" s="139"/>
    </row>
    <row r="7" spans="1:6">
      <c r="B7" s="203">
        <v>42522</v>
      </c>
      <c r="C7" s="204">
        <v>500</v>
      </c>
      <c r="D7" s="139"/>
    </row>
    <row r="8" spans="1:6">
      <c r="B8" s="203">
        <v>42522</v>
      </c>
      <c r="C8" s="204">
        <v>100</v>
      </c>
      <c r="D8" s="139" t="s">
        <v>41</v>
      </c>
    </row>
    <row r="9" spans="1:6">
      <c r="B9" s="203">
        <v>42523</v>
      </c>
      <c r="C9" s="204">
        <v>100</v>
      </c>
      <c r="D9" s="139"/>
    </row>
    <row r="10" spans="1:6">
      <c r="B10" s="203">
        <v>42523</v>
      </c>
      <c r="C10" s="204">
        <v>50</v>
      </c>
      <c r="D10" s="139"/>
    </row>
    <row r="11" spans="1:6">
      <c r="B11" s="203">
        <v>42524</v>
      </c>
      <c r="C11" s="204">
        <v>20</v>
      </c>
      <c r="D11" s="139"/>
    </row>
    <row r="12" spans="1:6">
      <c r="B12" s="203">
        <v>42524</v>
      </c>
      <c r="C12" s="204">
        <v>50</v>
      </c>
      <c r="D12" s="139"/>
    </row>
    <row r="13" spans="1:6">
      <c r="B13" s="203">
        <v>42524</v>
      </c>
      <c r="C13" s="204">
        <v>3000</v>
      </c>
      <c r="D13" s="139"/>
    </row>
    <row r="14" spans="1:6">
      <c r="B14" s="203">
        <v>42525</v>
      </c>
      <c r="C14" s="204">
        <v>100</v>
      </c>
      <c r="D14" s="139"/>
    </row>
    <row r="15" spans="1:6">
      <c r="B15" s="203">
        <v>42525</v>
      </c>
      <c r="C15" s="204">
        <v>5</v>
      </c>
      <c r="D15" s="139"/>
    </row>
    <row r="16" spans="1:6">
      <c r="B16" s="203">
        <v>42525</v>
      </c>
      <c r="C16" s="204">
        <v>3.07</v>
      </c>
      <c r="D16" s="139"/>
    </row>
    <row r="17" spans="2:4">
      <c r="B17" s="203">
        <v>42526</v>
      </c>
      <c r="C17" s="204">
        <v>30</v>
      </c>
      <c r="D17" s="139"/>
    </row>
    <row r="18" spans="2:4">
      <c r="B18" s="203">
        <v>42526</v>
      </c>
      <c r="C18" s="204">
        <v>100</v>
      </c>
      <c r="D18" s="139"/>
    </row>
    <row r="19" spans="2:4">
      <c r="B19" s="203">
        <v>42527</v>
      </c>
      <c r="C19" s="204">
        <v>200</v>
      </c>
      <c r="D19" s="139"/>
    </row>
    <row r="20" spans="2:4">
      <c r="B20" s="203">
        <v>42527</v>
      </c>
      <c r="C20" s="204">
        <v>200</v>
      </c>
      <c r="D20" s="139"/>
    </row>
    <row r="21" spans="2:4">
      <c r="B21" s="203">
        <v>42527</v>
      </c>
      <c r="C21" s="204">
        <v>13.1</v>
      </c>
      <c r="D21" s="139"/>
    </row>
    <row r="22" spans="2:4">
      <c r="B22" s="203">
        <v>42528</v>
      </c>
      <c r="C22" s="204">
        <v>50</v>
      </c>
      <c r="D22" s="139"/>
    </row>
    <row r="23" spans="2:4">
      <c r="B23" s="203">
        <v>42528</v>
      </c>
      <c r="C23" s="204">
        <v>100</v>
      </c>
      <c r="D23" s="139"/>
    </row>
    <row r="24" spans="2:4">
      <c r="B24" s="203">
        <v>42528</v>
      </c>
      <c r="C24" s="204">
        <v>50</v>
      </c>
      <c r="D24" s="139"/>
    </row>
    <row r="25" spans="2:4">
      <c r="B25" s="203">
        <v>42528</v>
      </c>
      <c r="C25" s="204">
        <v>50</v>
      </c>
      <c r="D25" s="139"/>
    </row>
    <row r="26" spans="2:4">
      <c r="B26" s="203">
        <v>42529</v>
      </c>
      <c r="C26" s="204">
        <v>100</v>
      </c>
      <c r="D26" s="139"/>
    </row>
    <row r="27" spans="2:4">
      <c r="B27" s="203">
        <v>42529</v>
      </c>
      <c r="C27" s="204">
        <v>300</v>
      </c>
      <c r="D27" s="139"/>
    </row>
    <row r="28" spans="2:4">
      <c r="B28" s="203">
        <v>42530</v>
      </c>
      <c r="C28" s="204">
        <v>100</v>
      </c>
      <c r="D28" s="139"/>
    </row>
    <row r="29" spans="2:4">
      <c r="B29" s="203">
        <v>42530</v>
      </c>
      <c r="C29" s="204">
        <v>100</v>
      </c>
      <c r="D29" s="139"/>
    </row>
    <row r="30" spans="2:4">
      <c r="B30" s="203">
        <v>42531</v>
      </c>
      <c r="C30" s="204">
        <v>100</v>
      </c>
      <c r="D30" s="139"/>
    </row>
    <row r="31" spans="2:4">
      <c r="B31" s="203">
        <v>42532</v>
      </c>
      <c r="C31" s="204">
        <v>100</v>
      </c>
      <c r="D31" s="139"/>
    </row>
    <row r="32" spans="2:4">
      <c r="B32" s="203">
        <v>42532</v>
      </c>
      <c r="C32" s="204">
        <v>100</v>
      </c>
      <c r="D32" s="139"/>
    </row>
    <row r="33" spans="2:4">
      <c r="B33" s="203">
        <v>42532</v>
      </c>
      <c r="C33" s="204">
        <v>15</v>
      </c>
      <c r="D33" s="139"/>
    </row>
    <row r="34" spans="2:4">
      <c r="B34" s="203">
        <v>42533</v>
      </c>
      <c r="C34" s="204">
        <v>100</v>
      </c>
      <c r="D34" s="139"/>
    </row>
    <row r="35" spans="2:4">
      <c r="B35" s="203">
        <v>42533</v>
      </c>
      <c r="C35" s="204">
        <v>20</v>
      </c>
      <c r="D35" s="139"/>
    </row>
    <row r="36" spans="2:4">
      <c r="B36" s="203">
        <v>42533</v>
      </c>
      <c r="C36" s="204">
        <v>10</v>
      </c>
      <c r="D36" s="139"/>
    </row>
    <row r="37" spans="2:4">
      <c r="B37" s="203">
        <v>42534</v>
      </c>
      <c r="C37" s="204">
        <v>100</v>
      </c>
      <c r="D37" s="139"/>
    </row>
    <row r="38" spans="2:4">
      <c r="B38" s="203">
        <v>42534</v>
      </c>
      <c r="C38" s="204">
        <v>75</v>
      </c>
      <c r="D38" s="139"/>
    </row>
    <row r="39" spans="2:4">
      <c r="B39" s="203">
        <v>42534</v>
      </c>
      <c r="C39" s="204">
        <v>2</v>
      </c>
      <c r="D39" s="139"/>
    </row>
    <row r="40" spans="2:4">
      <c r="B40" s="203">
        <v>42536</v>
      </c>
      <c r="C40" s="204">
        <v>50</v>
      </c>
      <c r="D40" s="139"/>
    </row>
    <row r="41" spans="2:4">
      <c r="B41" s="203">
        <v>42536</v>
      </c>
      <c r="C41" s="204">
        <v>500</v>
      </c>
      <c r="D41" s="139"/>
    </row>
    <row r="42" spans="2:4">
      <c r="B42" s="203">
        <v>42536</v>
      </c>
      <c r="C42" s="204">
        <v>100</v>
      </c>
      <c r="D42" s="139"/>
    </row>
    <row r="43" spans="2:4">
      <c r="B43" s="203">
        <v>42537</v>
      </c>
      <c r="C43" s="204">
        <v>15</v>
      </c>
      <c r="D43" s="139"/>
    </row>
    <row r="44" spans="2:4">
      <c r="B44" s="203">
        <v>42537</v>
      </c>
      <c r="C44" s="204">
        <v>100</v>
      </c>
      <c r="D44" s="139" t="s">
        <v>41</v>
      </c>
    </row>
    <row r="45" spans="2:4">
      <c r="B45" s="203">
        <v>42538</v>
      </c>
      <c r="C45" s="204">
        <v>20</v>
      </c>
      <c r="D45" s="139"/>
    </row>
    <row r="46" spans="2:4">
      <c r="B46" s="203">
        <v>42538</v>
      </c>
      <c r="C46" s="204">
        <v>300</v>
      </c>
      <c r="D46" s="139"/>
    </row>
    <row r="47" spans="2:4">
      <c r="B47" s="203">
        <v>42538</v>
      </c>
      <c r="C47" s="204">
        <v>30</v>
      </c>
      <c r="D47" s="139"/>
    </row>
    <row r="48" spans="2:4">
      <c r="B48" s="203">
        <v>42538</v>
      </c>
      <c r="C48" s="204">
        <v>2500</v>
      </c>
      <c r="D48" s="139"/>
    </row>
    <row r="49" spans="2:4">
      <c r="B49" s="203">
        <v>42539</v>
      </c>
      <c r="C49" s="204">
        <v>500</v>
      </c>
      <c r="D49" s="139"/>
    </row>
    <row r="50" spans="2:4">
      <c r="B50" s="203">
        <v>42539</v>
      </c>
      <c r="C50" s="204">
        <v>100</v>
      </c>
      <c r="D50" s="139"/>
    </row>
    <row r="51" spans="2:4">
      <c r="B51" s="203">
        <v>42541</v>
      </c>
      <c r="C51" s="204">
        <v>10</v>
      </c>
      <c r="D51" s="139"/>
    </row>
    <row r="52" spans="2:4">
      <c r="B52" s="203">
        <v>42541</v>
      </c>
      <c r="C52" s="204">
        <v>500</v>
      </c>
      <c r="D52" s="139"/>
    </row>
    <row r="53" spans="2:4">
      <c r="B53" s="203">
        <v>42542</v>
      </c>
      <c r="C53" s="204">
        <v>100</v>
      </c>
      <c r="D53" s="139"/>
    </row>
    <row r="54" spans="2:4">
      <c r="B54" s="203">
        <v>42542</v>
      </c>
      <c r="C54" s="204">
        <v>300</v>
      </c>
      <c r="D54" s="139"/>
    </row>
    <row r="55" spans="2:4">
      <c r="B55" s="203">
        <v>42542</v>
      </c>
      <c r="C55" s="204">
        <v>100</v>
      </c>
      <c r="D55" s="139"/>
    </row>
    <row r="56" spans="2:4">
      <c r="B56" s="203">
        <v>42542</v>
      </c>
      <c r="C56" s="204">
        <v>3000</v>
      </c>
      <c r="D56" s="139"/>
    </row>
    <row r="57" spans="2:4">
      <c r="B57" s="203">
        <v>42542</v>
      </c>
      <c r="C57" s="204">
        <v>1</v>
      </c>
      <c r="D57" s="139"/>
    </row>
    <row r="58" spans="2:4">
      <c r="B58" s="203">
        <v>42544</v>
      </c>
      <c r="C58" s="204">
        <v>50</v>
      </c>
      <c r="D58" s="139"/>
    </row>
    <row r="59" spans="2:4">
      <c r="B59" s="203">
        <v>42544</v>
      </c>
      <c r="C59" s="204">
        <v>30</v>
      </c>
      <c r="D59" s="139"/>
    </row>
    <row r="60" spans="2:4">
      <c r="B60" s="203">
        <v>42544</v>
      </c>
      <c r="C60" s="204">
        <v>100</v>
      </c>
      <c r="D60" s="139"/>
    </row>
    <row r="61" spans="2:4">
      <c r="B61" s="203">
        <v>42544</v>
      </c>
      <c r="C61" s="204">
        <v>10</v>
      </c>
      <c r="D61" s="139"/>
    </row>
    <row r="62" spans="2:4">
      <c r="B62" s="203">
        <v>42545</v>
      </c>
      <c r="C62" s="204">
        <v>20</v>
      </c>
      <c r="D62" s="139"/>
    </row>
    <row r="63" spans="2:4">
      <c r="B63" s="203">
        <v>42545</v>
      </c>
      <c r="C63" s="204">
        <v>1</v>
      </c>
      <c r="D63" s="139"/>
    </row>
    <row r="64" spans="2:4">
      <c r="B64" s="203">
        <v>42545</v>
      </c>
      <c r="C64" s="204">
        <v>30</v>
      </c>
      <c r="D64" s="139"/>
    </row>
    <row r="65" spans="2:4">
      <c r="B65" s="203">
        <v>42545</v>
      </c>
      <c r="C65" s="204">
        <v>60</v>
      </c>
      <c r="D65" s="139"/>
    </row>
    <row r="66" spans="2:4">
      <c r="B66" s="203">
        <v>42546</v>
      </c>
      <c r="C66" s="204">
        <v>10</v>
      </c>
      <c r="D66" s="139"/>
    </row>
    <row r="67" spans="2:4">
      <c r="B67" s="203">
        <v>42547</v>
      </c>
      <c r="C67" s="204">
        <v>1</v>
      </c>
      <c r="D67" s="139"/>
    </row>
    <row r="68" spans="2:4">
      <c r="B68" s="203">
        <v>42547</v>
      </c>
      <c r="C68" s="204">
        <v>50</v>
      </c>
      <c r="D68" s="139"/>
    </row>
    <row r="69" spans="2:4">
      <c r="B69" s="203">
        <v>42548</v>
      </c>
      <c r="C69" s="204">
        <v>10</v>
      </c>
      <c r="D69" s="139"/>
    </row>
    <row r="70" spans="2:4">
      <c r="B70" s="203">
        <v>42549</v>
      </c>
      <c r="C70" s="204">
        <v>100</v>
      </c>
      <c r="D70" s="139"/>
    </row>
    <row r="71" spans="2:4">
      <c r="B71" s="203">
        <v>42549</v>
      </c>
      <c r="C71" s="204">
        <v>6.76</v>
      </c>
      <c r="D71" s="139"/>
    </row>
    <row r="72" spans="2:4">
      <c r="B72" s="203">
        <v>42550</v>
      </c>
      <c r="C72" s="204">
        <v>1000</v>
      </c>
      <c r="D72" s="139"/>
    </row>
    <row r="73" spans="2:4">
      <c r="B73" s="203">
        <v>42550</v>
      </c>
      <c r="C73" s="204">
        <v>7000</v>
      </c>
      <c r="D73" s="139"/>
    </row>
    <row r="74" spans="2:4">
      <c r="B74" s="203">
        <v>42551</v>
      </c>
      <c r="C74" s="204">
        <v>1000</v>
      </c>
      <c r="D74" s="139"/>
    </row>
  </sheetData>
  <sheetProtection algorithmName="SHA-512" hashValue="mbVTNukNBTPyITha1Aw0/6UHkJY+SfdWkzS6wSdRIwRcik6f2Py4J/LFcJ+CheMOlW3tWZDezyC28JrYZghJ3w==" saltValue="CiYmZKUjHUb3/ZOwSvFCbA==" spinCount="100000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G1215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5.7109375" style="21" customWidth="1"/>
    <col min="3" max="3" width="20.42578125" style="2" customWidth="1"/>
    <col min="4" max="4" width="16.5703125" style="130" customWidth="1"/>
    <col min="5" max="6" width="17.7109375" style="1" customWidth="1"/>
    <col min="7" max="16384" width="9.140625" style="1"/>
  </cols>
  <sheetData>
    <row r="1" spans="1:6" ht="36.6" customHeight="1">
      <c r="A1" s="25"/>
      <c r="B1" s="15"/>
      <c r="C1" s="287" t="s">
        <v>6193</v>
      </c>
      <c r="D1" s="287"/>
    </row>
    <row r="2" spans="1:6">
      <c r="B2" s="272" t="s">
        <v>13</v>
      </c>
      <c r="C2" s="62">
        <f>SUM(C1214-D1214-D1215)</f>
        <v>279475.98</v>
      </c>
      <c r="D2" s="273"/>
      <c r="E2" s="273"/>
      <c r="F2" s="129"/>
    </row>
    <row r="3" spans="1:6" ht="13.5" thickBot="1"/>
    <row r="4" spans="1:6" s="35" customFormat="1" ht="36.6" customHeight="1">
      <c r="B4" s="39" t="s">
        <v>9</v>
      </c>
      <c r="C4" s="270" t="s">
        <v>14</v>
      </c>
      <c r="D4" s="269" t="s">
        <v>6192</v>
      </c>
      <c r="E4" s="128" t="s">
        <v>10</v>
      </c>
      <c r="F4" s="131" t="s">
        <v>15</v>
      </c>
    </row>
    <row r="5" spans="1:6">
      <c r="B5" s="205">
        <v>42522.037094906998</v>
      </c>
      <c r="C5" s="271">
        <v>70</v>
      </c>
      <c r="D5" s="271">
        <f>SUM(C5-E5)</f>
        <v>3.5</v>
      </c>
      <c r="E5" s="206">
        <v>66.5</v>
      </c>
      <c r="F5" s="207" t="s">
        <v>4427</v>
      </c>
    </row>
    <row r="6" spans="1:6">
      <c r="B6" s="205">
        <v>42522.075497685</v>
      </c>
      <c r="C6" s="271">
        <v>100</v>
      </c>
      <c r="D6" s="271">
        <f t="shared" ref="D6:D69" si="0">SUM(C6-E6)</f>
        <v>5</v>
      </c>
      <c r="E6" s="206">
        <v>95</v>
      </c>
      <c r="F6" s="207" t="s">
        <v>4428</v>
      </c>
    </row>
    <row r="7" spans="1:6">
      <c r="B7" s="205">
        <v>42522.166701388996</v>
      </c>
      <c r="C7" s="271">
        <v>50</v>
      </c>
      <c r="D7" s="271">
        <f t="shared" si="0"/>
        <v>2.5</v>
      </c>
      <c r="E7" s="206">
        <v>47.5</v>
      </c>
      <c r="F7" s="207" t="s">
        <v>4429</v>
      </c>
    </row>
    <row r="8" spans="1:6">
      <c r="B8" s="205">
        <v>42522.250034721998</v>
      </c>
      <c r="C8" s="271">
        <v>200</v>
      </c>
      <c r="D8" s="271">
        <f t="shared" si="0"/>
        <v>14</v>
      </c>
      <c r="E8" s="206">
        <v>186</v>
      </c>
      <c r="F8" s="207" t="s">
        <v>4430</v>
      </c>
    </row>
    <row r="9" spans="1:6">
      <c r="B9" s="205">
        <v>42522.333379629999</v>
      </c>
      <c r="C9" s="271">
        <v>200</v>
      </c>
      <c r="D9" s="271">
        <f t="shared" si="0"/>
        <v>9.9000000000000057</v>
      </c>
      <c r="E9" s="206">
        <v>190.1</v>
      </c>
      <c r="F9" s="207" t="s">
        <v>4431</v>
      </c>
    </row>
    <row r="10" spans="1:6">
      <c r="B10" s="205">
        <v>42522.346932870001</v>
      </c>
      <c r="C10" s="271">
        <v>100</v>
      </c>
      <c r="D10" s="271">
        <f t="shared" si="0"/>
        <v>4.9500000000000028</v>
      </c>
      <c r="E10" s="206">
        <v>95.05</v>
      </c>
      <c r="F10" s="207" t="s">
        <v>4432</v>
      </c>
    </row>
    <row r="11" spans="1:6">
      <c r="B11" s="205">
        <v>42522.375081019003</v>
      </c>
      <c r="C11" s="271">
        <v>500</v>
      </c>
      <c r="D11" s="271">
        <f t="shared" si="0"/>
        <v>25</v>
      </c>
      <c r="E11" s="206">
        <v>475</v>
      </c>
      <c r="F11" s="207" t="s">
        <v>4433</v>
      </c>
    </row>
    <row r="12" spans="1:6">
      <c r="B12" s="205">
        <v>42522.375092593</v>
      </c>
      <c r="C12" s="271">
        <v>25</v>
      </c>
      <c r="D12" s="271">
        <f t="shared" si="0"/>
        <v>1.25</v>
      </c>
      <c r="E12" s="206">
        <v>23.75</v>
      </c>
      <c r="F12" s="207" t="s">
        <v>4434</v>
      </c>
    </row>
    <row r="13" spans="1:6">
      <c r="B13" s="205">
        <v>42522.375925925997</v>
      </c>
      <c r="C13" s="271">
        <v>40</v>
      </c>
      <c r="D13" s="271">
        <f t="shared" si="0"/>
        <v>2</v>
      </c>
      <c r="E13" s="206">
        <v>38</v>
      </c>
      <c r="F13" s="207" t="s">
        <v>4435</v>
      </c>
    </row>
    <row r="14" spans="1:6">
      <c r="B14" s="205">
        <v>42522.384386573998</v>
      </c>
      <c r="C14" s="271">
        <v>1000</v>
      </c>
      <c r="D14" s="271">
        <f t="shared" si="0"/>
        <v>50</v>
      </c>
      <c r="E14" s="206">
        <v>950</v>
      </c>
      <c r="F14" s="207" t="s">
        <v>4436</v>
      </c>
    </row>
    <row r="15" spans="1:6">
      <c r="B15" s="205">
        <v>42522.403576388999</v>
      </c>
      <c r="C15" s="271">
        <v>100</v>
      </c>
      <c r="D15" s="271">
        <f t="shared" si="0"/>
        <v>7</v>
      </c>
      <c r="E15" s="206">
        <v>93</v>
      </c>
      <c r="F15" s="207" t="s">
        <v>4437</v>
      </c>
    </row>
    <row r="16" spans="1:6">
      <c r="B16" s="205">
        <v>42522.408101852001</v>
      </c>
      <c r="C16" s="271">
        <v>50</v>
      </c>
      <c r="D16" s="271">
        <f t="shared" si="0"/>
        <v>2.4799999999999969</v>
      </c>
      <c r="E16" s="206">
        <v>47.52</v>
      </c>
      <c r="F16" s="207" t="s">
        <v>4438</v>
      </c>
    </row>
    <row r="17" spans="2:6">
      <c r="B17" s="205">
        <v>42522.409212963001</v>
      </c>
      <c r="C17" s="271">
        <v>100</v>
      </c>
      <c r="D17" s="271">
        <f t="shared" si="0"/>
        <v>4.9500000000000028</v>
      </c>
      <c r="E17" s="206">
        <v>95.05</v>
      </c>
      <c r="F17" s="207" t="s">
        <v>4439</v>
      </c>
    </row>
    <row r="18" spans="2:6">
      <c r="B18" s="205">
        <v>42522.421608796001</v>
      </c>
      <c r="C18" s="271">
        <v>100</v>
      </c>
      <c r="D18" s="271">
        <f t="shared" si="0"/>
        <v>4.9500000000000028</v>
      </c>
      <c r="E18" s="206">
        <v>95.05</v>
      </c>
      <c r="F18" s="207" t="s">
        <v>4440</v>
      </c>
    </row>
    <row r="19" spans="2:6">
      <c r="B19" s="205">
        <v>42522.429814814997</v>
      </c>
      <c r="C19" s="271">
        <v>250</v>
      </c>
      <c r="D19" s="271">
        <f t="shared" si="0"/>
        <v>12.379999999999995</v>
      </c>
      <c r="E19" s="206">
        <v>237.62</v>
      </c>
      <c r="F19" s="207" t="s">
        <v>4441</v>
      </c>
    </row>
    <row r="20" spans="2:6">
      <c r="B20" s="205">
        <v>42522.43193287</v>
      </c>
      <c r="C20" s="271">
        <v>57</v>
      </c>
      <c r="D20" s="271">
        <f t="shared" si="0"/>
        <v>2.8500000000000014</v>
      </c>
      <c r="E20" s="206">
        <v>54.15</v>
      </c>
      <c r="F20" s="207" t="s">
        <v>4442</v>
      </c>
    </row>
    <row r="21" spans="2:6">
      <c r="B21" s="205">
        <v>42522.433784722001</v>
      </c>
      <c r="C21" s="271">
        <v>300</v>
      </c>
      <c r="D21" s="271">
        <f t="shared" si="0"/>
        <v>21</v>
      </c>
      <c r="E21" s="206">
        <v>279</v>
      </c>
      <c r="F21" s="207" t="s">
        <v>4443</v>
      </c>
    </row>
    <row r="22" spans="2:6">
      <c r="B22" s="205">
        <v>42522.441689815001</v>
      </c>
      <c r="C22" s="271">
        <v>200</v>
      </c>
      <c r="D22" s="271">
        <f t="shared" si="0"/>
        <v>9.9000000000000057</v>
      </c>
      <c r="E22" s="206">
        <v>190.1</v>
      </c>
      <c r="F22" s="207" t="s">
        <v>4444</v>
      </c>
    </row>
    <row r="23" spans="2:6">
      <c r="B23" s="205">
        <v>42522.458425926001</v>
      </c>
      <c r="C23" s="271">
        <v>100</v>
      </c>
      <c r="D23" s="271">
        <f t="shared" si="0"/>
        <v>7</v>
      </c>
      <c r="E23" s="206">
        <v>93</v>
      </c>
      <c r="F23" s="207" t="s">
        <v>4445</v>
      </c>
    </row>
    <row r="24" spans="2:6">
      <c r="B24" s="205">
        <v>42522.468865741001</v>
      </c>
      <c r="C24" s="271">
        <v>50</v>
      </c>
      <c r="D24" s="271">
        <f t="shared" si="0"/>
        <v>2.5</v>
      </c>
      <c r="E24" s="206">
        <v>47.5</v>
      </c>
      <c r="F24" s="207" t="s">
        <v>4446</v>
      </c>
    </row>
    <row r="25" spans="2:6">
      <c r="B25" s="205">
        <v>42522.495937500003</v>
      </c>
      <c r="C25" s="271">
        <v>320</v>
      </c>
      <c r="D25" s="271">
        <f t="shared" si="0"/>
        <v>16</v>
      </c>
      <c r="E25" s="206">
        <v>304</v>
      </c>
      <c r="F25" s="207" t="s">
        <v>4447</v>
      </c>
    </row>
    <row r="26" spans="2:6">
      <c r="B26" s="205">
        <v>42522.503425925999</v>
      </c>
      <c r="C26" s="271">
        <v>30</v>
      </c>
      <c r="D26" s="271">
        <f t="shared" si="0"/>
        <v>1.5</v>
      </c>
      <c r="E26" s="206">
        <v>28.5</v>
      </c>
      <c r="F26" s="207" t="s">
        <v>4448</v>
      </c>
    </row>
    <row r="27" spans="2:6">
      <c r="B27" s="205">
        <v>42522.515335648</v>
      </c>
      <c r="C27" s="271">
        <v>100</v>
      </c>
      <c r="D27" s="271">
        <f t="shared" si="0"/>
        <v>5</v>
      </c>
      <c r="E27" s="206">
        <v>95</v>
      </c>
      <c r="F27" s="207" t="s">
        <v>4449</v>
      </c>
    </row>
    <row r="28" spans="2:6">
      <c r="B28" s="205">
        <v>42522.525474536997</v>
      </c>
      <c r="C28" s="271">
        <v>300</v>
      </c>
      <c r="D28" s="271">
        <f t="shared" si="0"/>
        <v>15</v>
      </c>
      <c r="E28" s="206">
        <v>285</v>
      </c>
      <c r="F28" s="207" t="s">
        <v>4450</v>
      </c>
    </row>
    <row r="29" spans="2:6">
      <c r="B29" s="205">
        <v>42522.529490740999</v>
      </c>
      <c r="C29" s="271">
        <v>150</v>
      </c>
      <c r="D29" s="271">
        <f t="shared" si="0"/>
        <v>7.5</v>
      </c>
      <c r="E29" s="206">
        <v>142.5</v>
      </c>
      <c r="F29" s="207" t="s">
        <v>4451</v>
      </c>
    </row>
    <row r="30" spans="2:6">
      <c r="B30" s="205">
        <v>42522.530324074003</v>
      </c>
      <c r="C30" s="271">
        <v>1000</v>
      </c>
      <c r="D30" s="271">
        <f t="shared" si="0"/>
        <v>49.5</v>
      </c>
      <c r="E30" s="206">
        <v>950.5</v>
      </c>
      <c r="F30" s="207" t="s">
        <v>4452</v>
      </c>
    </row>
    <row r="31" spans="2:6">
      <c r="B31" s="205">
        <v>42522.534305556001</v>
      </c>
      <c r="C31" s="271">
        <v>300</v>
      </c>
      <c r="D31" s="271">
        <f t="shared" si="0"/>
        <v>21</v>
      </c>
      <c r="E31" s="206">
        <v>279</v>
      </c>
      <c r="F31" s="207" t="s">
        <v>4453</v>
      </c>
    </row>
    <row r="32" spans="2:6">
      <c r="B32" s="205">
        <v>42522.536412037</v>
      </c>
      <c r="C32" s="271">
        <v>243</v>
      </c>
      <c r="D32" s="271">
        <f t="shared" si="0"/>
        <v>12.030000000000001</v>
      </c>
      <c r="E32" s="206">
        <v>230.97</v>
      </c>
      <c r="F32" s="207" t="s">
        <v>4454</v>
      </c>
    </row>
    <row r="33" spans="2:6">
      <c r="B33" s="205">
        <v>42522.541782407003</v>
      </c>
      <c r="C33" s="271">
        <v>100</v>
      </c>
      <c r="D33" s="271">
        <f t="shared" si="0"/>
        <v>4.9500000000000028</v>
      </c>
      <c r="E33" s="206">
        <v>95.05</v>
      </c>
      <c r="F33" s="207" t="s">
        <v>4455</v>
      </c>
    </row>
    <row r="34" spans="2:6">
      <c r="B34" s="205">
        <v>42522.541782407003</v>
      </c>
      <c r="C34" s="271">
        <v>100</v>
      </c>
      <c r="D34" s="271">
        <f t="shared" si="0"/>
        <v>5</v>
      </c>
      <c r="E34" s="206">
        <v>95</v>
      </c>
      <c r="F34" s="207" t="s">
        <v>4456</v>
      </c>
    </row>
    <row r="35" spans="2:6">
      <c r="B35" s="205">
        <v>42522.551759258997</v>
      </c>
      <c r="C35" s="271">
        <v>50</v>
      </c>
      <c r="D35" s="271">
        <f t="shared" si="0"/>
        <v>2.5</v>
      </c>
      <c r="E35" s="206">
        <v>47.5</v>
      </c>
      <c r="F35" s="207" t="s">
        <v>4457</v>
      </c>
    </row>
    <row r="36" spans="2:6">
      <c r="B36" s="205">
        <v>42522.557349536997</v>
      </c>
      <c r="C36" s="271">
        <v>300</v>
      </c>
      <c r="D36" s="271">
        <f t="shared" si="0"/>
        <v>15</v>
      </c>
      <c r="E36" s="206">
        <v>285</v>
      </c>
      <c r="F36" s="207" t="s">
        <v>4458</v>
      </c>
    </row>
    <row r="37" spans="2:6">
      <c r="B37" s="205">
        <v>42522.56869213</v>
      </c>
      <c r="C37" s="271">
        <v>50</v>
      </c>
      <c r="D37" s="271">
        <f t="shared" si="0"/>
        <v>2.5</v>
      </c>
      <c r="E37" s="206">
        <v>47.5</v>
      </c>
      <c r="F37" s="207" t="s">
        <v>4459</v>
      </c>
    </row>
    <row r="38" spans="2:6">
      <c r="B38" s="205">
        <v>42522.570277778002</v>
      </c>
      <c r="C38" s="271">
        <v>500</v>
      </c>
      <c r="D38" s="271">
        <f t="shared" si="0"/>
        <v>25</v>
      </c>
      <c r="E38" s="206">
        <v>475</v>
      </c>
      <c r="F38" s="207" t="s">
        <v>4460</v>
      </c>
    </row>
    <row r="39" spans="2:6">
      <c r="B39" s="205">
        <v>42522.583460647998</v>
      </c>
      <c r="C39" s="271">
        <v>50</v>
      </c>
      <c r="D39" s="271">
        <f t="shared" si="0"/>
        <v>2.5</v>
      </c>
      <c r="E39" s="206">
        <v>47.5</v>
      </c>
      <c r="F39" s="207" t="s">
        <v>4461</v>
      </c>
    </row>
    <row r="40" spans="2:6">
      <c r="B40" s="205">
        <v>42522.585868055998</v>
      </c>
      <c r="C40" s="271">
        <v>550</v>
      </c>
      <c r="D40" s="271">
        <f t="shared" si="0"/>
        <v>38.5</v>
      </c>
      <c r="E40" s="206">
        <v>511.5</v>
      </c>
      <c r="F40" s="207" t="s">
        <v>4462</v>
      </c>
    </row>
    <row r="41" spans="2:6">
      <c r="B41" s="205">
        <v>42522.592546296</v>
      </c>
      <c r="C41" s="271">
        <v>500</v>
      </c>
      <c r="D41" s="271">
        <f t="shared" si="0"/>
        <v>25</v>
      </c>
      <c r="E41" s="206">
        <v>475</v>
      </c>
      <c r="F41" s="207" t="s">
        <v>4463</v>
      </c>
    </row>
    <row r="42" spans="2:6">
      <c r="B42" s="205">
        <v>42522.597893519</v>
      </c>
      <c r="C42" s="271">
        <v>50</v>
      </c>
      <c r="D42" s="271">
        <f t="shared" si="0"/>
        <v>2.4799999999999969</v>
      </c>
      <c r="E42" s="206">
        <v>47.52</v>
      </c>
      <c r="F42" s="207" t="s">
        <v>4464</v>
      </c>
    </row>
    <row r="43" spans="2:6">
      <c r="B43" s="205">
        <v>42522.614918981002</v>
      </c>
      <c r="C43" s="271">
        <v>100</v>
      </c>
      <c r="D43" s="271">
        <f t="shared" si="0"/>
        <v>5</v>
      </c>
      <c r="E43" s="206">
        <v>95</v>
      </c>
      <c r="F43" s="207" t="s">
        <v>4465</v>
      </c>
    </row>
    <row r="44" spans="2:6">
      <c r="B44" s="205">
        <v>42522.621863426</v>
      </c>
      <c r="C44" s="271">
        <v>300</v>
      </c>
      <c r="D44" s="271">
        <f t="shared" si="0"/>
        <v>14.850000000000023</v>
      </c>
      <c r="E44" s="206">
        <v>285.14999999999998</v>
      </c>
      <c r="F44" s="207" t="s">
        <v>4466</v>
      </c>
    </row>
    <row r="45" spans="2:6">
      <c r="B45" s="205">
        <v>42522.623090278001</v>
      </c>
      <c r="C45" s="271">
        <v>10</v>
      </c>
      <c r="D45" s="271">
        <f t="shared" si="0"/>
        <v>0.69999999999999929</v>
      </c>
      <c r="E45" s="206">
        <v>9.3000000000000007</v>
      </c>
      <c r="F45" s="207" t="s">
        <v>4467</v>
      </c>
    </row>
    <row r="46" spans="2:6">
      <c r="B46" s="205">
        <v>42522.630925926002</v>
      </c>
      <c r="C46" s="271">
        <v>100</v>
      </c>
      <c r="D46" s="271">
        <f t="shared" si="0"/>
        <v>5</v>
      </c>
      <c r="E46" s="206">
        <v>95</v>
      </c>
      <c r="F46" s="207" t="s">
        <v>4468</v>
      </c>
    </row>
    <row r="47" spans="2:6">
      <c r="B47" s="205">
        <v>42522.635648148003</v>
      </c>
      <c r="C47" s="271">
        <v>100</v>
      </c>
      <c r="D47" s="271">
        <f t="shared" si="0"/>
        <v>4.9500000000000028</v>
      </c>
      <c r="E47" s="206">
        <v>95.05</v>
      </c>
      <c r="F47" s="207" t="s">
        <v>4469</v>
      </c>
    </row>
    <row r="48" spans="2:6">
      <c r="B48" s="205">
        <v>42522.644652777999</v>
      </c>
      <c r="C48" s="271">
        <v>100</v>
      </c>
      <c r="D48" s="271">
        <f t="shared" si="0"/>
        <v>5</v>
      </c>
      <c r="E48" s="206">
        <v>95</v>
      </c>
      <c r="F48" s="207" t="s">
        <v>4470</v>
      </c>
    </row>
    <row r="49" spans="2:6">
      <c r="B49" s="205">
        <v>42522.652881943999</v>
      </c>
      <c r="C49" s="271">
        <v>100</v>
      </c>
      <c r="D49" s="271">
        <f t="shared" si="0"/>
        <v>4.9500000000000028</v>
      </c>
      <c r="E49" s="206">
        <v>95.05</v>
      </c>
      <c r="F49" s="207" t="s">
        <v>4471</v>
      </c>
    </row>
    <row r="50" spans="2:6">
      <c r="B50" s="205">
        <v>42522.672476852</v>
      </c>
      <c r="C50" s="271">
        <v>150</v>
      </c>
      <c r="D50" s="271">
        <f t="shared" si="0"/>
        <v>7.4300000000000068</v>
      </c>
      <c r="E50" s="206">
        <v>142.57</v>
      </c>
      <c r="F50" s="207" t="s">
        <v>4472</v>
      </c>
    </row>
    <row r="51" spans="2:6">
      <c r="B51" s="205">
        <v>42522.708356481002</v>
      </c>
      <c r="C51" s="271">
        <v>100</v>
      </c>
      <c r="D51" s="271">
        <f t="shared" si="0"/>
        <v>5</v>
      </c>
      <c r="E51" s="206">
        <v>95</v>
      </c>
      <c r="F51" s="207" t="s">
        <v>4473</v>
      </c>
    </row>
    <row r="52" spans="2:6">
      <c r="B52" s="205">
        <v>42522.713298611001</v>
      </c>
      <c r="C52" s="271">
        <v>50</v>
      </c>
      <c r="D52" s="271">
        <f t="shared" si="0"/>
        <v>2.5</v>
      </c>
      <c r="E52" s="206">
        <v>47.5</v>
      </c>
      <c r="F52" s="207" t="s">
        <v>4474</v>
      </c>
    </row>
    <row r="53" spans="2:6">
      <c r="B53" s="205">
        <v>42522.714999999997</v>
      </c>
      <c r="C53" s="271">
        <v>200</v>
      </c>
      <c r="D53" s="271">
        <f t="shared" si="0"/>
        <v>10</v>
      </c>
      <c r="E53" s="206">
        <v>190</v>
      </c>
      <c r="F53" s="207" t="s">
        <v>4475</v>
      </c>
    </row>
    <row r="54" spans="2:6">
      <c r="B54" s="205">
        <v>42522.750092593</v>
      </c>
      <c r="C54" s="271">
        <v>20</v>
      </c>
      <c r="D54" s="271">
        <f t="shared" si="0"/>
        <v>1.3999999999999986</v>
      </c>
      <c r="E54" s="206">
        <v>18.600000000000001</v>
      </c>
      <c r="F54" s="207" t="s">
        <v>4476</v>
      </c>
    </row>
    <row r="55" spans="2:6">
      <c r="B55" s="205">
        <v>42522.758379630002</v>
      </c>
      <c r="C55" s="271">
        <v>300</v>
      </c>
      <c r="D55" s="271">
        <f t="shared" si="0"/>
        <v>15</v>
      </c>
      <c r="E55" s="206">
        <v>285</v>
      </c>
      <c r="F55" s="207" t="s">
        <v>4477</v>
      </c>
    </row>
    <row r="56" spans="2:6">
      <c r="B56" s="205">
        <v>42522.761053241004</v>
      </c>
      <c r="C56" s="271">
        <v>200</v>
      </c>
      <c r="D56" s="271">
        <f t="shared" si="0"/>
        <v>10</v>
      </c>
      <c r="E56" s="206">
        <v>190</v>
      </c>
      <c r="F56" s="207" t="s">
        <v>4477</v>
      </c>
    </row>
    <row r="57" spans="2:6">
      <c r="B57" s="205">
        <v>42522.768506943998</v>
      </c>
      <c r="C57" s="271">
        <v>150</v>
      </c>
      <c r="D57" s="271">
        <f t="shared" si="0"/>
        <v>10.5</v>
      </c>
      <c r="E57" s="206">
        <v>139.5</v>
      </c>
      <c r="F57" s="207" t="s">
        <v>4478</v>
      </c>
    </row>
    <row r="58" spans="2:6">
      <c r="B58" s="205">
        <v>42522.773865741001</v>
      </c>
      <c r="C58" s="271">
        <v>100</v>
      </c>
      <c r="D58" s="271">
        <f t="shared" si="0"/>
        <v>7</v>
      </c>
      <c r="E58" s="206">
        <v>93</v>
      </c>
      <c r="F58" s="207" t="s">
        <v>4479</v>
      </c>
    </row>
    <row r="59" spans="2:6">
      <c r="B59" s="205">
        <v>42522.783634259002</v>
      </c>
      <c r="C59" s="271">
        <v>150</v>
      </c>
      <c r="D59" s="271">
        <f t="shared" si="0"/>
        <v>7.5</v>
      </c>
      <c r="E59" s="206">
        <v>142.5</v>
      </c>
      <c r="F59" s="207" t="s">
        <v>4480</v>
      </c>
    </row>
    <row r="60" spans="2:6">
      <c r="B60" s="205">
        <v>42522.791678241003</v>
      </c>
      <c r="C60" s="271">
        <v>100</v>
      </c>
      <c r="D60" s="271">
        <f t="shared" si="0"/>
        <v>4.9500000000000028</v>
      </c>
      <c r="E60" s="206">
        <v>95.05</v>
      </c>
      <c r="F60" s="207" t="s">
        <v>4481</v>
      </c>
    </row>
    <row r="61" spans="2:6">
      <c r="B61" s="205">
        <v>42522.791712963</v>
      </c>
      <c r="C61" s="271">
        <v>100</v>
      </c>
      <c r="D61" s="271">
        <f t="shared" si="0"/>
        <v>5</v>
      </c>
      <c r="E61" s="206">
        <v>95</v>
      </c>
      <c r="F61" s="207" t="s">
        <v>4482</v>
      </c>
    </row>
    <row r="62" spans="2:6">
      <c r="B62" s="205">
        <v>42522.791724536997</v>
      </c>
      <c r="C62" s="271">
        <v>10</v>
      </c>
      <c r="D62" s="271">
        <f t="shared" si="0"/>
        <v>0.69999999999999929</v>
      </c>
      <c r="E62" s="206">
        <v>9.3000000000000007</v>
      </c>
      <c r="F62" s="207" t="s">
        <v>4483</v>
      </c>
    </row>
    <row r="63" spans="2:6">
      <c r="B63" s="205">
        <v>42522.816157407004</v>
      </c>
      <c r="C63" s="271">
        <v>300</v>
      </c>
      <c r="D63" s="271">
        <f t="shared" si="0"/>
        <v>21</v>
      </c>
      <c r="E63" s="206">
        <v>279</v>
      </c>
      <c r="F63" s="207" t="s">
        <v>4484</v>
      </c>
    </row>
    <row r="64" spans="2:6">
      <c r="B64" s="205">
        <v>42522.818900462997</v>
      </c>
      <c r="C64" s="271">
        <v>200</v>
      </c>
      <c r="D64" s="271">
        <f t="shared" si="0"/>
        <v>10</v>
      </c>
      <c r="E64" s="206">
        <v>190</v>
      </c>
      <c r="F64" s="207" t="s">
        <v>4485</v>
      </c>
    </row>
    <row r="65" spans="2:6">
      <c r="B65" s="205">
        <v>42522.829062500001</v>
      </c>
      <c r="C65" s="271">
        <v>50</v>
      </c>
      <c r="D65" s="271">
        <f t="shared" si="0"/>
        <v>2.5</v>
      </c>
      <c r="E65" s="206">
        <v>47.5</v>
      </c>
      <c r="F65" s="207" t="s">
        <v>4486</v>
      </c>
    </row>
    <row r="66" spans="2:6">
      <c r="B66" s="205">
        <v>42522.835972221998</v>
      </c>
      <c r="C66" s="271">
        <v>100</v>
      </c>
      <c r="D66" s="271">
        <f t="shared" si="0"/>
        <v>7</v>
      </c>
      <c r="E66" s="206">
        <v>93</v>
      </c>
      <c r="F66" s="207" t="s">
        <v>4487</v>
      </c>
    </row>
    <row r="67" spans="2:6">
      <c r="B67" s="205">
        <v>42522.844166666997</v>
      </c>
      <c r="C67" s="271">
        <v>100</v>
      </c>
      <c r="D67" s="271">
        <f t="shared" si="0"/>
        <v>5</v>
      </c>
      <c r="E67" s="206">
        <v>95</v>
      </c>
      <c r="F67" s="207" t="s">
        <v>4488</v>
      </c>
    </row>
    <row r="68" spans="2:6">
      <c r="B68" s="205">
        <v>42522.914120369998</v>
      </c>
      <c r="C68" s="271">
        <v>500</v>
      </c>
      <c r="D68" s="271">
        <f t="shared" si="0"/>
        <v>25</v>
      </c>
      <c r="E68" s="206">
        <v>475</v>
      </c>
      <c r="F68" s="207" t="s">
        <v>4489</v>
      </c>
    </row>
    <row r="69" spans="2:6">
      <c r="B69" s="205">
        <v>42522.933738426</v>
      </c>
      <c r="C69" s="271">
        <v>50</v>
      </c>
      <c r="D69" s="271">
        <f t="shared" si="0"/>
        <v>2.5</v>
      </c>
      <c r="E69" s="206">
        <v>47.5</v>
      </c>
      <c r="F69" s="207" t="s">
        <v>4490</v>
      </c>
    </row>
    <row r="70" spans="2:6">
      <c r="B70" s="205">
        <v>42522.950856481002</v>
      </c>
      <c r="C70" s="271">
        <v>250</v>
      </c>
      <c r="D70" s="271">
        <f t="shared" ref="D70:D133" si="1">SUM(C70-E70)</f>
        <v>12.379999999999995</v>
      </c>
      <c r="E70" s="206">
        <v>237.62</v>
      </c>
      <c r="F70" s="207" t="s">
        <v>4491</v>
      </c>
    </row>
    <row r="71" spans="2:6">
      <c r="B71" s="205">
        <v>42522.953541666997</v>
      </c>
      <c r="C71" s="271">
        <v>50</v>
      </c>
      <c r="D71" s="271">
        <f t="shared" si="1"/>
        <v>2.4799999999999969</v>
      </c>
      <c r="E71" s="206">
        <v>47.52</v>
      </c>
      <c r="F71" s="207" t="s">
        <v>4492</v>
      </c>
    </row>
    <row r="72" spans="2:6">
      <c r="B72" s="205">
        <v>42522.958101851997</v>
      </c>
      <c r="C72" s="271">
        <v>100</v>
      </c>
      <c r="D72" s="271">
        <f t="shared" si="1"/>
        <v>5</v>
      </c>
      <c r="E72" s="206">
        <v>95</v>
      </c>
      <c r="F72" s="207" t="s">
        <v>4493</v>
      </c>
    </row>
    <row r="73" spans="2:6">
      <c r="B73" s="205">
        <v>42522.996909722002</v>
      </c>
      <c r="C73" s="271">
        <v>1000</v>
      </c>
      <c r="D73" s="271">
        <f t="shared" si="1"/>
        <v>50</v>
      </c>
      <c r="E73" s="206">
        <v>950</v>
      </c>
      <c r="F73" s="207" t="s">
        <v>4494</v>
      </c>
    </row>
    <row r="74" spans="2:6">
      <c r="B74" s="205">
        <v>42523.000046296002</v>
      </c>
      <c r="C74" s="271">
        <v>50</v>
      </c>
      <c r="D74" s="271">
        <f t="shared" si="1"/>
        <v>3.5</v>
      </c>
      <c r="E74" s="206">
        <v>46.5</v>
      </c>
      <c r="F74" s="207" t="s">
        <v>4495</v>
      </c>
    </row>
    <row r="75" spans="2:6">
      <c r="B75" s="205">
        <v>42523.000046296002</v>
      </c>
      <c r="C75" s="271">
        <v>300</v>
      </c>
      <c r="D75" s="271">
        <f t="shared" si="1"/>
        <v>14.850000000000023</v>
      </c>
      <c r="E75" s="206">
        <v>285.14999999999998</v>
      </c>
      <c r="F75" s="207" t="s">
        <v>4496</v>
      </c>
    </row>
    <row r="76" spans="2:6">
      <c r="B76" s="205">
        <v>42523.031504630002</v>
      </c>
      <c r="C76" s="271">
        <v>300</v>
      </c>
      <c r="D76" s="271">
        <f t="shared" si="1"/>
        <v>15</v>
      </c>
      <c r="E76" s="206">
        <v>285</v>
      </c>
      <c r="F76" s="207" t="s">
        <v>4497</v>
      </c>
    </row>
    <row r="77" spans="2:6">
      <c r="B77" s="205">
        <v>42523.041701388996</v>
      </c>
      <c r="C77" s="271">
        <v>200</v>
      </c>
      <c r="D77" s="271">
        <f t="shared" si="1"/>
        <v>10</v>
      </c>
      <c r="E77" s="206">
        <v>190</v>
      </c>
      <c r="F77" s="207" t="s">
        <v>4498</v>
      </c>
    </row>
    <row r="78" spans="2:6">
      <c r="B78" s="205">
        <v>42523.185451388999</v>
      </c>
      <c r="C78" s="271">
        <v>1000</v>
      </c>
      <c r="D78" s="271">
        <f t="shared" si="1"/>
        <v>50</v>
      </c>
      <c r="E78" s="206">
        <v>950</v>
      </c>
      <c r="F78" s="207" t="s">
        <v>4499</v>
      </c>
    </row>
    <row r="79" spans="2:6">
      <c r="B79" s="205">
        <v>42523.279791667002</v>
      </c>
      <c r="C79" s="271">
        <v>200</v>
      </c>
      <c r="D79" s="271">
        <f t="shared" si="1"/>
        <v>10</v>
      </c>
      <c r="E79" s="206">
        <v>190</v>
      </c>
      <c r="F79" s="207" t="s">
        <v>4500</v>
      </c>
    </row>
    <row r="80" spans="2:6">
      <c r="B80" s="205">
        <v>42523.318425926002</v>
      </c>
      <c r="C80" s="271">
        <v>205</v>
      </c>
      <c r="D80" s="271">
        <f t="shared" si="1"/>
        <v>10.150000000000006</v>
      </c>
      <c r="E80" s="206">
        <v>194.85</v>
      </c>
      <c r="F80" s="207" t="s">
        <v>4439</v>
      </c>
    </row>
    <row r="81" spans="2:6">
      <c r="B81" s="205">
        <v>42523.363333333</v>
      </c>
      <c r="C81" s="271">
        <v>50</v>
      </c>
      <c r="D81" s="271">
        <f t="shared" si="1"/>
        <v>3.5</v>
      </c>
      <c r="E81" s="206">
        <v>46.5</v>
      </c>
      <c r="F81" s="207" t="s">
        <v>4501</v>
      </c>
    </row>
    <row r="82" spans="2:6">
      <c r="B82" s="205">
        <v>42523.390057869998</v>
      </c>
      <c r="C82" s="271">
        <v>200</v>
      </c>
      <c r="D82" s="271">
        <f t="shared" si="1"/>
        <v>10</v>
      </c>
      <c r="E82" s="206">
        <v>190</v>
      </c>
      <c r="F82" s="207" t="s">
        <v>4502</v>
      </c>
    </row>
    <row r="83" spans="2:6">
      <c r="B83" s="205">
        <v>42523.398483796002</v>
      </c>
      <c r="C83" s="271">
        <v>150</v>
      </c>
      <c r="D83" s="271">
        <f t="shared" si="1"/>
        <v>7.4300000000000068</v>
      </c>
      <c r="E83" s="206">
        <v>142.57</v>
      </c>
      <c r="F83" s="207" t="s">
        <v>4503</v>
      </c>
    </row>
    <row r="84" spans="2:6">
      <c r="B84" s="205">
        <v>42523.416689815</v>
      </c>
      <c r="C84" s="271">
        <v>50</v>
      </c>
      <c r="D84" s="271">
        <f t="shared" si="1"/>
        <v>2.5</v>
      </c>
      <c r="E84" s="206">
        <v>47.5</v>
      </c>
      <c r="F84" s="207" t="s">
        <v>4504</v>
      </c>
    </row>
    <row r="85" spans="2:6">
      <c r="B85" s="205">
        <v>42523.463981481</v>
      </c>
      <c r="C85" s="271">
        <v>200</v>
      </c>
      <c r="D85" s="271">
        <f t="shared" si="1"/>
        <v>10</v>
      </c>
      <c r="E85" s="206">
        <v>190</v>
      </c>
      <c r="F85" s="207" t="s">
        <v>4505</v>
      </c>
    </row>
    <row r="86" spans="2:6">
      <c r="B86" s="205">
        <v>42523.466759258998</v>
      </c>
      <c r="C86" s="271">
        <v>200</v>
      </c>
      <c r="D86" s="271">
        <f t="shared" si="1"/>
        <v>10</v>
      </c>
      <c r="E86" s="206">
        <v>190</v>
      </c>
      <c r="F86" s="207" t="s">
        <v>4506</v>
      </c>
    </row>
    <row r="87" spans="2:6">
      <c r="B87" s="205">
        <v>42523.494803241003</v>
      </c>
      <c r="C87" s="271">
        <v>650</v>
      </c>
      <c r="D87" s="271">
        <f t="shared" si="1"/>
        <v>32.5</v>
      </c>
      <c r="E87" s="206">
        <v>617.5</v>
      </c>
      <c r="F87" s="207" t="s">
        <v>4507</v>
      </c>
    </row>
    <row r="88" spans="2:6">
      <c r="B88" s="205">
        <v>42523.538761573996</v>
      </c>
      <c r="C88" s="271">
        <v>50</v>
      </c>
      <c r="D88" s="271">
        <f t="shared" si="1"/>
        <v>2.4799999999999969</v>
      </c>
      <c r="E88" s="206">
        <v>47.52</v>
      </c>
      <c r="F88" s="207" t="s">
        <v>4508</v>
      </c>
    </row>
    <row r="89" spans="2:6">
      <c r="B89" s="205">
        <v>42523.561597221997</v>
      </c>
      <c r="C89" s="271">
        <v>100</v>
      </c>
      <c r="D89" s="271">
        <f t="shared" si="1"/>
        <v>4.9500000000000028</v>
      </c>
      <c r="E89" s="206">
        <v>95.05</v>
      </c>
      <c r="F89" s="207" t="s">
        <v>4509</v>
      </c>
    </row>
    <row r="90" spans="2:6">
      <c r="B90" s="205">
        <v>42523.582256943999</v>
      </c>
      <c r="C90" s="271">
        <v>500</v>
      </c>
      <c r="D90" s="271">
        <f t="shared" si="1"/>
        <v>25</v>
      </c>
      <c r="E90" s="206">
        <v>475</v>
      </c>
      <c r="F90" s="207" t="s">
        <v>4510</v>
      </c>
    </row>
    <row r="91" spans="2:6">
      <c r="B91" s="205">
        <v>42523.583576388999</v>
      </c>
      <c r="C91" s="271">
        <v>300</v>
      </c>
      <c r="D91" s="271">
        <f t="shared" si="1"/>
        <v>15</v>
      </c>
      <c r="E91" s="206">
        <v>285</v>
      </c>
      <c r="F91" s="207" t="s">
        <v>4511</v>
      </c>
    </row>
    <row r="92" spans="2:6">
      <c r="B92" s="205">
        <v>42523.587245369999</v>
      </c>
      <c r="C92" s="271">
        <v>1500</v>
      </c>
      <c r="D92" s="271">
        <f t="shared" si="1"/>
        <v>74.25</v>
      </c>
      <c r="E92" s="206">
        <v>1425.75</v>
      </c>
      <c r="F92" s="207" t="s">
        <v>4512</v>
      </c>
    </row>
    <row r="93" spans="2:6">
      <c r="B93" s="205">
        <v>42523.616944444002</v>
      </c>
      <c r="C93" s="271">
        <v>50</v>
      </c>
      <c r="D93" s="271">
        <f t="shared" si="1"/>
        <v>3.5</v>
      </c>
      <c r="E93" s="206">
        <v>46.5</v>
      </c>
      <c r="F93" s="207" t="s">
        <v>4513</v>
      </c>
    </row>
    <row r="94" spans="2:6">
      <c r="B94" s="205">
        <v>42523.620578704002</v>
      </c>
      <c r="C94" s="271">
        <v>1000</v>
      </c>
      <c r="D94" s="271">
        <f t="shared" si="1"/>
        <v>49.5</v>
      </c>
      <c r="E94" s="206">
        <v>950.5</v>
      </c>
      <c r="F94" s="207" t="s">
        <v>4514</v>
      </c>
    </row>
    <row r="95" spans="2:6">
      <c r="B95" s="205">
        <v>42523.625972221998</v>
      </c>
      <c r="C95" s="271">
        <v>50</v>
      </c>
      <c r="D95" s="271">
        <f t="shared" si="1"/>
        <v>2.4799999999999969</v>
      </c>
      <c r="E95" s="206">
        <v>47.52</v>
      </c>
      <c r="F95" s="207" t="s">
        <v>4515</v>
      </c>
    </row>
    <row r="96" spans="2:6">
      <c r="B96" s="205">
        <v>42523.666689815</v>
      </c>
      <c r="C96" s="271">
        <v>100</v>
      </c>
      <c r="D96" s="271">
        <f t="shared" si="1"/>
        <v>5</v>
      </c>
      <c r="E96" s="206">
        <v>95</v>
      </c>
      <c r="F96" s="207" t="s">
        <v>4516</v>
      </c>
    </row>
    <row r="97" spans="2:6">
      <c r="B97" s="205">
        <v>42523.677175926001</v>
      </c>
      <c r="C97" s="271">
        <v>300</v>
      </c>
      <c r="D97" s="271">
        <f t="shared" si="1"/>
        <v>14.850000000000023</v>
      </c>
      <c r="E97" s="206">
        <v>285.14999999999998</v>
      </c>
      <c r="F97" s="207" t="s">
        <v>4517</v>
      </c>
    </row>
    <row r="98" spans="2:6">
      <c r="B98" s="205">
        <v>42523.702314814996</v>
      </c>
      <c r="C98" s="271">
        <v>50</v>
      </c>
      <c r="D98" s="271">
        <f t="shared" si="1"/>
        <v>2.5</v>
      </c>
      <c r="E98" s="206">
        <v>47.5</v>
      </c>
      <c r="F98" s="207" t="s">
        <v>4518</v>
      </c>
    </row>
    <row r="99" spans="2:6">
      <c r="B99" s="205">
        <v>42523.733993055997</v>
      </c>
      <c r="C99" s="271">
        <v>150</v>
      </c>
      <c r="D99" s="271">
        <f t="shared" si="1"/>
        <v>7.5</v>
      </c>
      <c r="E99" s="206">
        <v>142.5</v>
      </c>
      <c r="F99" s="207" t="s">
        <v>4519</v>
      </c>
    </row>
    <row r="100" spans="2:6">
      <c r="B100" s="205">
        <v>42523.765219907</v>
      </c>
      <c r="C100" s="271">
        <v>150</v>
      </c>
      <c r="D100" s="271">
        <f t="shared" si="1"/>
        <v>10.5</v>
      </c>
      <c r="E100" s="206">
        <v>139.5</v>
      </c>
      <c r="F100" s="207" t="s">
        <v>4520</v>
      </c>
    </row>
    <row r="101" spans="2:6">
      <c r="B101" s="205">
        <v>42523.778287036999</v>
      </c>
      <c r="C101" s="271">
        <v>50</v>
      </c>
      <c r="D101" s="271">
        <f t="shared" si="1"/>
        <v>2.5</v>
      </c>
      <c r="E101" s="206">
        <v>47.5</v>
      </c>
      <c r="F101" s="207" t="s">
        <v>4521</v>
      </c>
    </row>
    <row r="102" spans="2:6">
      <c r="B102" s="205">
        <v>42523.780208333003</v>
      </c>
      <c r="C102" s="271">
        <v>100</v>
      </c>
      <c r="D102" s="271">
        <f t="shared" si="1"/>
        <v>5</v>
      </c>
      <c r="E102" s="206">
        <v>95</v>
      </c>
      <c r="F102" s="207" t="s">
        <v>4522</v>
      </c>
    </row>
    <row r="103" spans="2:6">
      <c r="B103" s="205">
        <v>42523.788472221997</v>
      </c>
      <c r="C103" s="271">
        <v>500</v>
      </c>
      <c r="D103" s="271">
        <f t="shared" si="1"/>
        <v>25</v>
      </c>
      <c r="E103" s="206">
        <v>475</v>
      </c>
      <c r="F103" s="207" t="s">
        <v>4523</v>
      </c>
    </row>
    <row r="104" spans="2:6">
      <c r="B104" s="205">
        <v>42523.830196759001</v>
      </c>
      <c r="C104" s="271">
        <v>150</v>
      </c>
      <c r="D104" s="271">
        <f t="shared" si="1"/>
        <v>7.4300000000000068</v>
      </c>
      <c r="E104" s="206">
        <v>142.57</v>
      </c>
      <c r="F104" s="207" t="s">
        <v>4524</v>
      </c>
    </row>
    <row r="105" spans="2:6">
      <c r="B105" s="205">
        <v>42523.840567129999</v>
      </c>
      <c r="C105" s="271">
        <v>100</v>
      </c>
      <c r="D105" s="271">
        <f t="shared" si="1"/>
        <v>5</v>
      </c>
      <c r="E105" s="206">
        <v>95</v>
      </c>
      <c r="F105" s="207" t="s">
        <v>4525</v>
      </c>
    </row>
    <row r="106" spans="2:6">
      <c r="B106" s="205">
        <v>42523.875104166997</v>
      </c>
      <c r="C106" s="271">
        <v>50</v>
      </c>
      <c r="D106" s="271">
        <f t="shared" si="1"/>
        <v>2.4799999999999969</v>
      </c>
      <c r="E106" s="206">
        <v>47.52</v>
      </c>
      <c r="F106" s="207" t="s">
        <v>4526</v>
      </c>
    </row>
    <row r="107" spans="2:6">
      <c r="B107" s="205">
        <v>42523.896053240998</v>
      </c>
      <c r="C107" s="271">
        <v>200</v>
      </c>
      <c r="D107" s="271">
        <f t="shared" si="1"/>
        <v>10</v>
      </c>
      <c r="E107" s="206">
        <v>190</v>
      </c>
      <c r="F107" s="207" t="s">
        <v>4527</v>
      </c>
    </row>
    <row r="108" spans="2:6">
      <c r="B108" s="205">
        <v>42523.910034722001</v>
      </c>
      <c r="C108" s="271">
        <v>100</v>
      </c>
      <c r="D108" s="271">
        <f t="shared" si="1"/>
        <v>5</v>
      </c>
      <c r="E108" s="206">
        <v>95</v>
      </c>
      <c r="F108" s="207" t="s">
        <v>4528</v>
      </c>
    </row>
    <row r="109" spans="2:6">
      <c r="B109" s="205">
        <v>42523.939710648003</v>
      </c>
      <c r="C109" s="271">
        <v>100</v>
      </c>
      <c r="D109" s="271">
        <f t="shared" si="1"/>
        <v>5</v>
      </c>
      <c r="E109" s="206">
        <v>95</v>
      </c>
      <c r="F109" s="207" t="s">
        <v>4529</v>
      </c>
    </row>
    <row r="110" spans="2:6">
      <c r="B110" s="205">
        <v>42523.945486110999</v>
      </c>
      <c r="C110" s="271">
        <v>500</v>
      </c>
      <c r="D110" s="271">
        <f t="shared" si="1"/>
        <v>35</v>
      </c>
      <c r="E110" s="206">
        <v>465</v>
      </c>
      <c r="F110" s="207" t="s">
        <v>4530</v>
      </c>
    </row>
    <row r="111" spans="2:6">
      <c r="B111" s="205">
        <v>42523.963726852002</v>
      </c>
      <c r="C111" s="271">
        <v>900</v>
      </c>
      <c r="D111" s="271">
        <f t="shared" si="1"/>
        <v>63</v>
      </c>
      <c r="E111" s="206">
        <v>837</v>
      </c>
      <c r="F111" s="207" t="s">
        <v>4531</v>
      </c>
    </row>
    <row r="112" spans="2:6">
      <c r="B112" s="205">
        <v>42523.973275463002</v>
      </c>
      <c r="C112" s="271">
        <v>20</v>
      </c>
      <c r="D112" s="271">
        <f t="shared" si="1"/>
        <v>0.98999999999999844</v>
      </c>
      <c r="E112" s="206">
        <v>19.010000000000002</v>
      </c>
      <c r="F112" s="207" t="s">
        <v>4532</v>
      </c>
    </row>
    <row r="113" spans="2:7">
      <c r="B113" s="205">
        <v>42524.029583333002</v>
      </c>
      <c r="C113" s="271">
        <v>500</v>
      </c>
      <c r="D113" s="271">
        <f t="shared" si="1"/>
        <v>24.75</v>
      </c>
      <c r="E113" s="206">
        <v>475.25</v>
      </c>
      <c r="F113" s="207" t="s">
        <v>4533</v>
      </c>
    </row>
    <row r="114" spans="2:7">
      <c r="B114" s="205">
        <v>42524.163981480997</v>
      </c>
      <c r="C114" s="271">
        <v>50</v>
      </c>
      <c r="D114" s="271">
        <f t="shared" si="1"/>
        <v>2.5</v>
      </c>
      <c r="E114" s="206">
        <v>47.5</v>
      </c>
      <c r="F114" s="207" t="s">
        <v>4534</v>
      </c>
    </row>
    <row r="115" spans="2:7">
      <c r="B115" s="205">
        <v>42524.185972222003</v>
      </c>
      <c r="C115" s="271">
        <v>100</v>
      </c>
      <c r="D115" s="271">
        <f t="shared" si="1"/>
        <v>5</v>
      </c>
      <c r="E115" s="206">
        <v>95</v>
      </c>
      <c r="F115" s="207" t="s">
        <v>4535</v>
      </c>
    </row>
    <row r="116" spans="2:7" s="8" customFormat="1">
      <c r="B116" s="205">
        <v>42524.301701388998</v>
      </c>
      <c r="C116" s="271">
        <v>300</v>
      </c>
      <c r="D116" s="271">
        <f t="shared" si="1"/>
        <v>21</v>
      </c>
      <c r="E116" s="206">
        <v>279</v>
      </c>
      <c r="F116" s="207" t="s">
        <v>4536</v>
      </c>
      <c r="G116" s="1"/>
    </row>
    <row r="117" spans="2:7" s="8" customFormat="1">
      <c r="B117" s="205">
        <v>42524.333495370003</v>
      </c>
      <c r="C117" s="271">
        <v>500</v>
      </c>
      <c r="D117" s="271">
        <f t="shared" si="1"/>
        <v>25</v>
      </c>
      <c r="E117" s="206">
        <v>475</v>
      </c>
      <c r="F117" s="207" t="s">
        <v>4537</v>
      </c>
      <c r="G117" s="1"/>
    </row>
    <row r="118" spans="2:7" s="8" customFormat="1">
      <c r="B118" s="205">
        <v>42524.352685184997</v>
      </c>
      <c r="C118" s="271">
        <v>200</v>
      </c>
      <c r="D118" s="271">
        <f t="shared" si="1"/>
        <v>14</v>
      </c>
      <c r="E118" s="206">
        <v>186</v>
      </c>
      <c r="F118" s="207" t="s">
        <v>4538</v>
      </c>
      <c r="G118" s="1"/>
    </row>
    <row r="119" spans="2:7" s="8" customFormat="1">
      <c r="B119" s="205">
        <v>42524.423101852</v>
      </c>
      <c r="C119" s="271">
        <v>250</v>
      </c>
      <c r="D119" s="271">
        <f t="shared" si="1"/>
        <v>12.379999999999995</v>
      </c>
      <c r="E119" s="206">
        <v>237.62</v>
      </c>
      <c r="F119" s="207" t="s">
        <v>4539</v>
      </c>
      <c r="G119" s="1"/>
    </row>
    <row r="120" spans="2:7" s="8" customFormat="1">
      <c r="B120" s="205">
        <v>42524.485231480998</v>
      </c>
      <c r="C120" s="271">
        <v>500</v>
      </c>
      <c r="D120" s="271">
        <f t="shared" si="1"/>
        <v>25</v>
      </c>
      <c r="E120" s="206">
        <v>475</v>
      </c>
      <c r="F120" s="207" t="s">
        <v>4540</v>
      </c>
      <c r="G120" s="1"/>
    </row>
    <row r="121" spans="2:7" s="8" customFormat="1">
      <c r="B121" s="205">
        <v>42524.488738426</v>
      </c>
      <c r="C121" s="271">
        <v>260</v>
      </c>
      <c r="D121" s="271">
        <f t="shared" si="1"/>
        <v>13</v>
      </c>
      <c r="E121" s="206">
        <v>247</v>
      </c>
      <c r="F121" s="207" t="s">
        <v>4541</v>
      </c>
      <c r="G121" s="1"/>
    </row>
    <row r="122" spans="2:7" s="8" customFormat="1">
      <c r="B122" s="205">
        <v>42524.561307869997</v>
      </c>
      <c r="C122" s="271">
        <v>300</v>
      </c>
      <c r="D122" s="271">
        <f t="shared" si="1"/>
        <v>15</v>
      </c>
      <c r="E122" s="206">
        <v>285</v>
      </c>
      <c r="F122" s="207" t="s">
        <v>4542</v>
      </c>
      <c r="G122" s="1"/>
    </row>
    <row r="123" spans="2:7" s="8" customFormat="1">
      <c r="B123" s="205">
        <v>42524.583368056003</v>
      </c>
      <c r="C123" s="271">
        <v>50</v>
      </c>
      <c r="D123" s="271">
        <f t="shared" si="1"/>
        <v>3.5</v>
      </c>
      <c r="E123" s="206">
        <v>46.5</v>
      </c>
      <c r="F123" s="207" t="s">
        <v>4543</v>
      </c>
      <c r="G123" s="1"/>
    </row>
    <row r="124" spans="2:7" s="8" customFormat="1">
      <c r="B124" s="205">
        <v>42524.584525462997</v>
      </c>
      <c r="C124" s="271">
        <v>50</v>
      </c>
      <c r="D124" s="271">
        <f t="shared" si="1"/>
        <v>3.5</v>
      </c>
      <c r="E124" s="206">
        <v>46.5</v>
      </c>
      <c r="F124" s="207" t="s">
        <v>4544</v>
      </c>
      <c r="G124" s="1"/>
    </row>
    <row r="125" spans="2:7" s="8" customFormat="1">
      <c r="B125" s="205">
        <v>42524.618217593001</v>
      </c>
      <c r="C125" s="271">
        <v>50</v>
      </c>
      <c r="D125" s="271">
        <f t="shared" si="1"/>
        <v>2.5</v>
      </c>
      <c r="E125" s="206">
        <v>47.5</v>
      </c>
      <c r="F125" s="207" t="s">
        <v>4545</v>
      </c>
      <c r="G125" s="1"/>
    </row>
    <row r="126" spans="2:7" s="8" customFormat="1">
      <c r="B126" s="205">
        <v>42524.625023148001</v>
      </c>
      <c r="C126" s="271">
        <v>600</v>
      </c>
      <c r="D126" s="271">
        <f t="shared" si="1"/>
        <v>30</v>
      </c>
      <c r="E126" s="206">
        <v>570</v>
      </c>
      <c r="F126" s="207" t="s">
        <v>4546</v>
      </c>
      <c r="G126" s="1"/>
    </row>
    <row r="127" spans="2:7" s="8" customFormat="1">
      <c r="B127" s="205">
        <v>42524.630347222002</v>
      </c>
      <c r="C127" s="271">
        <v>500</v>
      </c>
      <c r="D127" s="271">
        <f t="shared" si="1"/>
        <v>25</v>
      </c>
      <c r="E127" s="206">
        <v>475</v>
      </c>
      <c r="F127" s="207" t="s">
        <v>4547</v>
      </c>
      <c r="G127" s="1"/>
    </row>
    <row r="128" spans="2:7" s="8" customFormat="1">
      <c r="B128" s="205">
        <v>42524.654212963003</v>
      </c>
      <c r="C128" s="271">
        <v>50</v>
      </c>
      <c r="D128" s="271">
        <f t="shared" si="1"/>
        <v>3.5</v>
      </c>
      <c r="E128" s="206">
        <v>46.5</v>
      </c>
      <c r="F128" s="207" t="s">
        <v>4548</v>
      </c>
      <c r="G128" s="1"/>
    </row>
    <row r="129" spans="2:7" s="8" customFormat="1">
      <c r="B129" s="205">
        <v>42524.683506943999</v>
      </c>
      <c r="C129" s="271">
        <v>50</v>
      </c>
      <c r="D129" s="271">
        <f t="shared" si="1"/>
        <v>2.5</v>
      </c>
      <c r="E129" s="206">
        <v>47.5</v>
      </c>
      <c r="F129" s="207" t="s">
        <v>4549</v>
      </c>
      <c r="G129" s="1"/>
    </row>
    <row r="130" spans="2:7" s="8" customFormat="1">
      <c r="B130" s="205">
        <v>42524.707210647997</v>
      </c>
      <c r="C130" s="271">
        <v>500</v>
      </c>
      <c r="D130" s="271">
        <f t="shared" si="1"/>
        <v>25</v>
      </c>
      <c r="E130" s="206">
        <v>475</v>
      </c>
      <c r="F130" s="207" t="s">
        <v>4550</v>
      </c>
      <c r="G130" s="1"/>
    </row>
    <row r="131" spans="2:7" s="8" customFormat="1">
      <c r="B131" s="205">
        <v>42524.719907407001</v>
      </c>
      <c r="C131" s="271">
        <v>100</v>
      </c>
      <c r="D131" s="271">
        <f t="shared" si="1"/>
        <v>5</v>
      </c>
      <c r="E131" s="206">
        <v>95</v>
      </c>
      <c r="F131" s="207" t="s">
        <v>4551</v>
      </c>
      <c r="G131" s="1"/>
    </row>
    <row r="132" spans="2:7" s="8" customFormat="1">
      <c r="B132" s="205">
        <v>42524.728310184997</v>
      </c>
      <c r="C132" s="271">
        <v>100</v>
      </c>
      <c r="D132" s="271">
        <f t="shared" si="1"/>
        <v>5</v>
      </c>
      <c r="E132" s="206">
        <v>95</v>
      </c>
      <c r="F132" s="207" t="s">
        <v>4552</v>
      </c>
      <c r="G132" s="1"/>
    </row>
    <row r="133" spans="2:7" s="8" customFormat="1">
      <c r="B133" s="205">
        <v>42524.746469906997</v>
      </c>
      <c r="C133" s="271">
        <v>100</v>
      </c>
      <c r="D133" s="271">
        <f t="shared" si="1"/>
        <v>5</v>
      </c>
      <c r="E133" s="206">
        <v>95</v>
      </c>
      <c r="F133" s="207" t="s">
        <v>4553</v>
      </c>
      <c r="G133" s="1"/>
    </row>
    <row r="134" spans="2:7" s="8" customFormat="1">
      <c r="B134" s="205">
        <v>42524.750034721998</v>
      </c>
      <c r="C134" s="271">
        <v>1000</v>
      </c>
      <c r="D134" s="271">
        <f t="shared" ref="D134:D197" si="2">SUM(C134-E134)</f>
        <v>50</v>
      </c>
      <c r="E134" s="206">
        <v>950</v>
      </c>
      <c r="F134" s="207" t="s">
        <v>4554</v>
      </c>
      <c r="G134" s="1"/>
    </row>
    <row r="135" spans="2:7" s="8" customFormat="1">
      <c r="B135" s="205">
        <v>42524.802777778001</v>
      </c>
      <c r="C135" s="271">
        <v>500</v>
      </c>
      <c r="D135" s="271">
        <f t="shared" si="2"/>
        <v>35</v>
      </c>
      <c r="E135" s="206">
        <v>465</v>
      </c>
      <c r="F135" s="207" t="s">
        <v>4555</v>
      </c>
      <c r="G135" s="1"/>
    </row>
    <row r="136" spans="2:7" s="8" customFormat="1">
      <c r="B136" s="205">
        <v>42524.840717592997</v>
      </c>
      <c r="C136" s="271">
        <v>100</v>
      </c>
      <c r="D136" s="271">
        <f t="shared" si="2"/>
        <v>4.9500000000000028</v>
      </c>
      <c r="E136" s="206">
        <v>95.05</v>
      </c>
      <c r="F136" s="207" t="s">
        <v>4556</v>
      </c>
      <c r="G136" s="1"/>
    </row>
    <row r="137" spans="2:7" s="8" customFormat="1">
      <c r="B137" s="205">
        <v>42524.855497684999</v>
      </c>
      <c r="C137" s="271">
        <v>150</v>
      </c>
      <c r="D137" s="271">
        <f t="shared" si="2"/>
        <v>7.4300000000000068</v>
      </c>
      <c r="E137" s="206">
        <v>142.57</v>
      </c>
      <c r="F137" s="207" t="s">
        <v>4524</v>
      </c>
      <c r="G137" s="1"/>
    </row>
    <row r="138" spans="2:7" s="8" customFormat="1">
      <c r="B138" s="205">
        <v>42524.879259259003</v>
      </c>
      <c r="C138" s="271">
        <v>100</v>
      </c>
      <c r="D138" s="271">
        <f t="shared" si="2"/>
        <v>7</v>
      </c>
      <c r="E138" s="206">
        <v>93</v>
      </c>
      <c r="F138" s="207" t="s">
        <v>4557</v>
      </c>
      <c r="G138" s="1"/>
    </row>
    <row r="139" spans="2:7" s="8" customFormat="1">
      <c r="B139" s="205">
        <v>42524.911689815002</v>
      </c>
      <c r="C139" s="271">
        <v>100</v>
      </c>
      <c r="D139" s="271">
        <f t="shared" si="2"/>
        <v>7</v>
      </c>
      <c r="E139" s="206">
        <v>93</v>
      </c>
      <c r="F139" s="207" t="s">
        <v>4558</v>
      </c>
      <c r="G139" s="1"/>
    </row>
    <row r="140" spans="2:7" s="8" customFormat="1">
      <c r="B140" s="205">
        <v>42524.918287036999</v>
      </c>
      <c r="C140" s="271">
        <v>100</v>
      </c>
      <c r="D140" s="271">
        <f t="shared" si="2"/>
        <v>4.9500000000000028</v>
      </c>
      <c r="E140" s="206">
        <v>95.05</v>
      </c>
      <c r="F140" s="207" t="s">
        <v>4559</v>
      </c>
      <c r="G140" s="1"/>
    </row>
    <row r="141" spans="2:7" s="8" customFormat="1">
      <c r="B141" s="205">
        <v>42524.922881944003</v>
      </c>
      <c r="C141" s="271">
        <v>100</v>
      </c>
      <c r="D141" s="271">
        <f t="shared" si="2"/>
        <v>4.9500000000000028</v>
      </c>
      <c r="E141" s="206">
        <v>95.05</v>
      </c>
      <c r="F141" s="207" t="s">
        <v>4560</v>
      </c>
      <c r="G141" s="1"/>
    </row>
    <row r="142" spans="2:7" s="8" customFormat="1">
      <c r="B142" s="205">
        <v>42524.957395833</v>
      </c>
      <c r="C142" s="271">
        <v>100</v>
      </c>
      <c r="D142" s="271">
        <f t="shared" si="2"/>
        <v>5</v>
      </c>
      <c r="E142" s="206">
        <v>95</v>
      </c>
      <c r="F142" s="207" t="s">
        <v>4561</v>
      </c>
      <c r="G142" s="1"/>
    </row>
    <row r="143" spans="2:7" s="8" customFormat="1">
      <c r="B143" s="205">
        <v>42524.958344906998</v>
      </c>
      <c r="C143" s="271">
        <v>30</v>
      </c>
      <c r="D143" s="271">
        <f t="shared" si="2"/>
        <v>1.5</v>
      </c>
      <c r="E143" s="206">
        <v>28.5</v>
      </c>
      <c r="F143" s="207" t="s">
        <v>4562</v>
      </c>
      <c r="G143" s="1"/>
    </row>
    <row r="144" spans="2:7" s="8" customFormat="1">
      <c r="B144" s="205">
        <v>42524.958356481002</v>
      </c>
      <c r="C144" s="271">
        <v>100</v>
      </c>
      <c r="D144" s="271">
        <f t="shared" si="2"/>
        <v>5</v>
      </c>
      <c r="E144" s="206">
        <v>95</v>
      </c>
      <c r="F144" s="207" t="s">
        <v>4563</v>
      </c>
      <c r="G144" s="1"/>
    </row>
    <row r="145" spans="2:7" s="8" customFormat="1">
      <c r="B145" s="205">
        <v>42524.958460647998</v>
      </c>
      <c r="C145" s="271">
        <v>100</v>
      </c>
      <c r="D145" s="271">
        <f t="shared" si="2"/>
        <v>5</v>
      </c>
      <c r="E145" s="206">
        <v>95</v>
      </c>
      <c r="F145" s="207" t="s">
        <v>4564</v>
      </c>
      <c r="G145" s="1"/>
    </row>
    <row r="146" spans="2:7" s="8" customFormat="1">
      <c r="B146" s="205">
        <v>42524.966226851997</v>
      </c>
      <c r="C146" s="271">
        <v>100</v>
      </c>
      <c r="D146" s="271">
        <f t="shared" si="2"/>
        <v>5</v>
      </c>
      <c r="E146" s="206">
        <v>95</v>
      </c>
      <c r="F146" s="207" t="s">
        <v>4565</v>
      </c>
      <c r="G146" s="1"/>
    </row>
    <row r="147" spans="2:7" s="8" customFormat="1">
      <c r="B147" s="205">
        <v>42525.041701388996</v>
      </c>
      <c r="C147" s="271">
        <v>100</v>
      </c>
      <c r="D147" s="271">
        <f t="shared" si="2"/>
        <v>5</v>
      </c>
      <c r="E147" s="206">
        <v>95</v>
      </c>
      <c r="F147" s="207" t="s">
        <v>4566</v>
      </c>
      <c r="G147" s="1"/>
    </row>
    <row r="148" spans="2:7" s="8" customFormat="1">
      <c r="B148" s="205">
        <v>42525.305</v>
      </c>
      <c r="C148" s="271">
        <v>50</v>
      </c>
      <c r="D148" s="271">
        <f t="shared" si="2"/>
        <v>3.5</v>
      </c>
      <c r="E148" s="206">
        <v>46.5</v>
      </c>
      <c r="F148" s="207" t="s">
        <v>4567</v>
      </c>
      <c r="G148" s="1"/>
    </row>
    <row r="149" spans="2:7" s="8" customFormat="1">
      <c r="B149" s="205">
        <v>42525.332893519</v>
      </c>
      <c r="C149" s="271">
        <v>100</v>
      </c>
      <c r="D149" s="271">
        <f t="shared" si="2"/>
        <v>5</v>
      </c>
      <c r="E149" s="206">
        <v>95</v>
      </c>
      <c r="F149" s="207" t="s">
        <v>4568</v>
      </c>
      <c r="G149" s="1"/>
    </row>
    <row r="150" spans="2:7" s="8" customFormat="1">
      <c r="B150" s="205">
        <v>42525.387025463002</v>
      </c>
      <c r="C150" s="271">
        <v>300</v>
      </c>
      <c r="D150" s="271">
        <f t="shared" si="2"/>
        <v>15</v>
      </c>
      <c r="E150" s="206">
        <v>285</v>
      </c>
      <c r="F150" s="207" t="s">
        <v>4569</v>
      </c>
      <c r="G150" s="1"/>
    </row>
    <row r="151" spans="2:7" s="8" customFormat="1">
      <c r="B151" s="205">
        <v>42525.390925926004</v>
      </c>
      <c r="C151" s="271">
        <v>900</v>
      </c>
      <c r="D151" s="271">
        <f t="shared" si="2"/>
        <v>44.549999999999955</v>
      </c>
      <c r="E151" s="206">
        <v>855.45</v>
      </c>
      <c r="F151" s="207" t="s">
        <v>4570</v>
      </c>
      <c r="G151" s="1"/>
    </row>
    <row r="152" spans="2:7" s="8" customFormat="1">
      <c r="B152" s="205">
        <v>42525.476875</v>
      </c>
      <c r="C152" s="271">
        <v>100</v>
      </c>
      <c r="D152" s="271">
        <f t="shared" si="2"/>
        <v>5</v>
      </c>
      <c r="E152" s="206">
        <v>95</v>
      </c>
      <c r="F152" s="207" t="s">
        <v>4571</v>
      </c>
      <c r="G152" s="1"/>
    </row>
    <row r="153" spans="2:7" s="8" customFormat="1">
      <c r="B153" s="205">
        <v>42525.500023148001</v>
      </c>
      <c r="C153" s="271">
        <v>100</v>
      </c>
      <c r="D153" s="271">
        <f t="shared" si="2"/>
        <v>4.9500000000000028</v>
      </c>
      <c r="E153" s="206">
        <v>95.05</v>
      </c>
      <c r="F153" s="207" t="s">
        <v>4572</v>
      </c>
      <c r="G153" s="1"/>
    </row>
    <row r="154" spans="2:7" s="8" customFormat="1">
      <c r="B154" s="205">
        <v>42525.543564815001</v>
      </c>
      <c r="C154" s="271">
        <v>50</v>
      </c>
      <c r="D154" s="271">
        <f t="shared" si="2"/>
        <v>2.4799999999999969</v>
      </c>
      <c r="E154" s="206">
        <v>47.52</v>
      </c>
      <c r="F154" s="207" t="s">
        <v>4573</v>
      </c>
      <c r="G154" s="1"/>
    </row>
    <row r="155" spans="2:7" s="8" customFormat="1">
      <c r="B155" s="205">
        <v>42525.582962963003</v>
      </c>
      <c r="C155" s="271">
        <v>100</v>
      </c>
      <c r="D155" s="271">
        <f t="shared" si="2"/>
        <v>4.9500000000000028</v>
      </c>
      <c r="E155" s="206">
        <v>95.05</v>
      </c>
      <c r="F155" s="207" t="s">
        <v>4574</v>
      </c>
      <c r="G155" s="1"/>
    </row>
    <row r="156" spans="2:7" s="8" customFormat="1">
      <c r="B156" s="205">
        <v>42525.637337963002</v>
      </c>
      <c r="C156" s="271">
        <v>42</v>
      </c>
      <c r="D156" s="271">
        <f t="shared" si="2"/>
        <v>2.1000000000000014</v>
      </c>
      <c r="E156" s="206">
        <v>39.9</v>
      </c>
      <c r="F156" s="207" t="s">
        <v>4575</v>
      </c>
      <c r="G156" s="1"/>
    </row>
    <row r="157" spans="2:7" s="8" customFormat="1">
      <c r="B157" s="205">
        <v>42525.708379629999</v>
      </c>
      <c r="C157" s="271">
        <v>100</v>
      </c>
      <c r="D157" s="271">
        <f t="shared" si="2"/>
        <v>5</v>
      </c>
      <c r="E157" s="206">
        <v>95</v>
      </c>
      <c r="F157" s="207" t="s">
        <v>4576</v>
      </c>
      <c r="G157" s="1"/>
    </row>
    <row r="158" spans="2:7" s="8" customFormat="1">
      <c r="B158" s="205">
        <v>42525.750046296002</v>
      </c>
      <c r="C158" s="271">
        <v>100</v>
      </c>
      <c r="D158" s="271">
        <f t="shared" si="2"/>
        <v>4.9500000000000028</v>
      </c>
      <c r="E158" s="206">
        <v>95.05</v>
      </c>
      <c r="F158" s="207" t="s">
        <v>4577</v>
      </c>
      <c r="G158" s="1"/>
    </row>
    <row r="159" spans="2:7" s="8" customFormat="1">
      <c r="B159" s="205">
        <v>42525.750069444002</v>
      </c>
      <c r="C159" s="271">
        <v>300</v>
      </c>
      <c r="D159" s="271">
        <f t="shared" si="2"/>
        <v>21</v>
      </c>
      <c r="E159" s="206">
        <v>279</v>
      </c>
      <c r="F159" s="207" t="s">
        <v>4578</v>
      </c>
      <c r="G159" s="1"/>
    </row>
    <row r="160" spans="2:7" s="8" customFormat="1">
      <c r="B160" s="205">
        <v>42525.750092593</v>
      </c>
      <c r="C160" s="271">
        <v>100</v>
      </c>
      <c r="D160" s="271">
        <f t="shared" si="2"/>
        <v>4.9500000000000028</v>
      </c>
      <c r="E160" s="206">
        <v>95.05</v>
      </c>
      <c r="F160" s="207" t="s">
        <v>4579</v>
      </c>
      <c r="G160" s="1"/>
    </row>
    <row r="161" spans="2:7" s="8" customFormat="1">
      <c r="B161" s="205">
        <v>42525.772465278002</v>
      </c>
      <c r="C161" s="271">
        <v>1000</v>
      </c>
      <c r="D161" s="271">
        <f t="shared" si="2"/>
        <v>50</v>
      </c>
      <c r="E161" s="206">
        <v>950</v>
      </c>
      <c r="F161" s="207" t="s">
        <v>4580</v>
      </c>
      <c r="G161" s="1"/>
    </row>
    <row r="162" spans="2:7" s="8" customFormat="1">
      <c r="B162" s="205">
        <v>42525.818159722003</v>
      </c>
      <c r="C162" s="271">
        <v>500</v>
      </c>
      <c r="D162" s="271">
        <f t="shared" si="2"/>
        <v>25</v>
      </c>
      <c r="E162" s="206">
        <v>475</v>
      </c>
      <c r="F162" s="207" t="s">
        <v>4581</v>
      </c>
      <c r="G162" s="1"/>
    </row>
    <row r="163" spans="2:7" s="8" customFormat="1">
      <c r="B163" s="205">
        <v>42525.819756944002</v>
      </c>
      <c r="C163" s="271">
        <v>44</v>
      </c>
      <c r="D163" s="271">
        <f t="shared" si="2"/>
        <v>2.2000000000000028</v>
      </c>
      <c r="E163" s="206">
        <v>41.8</v>
      </c>
      <c r="F163" s="207" t="s">
        <v>4582</v>
      </c>
      <c r="G163" s="1"/>
    </row>
    <row r="164" spans="2:7" s="8" customFormat="1">
      <c r="B164" s="205">
        <v>42525.824201388998</v>
      </c>
      <c r="C164" s="271">
        <v>300</v>
      </c>
      <c r="D164" s="271">
        <f t="shared" si="2"/>
        <v>15</v>
      </c>
      <c r="E164" s="206">
        <v>285</v>
      </c>
      <c r="F164" s="207" t="s">
        <v>4493</v>
      </c>
      <c r="G164" s="1"/>
    </row>
    <row r="165" spans="2:7" s="8" customFormat="1">
      <c r="B165" s="205">
        <v>42525.832638888998</v>
      </c>
      <c r="C165" s="271">
        <v>100</v>
      </c>
      <c r="D165" s="271">
        <f t="shared" si="2"/>
        <v>5</v>
      </c>
      <c r="E165" s="206">
        <v>95</v>
      </c>
      <c r="F165" s="207" t="s">
        <v>4583</v>
      </c>
      <c r="G165" s="1"/>
    </row>
    <row r="166" spans="2:7" s="8" customFormat="1">
      <c r="B166" s="205">
        <v>42525.847604167</v>
      </c>
      <c r="C166" s="271">
        <v>100</v>
      </c>
      <c r="D166" s="271">
        <f t="shared" si="2"/>
        <v>5</v>
      </c>
      <c r="E166" s="206">
        <v>95</v>
      </c>
      <c r="F166" s="207" t="s">
        <v>4584</v>
      </c>
      <c r="G166" s="1"/>
    </row>
    <row r="167" spans="2:7" s="8" customFormat="1">
      <c r="B167" s="205">
        <v>42525.848900463003</v>
      </c>
      <c r="C167" s="271">
        <v>200</v>
      </c>
      <c r="D167" s="271">
        <f t="shared" si="2"/>
        <v>10</v>
      </c>
      <c r="E167" s="206">
        <v>190</v>
      </c>
      <c r="F167" s="207" t="s">
        <v>4585</v>
      </c>
      <c r="G167" s="1"/>
    </row>
    <row r="168" spans="2:7" s="8" customFormat="1">
      <c r="B168" s="205">
        <v>42525.882210648</v>
      </c>
      <c r="C168" s="271">
        <v>50</v>
      </c>
      <c r="D168" s="271">
        <f t="shared" si="2"/>
        <v>2.5</v>
      </c>
      <c r="E168" s="206">
        <v>47.5</v>
      </c>
      <c r="F168" s="207" t="s">
        <v>4586</v>
      </c>
      <c r="G168" s="1"/>
    </row>
    <row r="169" spans="2:7" s="8" customFormat="1">
      <c r="B169" s="205">
        <v>42525.885254629997</v>
      </c>
      <c r="C169" s="271">
        <v>100</v>
      </c>
      <c r="D169" s="271">
        <f t="shared" si="2"/>
        <v>5</v>
      </c>
      <c r="E169" s="206">
        <v>95</v>
      </c>
      <c r="F169" s="207" t="s">
        <v>4586</v>
      </c>
      <c r="G169" s="1"/>
    </row>
    <row r="170" spans="2:7" s="8" customFormat="1">
      <c r="B170" s="205">
        <v>42525.889236110997</v>
      </c>
      <c r="C170" s="271">
        <v>100</v>
      </c>
      <c r="D170" s="271">
        <f t="shared" si="2"/>
        <v>4.9500000000000028</v>
      </c>
      <c r="E170" s="206">
        <v>95.05</v>
      </c>
      <c r="F170" s="207" t="s">
        <v>4587</v>
      </c>
      <c r="G170" s="1"/>
    </row>
    <row r="171" spans="2:7" s="8" customFormat="1">
      <c r="B171" s="205">
        <v>42525.890543980997</v>
      </c>
      <c r="C171" s="271">
        <v>300</v>
      </c>
      <c r="D171" s="271">
        <f t="shared" si="2"/>
        <v>14.850000000000023</v>
      </c>
      <c r="E171" s="206">
        <v>285.14999999999998</v>
      </c>
      <c r="F171" s="207" t="s">
        <v>4587</v>
      </c>
      <c r="G171" s="1"/>
    </row>
    <row r="172" spans="2:7" s="8" customFormat="1">
      <c r="B172" s="205">
        <v>42525.898067130001</v>
      </c>
      <c r="C172" s="271">
        <v>250</v>
      </c>
      <c r="D172" s="271">
        <f t="shared" si="2"/>
        <v>12.379999999999995</v>
      </c>
      <c r="E172" s="206">
        <v>237.62</v>
      </c>
      <c r="F172" s="207" t="s">
        <v>4587</v>
      </c>
      <c r="G172" s="1"/>
    </row>
    <row r="173" spans="2:7" s="8" customFormat="1">
      <c r="B173" s="205">
        <v>42525.929270833003</v>
      </c>
      <c r="C173" s="271">
        <v>300</v>
      </c>
      <c r="D173" s="271">
        <f t="shared" si="2"/>
        <v>15</v>
      </c>
      <c r="E173" s="206">
        <v>285</v>
      </c>
      <c r="F173" s="207" t="s">
        <v>4588</v>
      </c>
      <c r="G173" s="1"/>
    </row>
    <row r="174" spans="2:7" s="8" customFormat="1">
      <c r="B174" s="205">
        <v>42525.955567129997</v>
      </c>
      <c r="C174" s="271">
        <v>30</v>
      </c>
      <c r="D174" s="271">
        <f t="shared" si="2"/>
        <v>2.1000000000000014</v>
      </c>
      <c r="E174" s="206">
        <v>27.9</v>
      </c>
      <c r="F174" s="207" t="s">
        <v>4589</v>
      </c>
      <c r="G174" s="1"/>
    </row>
    <row r="175" spans="2:7" s="8" customFormat="1">
      <c r="B175" s="205">
        <v>42525.971469907003</v>
      </c>
      <c r="C175" s="271">
        <v>150</v>
      </c>
      <c r="D175" s="271">
        <f t="shared" si="2"/>
        <v>7.5</v>
      </c>
      <c r="E175" s="206">
        <v>142.5</v>
      </c>
      <c r="F175" s="207" t="s">
        <v>4590</v>
      </c>
      <c r="G175" s="1"/>
    </row>
    <row r="176" spans="2:7" s="8" customFormat="1">
      <c r="B176" s="205">
        <v>42525.997858795999</v>
      </c>
      <c r="C176" s="271">
        <v>300</v>
      </c>
      <c r="D176" s="271">
        <f t="shared" si="2"/>
        <v>14.850000000000023</v>
      </c>
      <c r="E176" s="206">
        <v>285.14999999999998</v>
      </c>
      <c r="F176" s="207" t="s">
        <v>4591</v>
      </c>
      <c r="G176" s="1"/>
    </row>
    <row r="177" spans="2:7" s="8" customFormat="1">
      <c r="B177" s="205">
        <v>42526.041712963</v>
      </c>
      <c r="C177" s="271">
        <v>100</v>
      </c>
      <c r="D177" s="271">
        <f t="shared" si="2"/>
        <v>4.9500000000000028</v>
      </c>
      <c r="E177" s="206">
        <v>95.05</v>
      </c>
      <c r="F177" s="207" t="s">
        <v>4592</v>
      </c>
      <c r="G177" s="1"/>
    </row>
    <row r="178" spans="2:7" s="8" customFormat="1">
      <c r="B178" s="205">
        <v>42526.044456019001</v>
      </c>
      <c r="C178" s="271">
        <v>200</v>
      </c>
      <c r="D178" s="271">
        <f t="shared" si="2"/>
        <v>9.9000000000000057</v>
      </c>
      <c r="E178" s="206">
        <v>190.1</v>
      </c>
      <c r="F178" s="207" t="s">
        <v>4593</v>
      </c>
      <c r="G178" s="1"/>
    </row>
    <row r="179" spans="2:7" s="8" customFormat="1">
      <c r="B179" s="205">
        <v>42526.077719907</v>
      </c>
      <c r="C179" s="271">
        <v>300</v>
      </c>
      <c r="D179" s="271">
        <f t="shared" si="2"/>
        <v>21</v>
      </c>
      <c r="E179" s="206">
        <v>279</v>
      </c>
      <c r="F179" s="207" t="s">
        <v>4594</v>
      </c>
      <c r="G179" s="1"/>
    </row>
    <row r="180" spans="2:7" s="8" customFormat="1">
      <c r="B180" s="205">
        <v>42526.125023148001</v>
      </c>
      <c r="C180" s="271">
        <v>300</v>
      </c>
      <c r="D180" s="271">
        <f t="shared" si="2"/>
        <v>15</v>
      </c>
      <c r="E180" s="206">
        <v>285</v>
      </c>
      <c r="F180" s="207" t="s">
        <v>4595</v>
      </c>
      <c r="G180" s="1"/>
    </row>
    <row r="181" spans="2:7" s="8" customFormat="1">
      <c r="B181" s="205">
        <v>42526.245046295997</v>
      </c>
      <c r="C181" s="271">
        <v>300</v>
      </c>
      <c r="D181" s="271">
        <f t="shared" si="2"/>
        <v>21</v>
      </c>
      <c r="E181" s="206">
        <v>279</v>
      </c>
      <c r="F181" s="207" t="s">
        <v>4596</v>
      </c>
      <c r="G181" s="1"/>
    </row>
    <row r="182" spans="2:7" s="8" customFormat="1">
      <c r="B182" s="205">
        <v>42526.359120369998</v>
      </c>
      <c r="C182" s="271">
        <v>100</v>
      </c>
      <c r="D182" s="271">
        <f t="shared" si="2"/>
        <v>5</v>
      </c>
      <c r="E182" s="206">
        <v>95</v>
      </c>
      <c r="F182" s="207" t="s">
        <v>4597</v>
      </c>
      <c r="G182" s="1"/>
    </row>
    <row r="183" spans="2:7" s="8" customFormat="1">
      <c r="B183" s="205">
        <v>42526.360937500001</v>
      </c>
      <c r="C183" s="271">
        <v>100</v>
      </c>
      <c r="D183" s="271">
        <f t="shared" si="2"/>
        <v>5</v>
      </c>
      <c r="E183" s="206">
        <v>95</v>
      </c>
      <c r="F183" s="207" t="s">
        <v>4597</v>
      </c>
      <c r="G183" s="1"/>
    </row>
    <row r="184" spans="2:7" s="8" customFormat="1">
      <c r="B184" s="205">
        <v>42526.422430555998</v>
      </c>
      <c r="C184" s="271">
        <v>100</v>
      </c>
      <c r="D184" s="271">
        <f t="shared" si="2"/>
        <v>5</v>
      </c>
      <c r="E184" s="206">
        <v>95</v>
      </c>
      <c r="F184" s="207" t="s">
        <v>4598</v>
      </c>
      <c r="G184" s="1"/>
    </row>
    <row r="185" spans="2:7" s="8" customFormat="1">
      <c r="B185" s="205">
        <v>42526.500057869998</v>
      </c>
      <c r="C185" s="271">
        <v>100</v>
      </c>
      <c r="D185" s="271">
        <f t="shared" si="2"/>
        <v>5</v>
      </c>
      <c r="E185" s="206">
        <v>95</v>
      </c>
      <c r="F185" s="207" t="s">
        <v>4599</v>
      </c>
      <c r="G185" s="1"/>
    </row>
    <row r="186" spans="2:7" s="8" customFormat="1">
      <c r="B186" s="205">
        <v>42526.501261573998</v>
      </c>
      <c r="C186" s="271">
        <v>50</v>
      </c>
      <c r="D186" s="271">
        <f t="shared" si="2"/>
        <v>2.4799999999999969</v>
      </c>
      <c r="E186" s="206">
        <v>47.52</v>
      </c>
      <c r="F186" s="207" t="s">
        <v>4600</v>
      </c>
      <c r="G186" s="1"/>
    </row>
    <row r="187" spans="2:7" s="8" customFormat="1">
      <c r="B187" s="205">
        <v>42526.521134258997</v>
      </c>
      <c r="C187" s="271">
        <v>500</v>
      </c>
      <c r="D187" s="271">
        <f t="shared" si="2"/>
        <v>25</v>
      </c>
      <c r="E187" s="206">
        <v>475</v>
      </c>
      <c r="F187" s="207" t="s">
        <v>4601</v>
      </c>
      <c r="G187" s="1"/>
    </row>
    <row r="188" spans="2:7" s="8" customFormat="1">
      <c r="B188" s="205">
        <v>42526.532037037003</v>
      </c>
      <c r="C188" s="271">
        <v>50</v>
      </c>
      <c r="D188" s="271">
        <f t="shared" si="2"/>
        <v>2.4799999999999969</v>
      </c>
      <c r="E188" s="206">
        <v>47.52</v>
      </c>
      <c r="F188" s="207" t="s">
        <v>4602</v>
      </c>
      <c r="G188" s="1"/>
    </row>
    <row r="189" spans="2:7" s="8" customFormat="1">
      <c r="B189" s="205">
        <v>42526.582812499997</v>
      </c>
      <c r="C189" s="271">
        <v>100</v>
      </c>
      <c r="D189" s="271">
        <f t="shared" si="2"/>
        <v>7</v>
      </c>
      <c r="E189" s="206">
        <v>93</v>
      </c>
      <c r="F189" s="207" t="s">
        <v>4603</v>
      </c>
      <c r="G189" s="1"/>
    </row>
    <row r="190" spans="2:7" s="8" customFormat="1">
      <c r="B190" s="205">
        <v>42526.583379629999</v>
      </c>
      <c r="C190" s="271">
        <v>30</v>
      </c>
      <c r="D190" s="271">
        <f t="shared" si="2"/>
        <v>1.4899999999999984</v>
      </c>
      <c r="E190" s="206">
        <v>28.51</v>
      </c>
      <c r="F190" s="207" t="s">
        <v>4604</v>
      </c>
      <c r="G190" s="1"/>
    </row>
    <row r="191" spans="2:7" s="8" customFormat="1">
      <c r="B191" s="205">
        <v>42526.603090277997</v>
      </c>
      <c r="C191" s="271">
        <v>54</v>
      </c>
      <c r="D191" s="271">
        <f t="shared" si="2"/>
        <v>2.7000000000000028</v>
      </c>
      <c r="E191" s="206">
        <v>51.3</v>
      </c>
      <c r="F191" s="207" t="s">
        <v>4605</v>
      </c>
      <c r="G191" s="1"/>
    </row>
    <row r="192" spans="2:7" s="8" customFormat="1">
      <c r="B192" s="205">
        <v>42526.621122684999</v>
      </c>
      <c r="C192" s="271">
        <v>300</v>
      </c>
      <c r="D192" s="271">
        <f t="shared" si="2"/>
        <v>15</v>
      </c>
      <c r="E192" s="206">
        <v>285</v>
      </c>
      <c r="F192" s="207" t="s">
        <v>4606</v>
      </c>
      <c r="G192" s="1"/>
    </row>
    <row r="193" spans="2:7" s="8" customFormat="1">
      <c r="B193" s="205">
        <v>42526.658784722</v>
      </c>
      <c r="C193" s="271">
        <v>1000</v>
      </c>
      <c r="D193" s="271">
        <f t="shared" si="2"/>
        <v>70</v>
      </c>
      <c r="E193" s="206">
        <v>930</v>
      </c>
      <c r="F193" s="207" t="s">
        <v>4607</v>
      </c>
      <c r="G193" s="1"/>
    </row>
    <row r="194" spans="2:7" s="8" customFormat="1">
      <c r="B194" s="205">
        <v>42526.684907406998</v>
      </c>
      <c r="C194" s="271">
        <v>100</v>
      </c>
      <c r="D194" s="271">
        <f t="shared" si="2"/>
        <v>4.9500000000000028</v>
      </c>
      <c r="E194" s="206">
        <v>95.05</v>
      </c>
      <c r="F194" s="207" t="s">
        <v>4608</v>
      </c>
      <c r="G194" s="1"/>
    </row>
    <row r="195" spans="2:7" s="8" customFormat="1">
      <c r="B195" s="205">
        <v>42526.708703703996</v>
      </c>
      <c r="C195" s="271">
        <v>50</v>
      </c>
      <c r="D195" s="271">
        <f t="shared" si="2"/>
        <v>3.5</v>
      </c>
      <c r="E195" s="206">
        <v>46.5</v>
      </c>
      <c r="F195" s="207" t="s">
        <v>4609</v>
      </c>
      <c r="G195" s="1"/>
    </row>
    <row r="196" spans="2:7" s="8" customFormat="1">
      <c r="B196" s="205">
        <v>42526.750104166997</v>
      </c>
      <c r="C196" s="271">
        <v>100</v>
      </c>
      <c r="D196" s="271">
        <f t="shared" si="2"/>
        <v>7</v>
      </c>
      <c r="E196" s="206">
        <v>93</v>
      </c>
      <c r="F196" s="207" t="s">
        <v>4610</v>
      </c>
      <c r="G196" s="1"/>
    </row>
    <row r="197" spans="2:7" s="8" customFormat="1">
      <c r="B197" s="205">
        <v>42526.767546296003</v>
      </c>
      <c r="C197" s="271">
        <v>100</v>
      </c>
      <c r="D197" s="271">
        <f t="shared" si="2"/>
        <v>5</v>
      </c>
      <c r="E197" s="206">
        <v>95</v>
      </c>
      <c r="F197" s="207" t="s">
        <v>4611</v>
      </c>
      <c r="G197" s="1"/>
    </row>
    <row r="198" spans="2:7" s="8" customFormat="1">
      <c r="B198" s="205">
        <v>42526.791712963</v>
      </c>
      <c r="C198" s="271">
        <v>10</v>
      </c>
      <c r="D198" s="271">
        <f t="shared" ref="D198:D261" si="3">SUM(C198-E198)</f>
        <v>0.69999999999999929</v>
      </c>
      <c r="E198" s="206">
        <v>9.3000000000000007</v>
      </c>
      <c r="F198" s="207" t="s">
        <v>4594</v>
      </c>
      <c r="G198" s="1"/>
    </row>
    <row r="199" spans="2:7" s="8" customFormat="1">
      <c r="B199" s="205">
        <v>42526.857766203997</v>
      </c>
      <c r="C199" s="271">
        <v>500</v>
      </c>
      <c r="D199" s="271">
        <f t="shared" si="3"/>
        <v>24.75</v>
      </c>
      <c r="E199" s="206">
        <v>475.25</v>
      </c>
      <c r="F199" s="207" t="s">
        <v>4612</v>
      </c>
      <c r="G199" s="1"/>
    </row>
    <row r="200" spans="2:7" s="8" customFormat="1">
      <c r="B200" s="205">
        <v>42526.909340277998</v>
      </c>
      <c r="C200" s="271">
        <v>500</v>
      </c>
      <c r="D200" s="271">
        <f t="shared" si="3"/>
        <v>25</v>
      </c>
      <c r="E200" s="206">
        <v>475</v>
      </c>
      <c r="F200" s="207" t="s">
        <v>4613</v>
      </c>
      <c r="G200" s="1"/>
    </row>
    <row r="201" spans="2:7" s="8" customFormat="1">
      <c r="B201" s="205">
        <v>42526.916736111001</v>
      </c>
      <c r="C201" s="271">
        <v>30</v>
      </c>
      <c r="D201" s="271">
        <f t="shared" si="3"/>
        <v>1.5</v>
      </c>
      <c r="E201" s="206">
        <v>28.5</v>
      </c>
      <c r="F201" s="207" t="s">
        <v>4614</v>
      </c>
      <c r="G201" s="1"/>
    </row>
    <row r="202" spans="2:7" s="8" customFormat="1">
      <c r="B202" s="205">
        <v>42526.925590277999</v>
      </c>
      <c r="C202" s="271">
        <v>50</v>
      </c>
      <c r="D202" s="271">
        <f t="shared" si="3"/>
        <v>2.5</v>
      </c>
      <c r="E202" s="206">
        <v>47.5</v>
      </c>
      <c r="F202" s="207" t="s">
        <v>4615</v>
      </c>
      <c r="G202" s="1"/>
    </row>
    <row r="203" spans="2:7" s="8" customFormat="1">
      <c r="B203" s="205">
        <v>42526.927430556003</v>
      </c>
      <c r="C203" s="271">
        <v>100</v>
      </c>
      <c r="D203" s="271">
        <f t="shared" si="3"/>
        <v>5</v>
      </c>
      <c r="E203" s="206">
        <v>95</v>
      </c>
      <c r="F203" s="207" t="s">
        <v>4616</v>
      </c>
      <c r="G203" s="1"/>
    </row>
    <row r="204" spans="2:7" s="8" customFormat="1">
      <c r="B204" s="205">
        <v>42526.943749999999</v>
      </c>
      <c r="C204" s="271">
        <v>50</v>
      </c>
      <c r="D204" s="271">
        <f t="shared" si="3"/>
        <v>2.5</v>
      </c>
      <c r="E204" s="206">
        <v>47.5</v>
      </c>
      <c r="F204" s="207" t="s">
        <v>4617</v>
      </c>
      <c r="G204" s="1"/>
    </row>
    <row r="205" spans="2:7" s="8" customFormat="1">
      <c r="B205" s="205">
        <v>42526.950497685</v>
      </c>
      <c r="C205" s="271">
        <v>50</v>
      </c>
      <c r="D205" s="271">
        <f t="shared" si="3"/>
        <v>2.5</v>
      </c>
      <c r="E205" s="206">
        <v>47.5</v>
      </c>
      <c r="F205" s="207" t="s">
        <v>4618</v>
      </c>
      <c r="G205" s="1"/>
    </row>
    <row r="206" spans="2:7" s="8" customFormat="1">
      <c r="B206" s="205">
        <v>42526.981678240998</v>
      </c>
      <c r="C206" s="271">
        <v>40</v>
      </c>
      <c r="D206" s="271">
        <f t="shared" si="3"/>
        <v>2</v>
      </c>
      <c r="E206" s="206">
        <v>38</v>
      </c>
      <c r="F206" s="207" t="s">
        <v>4619</v>
      </c>
      <c r="G206" s="1"/>
    </row>
    <row r="207" spans="2:7" s="8" customFormat="1">
      <c r="B207" s="205">
        <v>42526.984918980997</v>
      </c>
      <c r="C207" s="271">
        <v>292</v>
      </c>
      <c r="D207" s="271">
        <f t="shared" si="3"/>
        <v>14.600000000000023</v>
      </c>
      <c r="E207" s="206">
        <v>277.39999999999998</v>
      </c>
      <c r="F207" s="207" t="s">
        <v>4620</v>
      </c>
      <c r="G207" s="1"/>
    </row>
    <row r="208" spans="2:7" s="8" customFormat="1">
      <c r="B208" s="205">
        <v>42526.994178241002</v>
      </c>
      <c r="C208" s="271">
        <v>200</v>
      </c>
      <c r="D208" s="271">
        <f t="shared" si="3"/>
        <v>9.9000000000000057</v>
      </c>
      <c r="E208" s="206">
        <v>190.1</v>
      </c>
      <c r="F208" s="207" t="s">
        <v>4621</v>
      </c>
      <c r="G208" s="1"/>
    </row>
    <row r="209" spans="2:7" s="8" customFormat="1">
      <c r="B209" s="205">
        <v>42527.010092593002</v>
      </c>
      <c r="C209" s="271">
        <v>30</v>
      </c>
      <c r="D209" s="271">
        <f t="shared" si="3"/>
        <v>1.5</v>
      </c>
      <c r="E209" s="206">
        <v>28.5</v>
      </c>
      <c r="F209" s="207" t="s">
        <v>4622</v>
      </c>
      <c r="G209" s="1"/>
    </row>
    <row r="210" spans="2:7" s="8" customFormat="1">
      <c r="B210" s="205">
        <v>42527.130115740998</v>
      </c>
      <c r="C210" s="271">
        <v>300</v>
      </c>
      <c r="D210" s="271">
        <f t="shared" si="3"/>
        <v>14.850000000000023</v>
      </c>
      <c r="E210" s="206">
        <v>285.14999999999998</v>
      </c>
      <c r="F210" s="207" t="s">
        <v>4623</v>
      </c>
      <c r="G210" s="1"/>
    </row>
    <row r="211" spans="2:7" s="8" customFormat="1">
      <c r="B211" s="205">
        <v>42527.175659722001</v>
      </c>
      <c r="C211" s="271">
        <v>50</v>
      </c>
      <c r="D211" s="271">
        <f t="shared" si="3"/>
        <v>3.5</v>
      </c>
      <c r="E211" s="206">
        <v>46.5</v>
      </c>
      <c r="F211" s="207" t="s">
        <v>4624</v>
      </c>
      <c r="G211" s="1"/>
    </row>
    <row r="212" spans="2:7" s="8" customFormat="1">
      <c r="B212" s="205">
        <v>42527.343159721997</v>
      </c>
      <c r="C212" s="271">
        <v>500</v>
      </c>
      <c r="D212" s="271">
        <f t="shared" si="3"/>
        <v>24.75</v>
      </c>
      <c r="E212" s="206">
        <v>475.25</v>
      </c>
      <c r="F212" s="207" t="s">
        <v>4625</v>
      </c>
      <c r="G212" s="1"/>
    </row>
    <row r="213" spans="2:7" s="8" customFormat="1">
      <c r="B213" s="205">
        <v>42527.352418980998</v>
      </c>
      <c r="C213" s="271">
        <v>100</v>
      </c>
      <c r="D213" s="271">
        <f t="shared" si="3"/>
        <v>5</v>
      </c>
      <c r="E213" s="206">
        <v>95</v>
      </c>
      <c r="F213" s="207" t="s">
        <v>4626</v>
      </c>
      <c r="G213" s="1"/>
    </row>
    <row r="214" spans="2:7" s="8" customFormat="1">
      <c r="B214" s="205">
        <v>42527.374317130001</v>
      </c>
      <c r="C214" s="271">
        <v>40</v>
      </c>
      <c r="D214" s="271">
        <f t="shared" si="3"/>
        <v>2</v>
      </c>
      <c r="E214" s="206">
        <v>38</v>
      </c>
      <c r="F214" s="207" t="s">
        <v>4442</v>
      </c>
      <c r="G214" s="1"/>
    </row>
    <row r="215" spans="2:7" s="8" customFormat="1">
      <c r="B215" s="205">
        <v>42527.401388888997</v>
      </c>
      <c r="C215" s="271">
        <v>150</v>
      </c>
      <c r="D215" s="271">
        <f t="shared" si="3"/>
        <v>7.5</v>
      </c>
      <c r="E215" s="206">
        <v>142.5</v>
      </c>
      <c r="F215" s="207" t="s">
        <v>4480</v>
      </c>
      <c r="G215" s="1"/>
    </row>
    <row r="216" spans="2:7" s="8" customFormat="1">
      <c r="B216" s="205">
        <v>42527.407094907001</v>
      </c>
      <c r="C216" s="271">
        <v>500</v>
      </c>
      <c r="D216" s="271">
        <f t="shared" si="3"/>
        <v>25</v>
      </c>
      <c r="E216" s="206">
        <v>475</v>
      </c>
      <c r="F216" s="207" t="s">
        <v>4627</v>
      </c>
      <c r="G216" s="1"/>
    </row>
    <row r="217" spans="2:7" s="8" customFormat="1">
      <c r="B217" s="205">
        <v>42527.416712963</v>
      </c>
      <c r="C217" s="271">
        <v>300</v>
      </c>
      <c r="D217" s="271">
        <f t="shared" si="3"/>
        <v>14.850000000000023</v>
      </c>
      <c r="E217" s="206">
        <v>285.14999999999998</v>
      </c>
      <c r="F217" s="207" t="s">
        <v>4628</v>
      </c>
      <c r="G217" s="1"/>
    </row>
    <row r="218" spans="2:7" s="8" customFormat="1">
      <c r="B218" s="205">
        <v>42527.425150463001</v>
      </c>
      <c r="C218" s="271">
        <v>100</v>
      </c>
      <c r="D218" s="271">
        <f t="shared" si="3"/>
        <v>7</v>
      </c>
      <c r="E218" s="206">
        <v>93</v>
      </c>
      <c r="F218" s="207" t="s">
        <v>4629</v>
      </c>
      <c r="G218" s="1"/>
    </row>
    <row r="219" spans="2:7" s="8" customFormat="1">
      <c r="B219" s="205">
        <v>42527.430682869999</v>
      </c>
      <c r="C219" s="271">
        <v>70</v>
      </c>
      <c r="D219" s="271">
        <f t="shared" si="3"/>
        <v>3.5</v>
      </c>
      <c r="E219" s="206">
        <v>66.5</v>
      </c>
      <c r="F219" s="207" t="s">
        <v>4630</v>
      </c>
      <c r="G219" s="1"/>
    </row>
    <row r="220" spans="2:7" s="8" customFormat="1">
      <c r="B220" s="205">
        <v>42527.431585648003</v>
      </c>
      <c r="C220" s="271">
        <v>30</v>
      </c>
      <c r="D220" s="271">
        <f t="shared" si="3"/>
        <v>1.4899999999999984</v>
      </c>
      <c r="E220" s="206">
        <v>28.51</v>
      </c>
      <c r="F220" s="207" t="s">
        <v>4631</v>
      </c>
      <c r="G220" s="1"/>
    </row>
    <row r="221" spans="2:7" s="8" customFormat="1">
      <c r="B221" s="205">
        <v>42527.469849537003</v>
      </c>
      <c r="C221" s="271">
        <v>300</v>
      </c>
      <c r="D221" s="271">
        <f t="shared" si="3"/>
        <v>14.850000000000023</v>
      </c>
      <c r="E221" s="206">
        <v>285.14999999999998</v>
      </c>
      <c r="F221" s="207" t="s">
        <v>4512</v>
      </c>
      <c r="G221" s="1"/>
    </row>
    <row r="222" spans="2:7" s="8" customFormat="1">
      <c r="B222" s="205">
        <v>42527.471747684998</v>
      </c>
      <c r="C222" s="271">
        <v>50</v>
      </c>
      <c r="D222" s="271">
        <f t="shared" si="3"/>
        <v>3.5</v>
      </c>
      <c r="E222" s="206">
        <v>46.5</v>
      </c>
      <c r="F222" s="207" t="s">
        <v>4632</v>
      </c>
      <c r="G222" s="1"/>
    </row>
    <row r="223" spans="2:7" s="8" customFormat="1">
      <c r="B223" s="205">
        <v>42527.497256944</v>
      </c>
      <c r="C223" s="271">
        <v>200</v>
      </c>
      <c r="D223" s="271">
        <f t="shared" si="3"/>
        <v>10</v>
      </c>
      <c r="E223" s="206">
        <v>190</v>
      </c>
      <c r="F223" s="207" t="s">
        <v>4633</v>
      </c>
      <c r="G223" s="1"/>
    </row>
    <row r="224" spans="2:7" s="8" customFormat="1">
      <c r="B224" s="205">
        <v>42527.517777777997</v>
      </c>
      <c r="C224" s="271">
        <v>30</v>
      </c>
      <c r="D224" s="271">
        <f t="shared" si="3"/>
        <v>1.4899999999999984</v>
      </c>
      <c r="E224" s="206">
        <v>28.51</v>
      </c>
      <c r="F224" s="207" t="s">
        <v>4634</v>
      </c>
      <c r="G224" s="1"/>
    </row>
    <row r="225" spans="2:7" s="8" customFormat="1">
      <c r="B225" s="205">
        <v>42527.579236111</v>
      </c>
      <c r="C225" s="271">
        <v>1000</v>
      </c>
      <c r="D225" s="271">
        <f t="shared" si="3"/>
        <v>50</v>
      </c>
      <c r="E225" s="206">
        <v>950</v>
      </c>
      <c r="F225" s="207" t="s">
        <v>4635</v>
      </c>
      <c r="G225" s="1"/>
    </row>
    <row r="226" spans="2:7" s="8" customFormat="1">
      <c r="B226" s="205">
        <v>42527.583379629999</v>
      </c>
      <c r="C226" s="271">
        <v>100</v>
      </c>
      <c r="D226" s="271">
        <f t="shared" si="3"/>
        <v>5</v>
      </c>
      <c r="E226" s="206">
        <v>95</v>
      </c>
      <c r="F226" s="207" t="s">
        <v>4636</v>
      </c>
      <c r="G226" s="1"/>
    </row>
    <row r="227" spans="2:7" s="8" customFormat="1">
      <c r="B227" s="205">
        <v>42527.596585648003</v>
      </c>
      <c r="C227" s="271">
        <v>50</v>
      </c>
      <c r="D227" s="271">
        <f t="shared" si="3"/>
        <v>2.5</v>
      </c>
      <c r="E227" s="206">
        <v>47.5</v>
      </c>
      <c r="F227" s="207" t="s">
        <v>4637</v>
      </c>
      <c r="G227" s="1"/>
    </row>
    <row r="228" spans="2:7" s="8" customFormat="1">
      <c r="B228" s="205">
        <v>42527.626412037003</v>
      </c>
      <c r="C228" s="271">
        <v>240</v>
      </c>
      <c r="D228" s="271">
        <f t="shared" si="3"/>
        <v>12</v>
      </c>
      <c r="E228" s="206">
        <v>228</v>
      </c>
      <c r="F228" s="207" t="s">
        <v>4500</v>
      </c>
      <c r="G228" s="1"/>
    </row>
    <row r="229" spans="2:7" s="8" customFormat="1">
      <c r="B229" s="205">
        <v>42527.652916667001</v>
      </c>
      <c r="C229" s="271">
        <v>150</v>
      </c>
      <c r="D229" s="271">
        <f t="shared" si="3"/>
        <v>7.5</v>
      </c>
      <c r="E229" s="206">
        <v>142.5</v>
      </c>
      <c r="F229" s="207" t="s">
        <v>4590</v>
      </c>
      <c r="G229" s="1"/>
    </row>
    <row r="230" spans="2:7" s="8" customFormat="1">
      <c r="B230" s="205">
        <v>42527.678900462997</v>
      </c>
      <c r="C230" s="271">
        <v>200</v>
      </c>
      <c r="D230" s="271">
        <f t="shared" si="3"/>
        <v>10</v>
      </c>
      <c r="E230" s="206">
        <v>190</v>
      </c>
      <c r="F230" s="207" t="s">
        <v>4638</v>
      </c>
      <c r="G230" s="1"/>
    </row>
    <row r="231" spans="2:7" s="8" customFormat="1">
      <c r="B231" s="205">
        <v>42527.767743056</v>
      </c>
      <c r="C231" s="271">
        <v>150</v>
      </c>
      <c r="D231" s="271">
        <f t="shared" si="3"/>
        <v>10.5</v>
      </c>
      <c r="E231" s="206">
        <v>139.5</v>
      </c>
      <c r="F231" s="207" t="s">
        <v>4639</v>
      </c>
      <c r="G231" s="1"/>
    </row>
    <row r="232" spans="2:7" s="8" customFormat="1">
      <c r="B232" s="205">
        <v>42527.796215278002</v>
      </c>
      <c r="C232" s="271">
        <v>7000</v>
      </c>
      <c r="D232" s="271">
        <f t="shared" si="3"/>
        <v>350</v>
      </c>
      <c r="E232" s="206">
        <v>6650</v>
      </c>
      <c r="F232" s="207" t="s">
        <v>4640</v>
      </c>
      <c r="G232" s="1"/>
    </row>
    <row r="233" spans="2:7" s="8" customFormat="1">
      <c r="B233" s="205">
        <v>42527.825150463003</v>
      </c>
      <c r="C233" s="271">
        <v>100</v>
      </c>
      <c r="D233" s="271">
        <f t="shared" si="3"/>
        <v>5</v>
      </c>
      <c r="E233" s="206">
        <v>95</v>
      </c>
      <c r="F233" s="207" t="s">
        <v>4641</v>
      </c>
      <c r="G233" s="1"/>
    </row>
    <row r="234" spans="2:7" s="8" customFormat="1">
      <c r="B234" s="205">
        <v>42527.833356481002</v>
      </c>
      <c r="C234" s="271">
        <v>250</v>
      </c>
      <c r="D234" s="271">
        <f t="shared" si="3"/>
        <v>12.5</v>
      </c>
      <c r="E234" s="206">
        <v>237.5</v>
      </c>
      <c r="F234" s="207" t="s">
        <v>4642</v>
      </c>
      <c r="G234" s="1"/>
    </row>
    <row r="235" spans="2:7" s="8" customFormat="1">
      <c r="B235" s="205">
        <v>42527.841469906998</v>
      </c>
      <c r="C235" s="271">
        <v>20</v>
      </c>
      <c r="D235" s="271">
        <f t="shared" si="3"/>
        <v>1</v>
      </c>
      <c r="E235" s="206">
        <v>19</v>
      </c>
      <c r="F235" s="207" t="s">
        <v>4643</v>
      </c>
      <c r="G235" s="1"/>
    </row>
    <row r="236" spans="2:7">
      <c r="B236" s="205">
        <v>42527.847476852003</v>
      </c>
      <c r="C236" s="271">
        <v>200</v>
      </c>
      <c r="D236" s="271">
        <f t="shared" si="3"/>
        <v>10</v>
      </c>
      <c r="E236" s="206">
        <v>190</v>
      </c>
      <c r="F236" s="207" t="s">
        <v>4644</v>
      </c>
    </row>
    <row r="237" spans="2:7">
      <c r="B237" s="205">
        <v>42527.902997685</v>
      </c>
      <c r="C237" s="271">
        <v>100</v>
      </c>
      <c r="D237" s="271">
        <f t="shared" si="3"/>
        <v>5</v>
      </c>
      <c r="E237" s="206">
        <v>95</v>
      </c>
      <c r="F237" s="207" t="s">
        <v>4645</v>
      </c>
    </row>
    <row r="238" spans="2:7">
      <c r="B238" s="205">
        <v>42527.904259258998</v>
      </c>
      <c r="C238" s="271">
        <v>200</v>
      </c>
      <c r="D238" s="271">
        <f t="shared" si="3"/>
        <v>10</v>
      </c>
      <c r="E238" s="206">
        <v>190</v>
      </c>
      <c r="F238" s="207" t="s">
        <v>4645</v>
      </c>
    </row>
    <row r="239" spans="2:7">
      <c r="B239" s="205">
        <v>42527.950601851997</v>
      </c>
      <c r="C239" s="271">
        <v>66</v>
      </c>
      <c r="D239" s="271">
        <f t="shared" si="3"/>
        <v>4.6199999999999974</v>
      </c>
      <c r="E239" s="206">
        <v>61.38</v>
      </c>
      <c r="F239" s="207" t="s">
        <v>4646</v>
      </c>
    </row>
    <row r="240" spans="2:7">
      <c r="B240" s="205">
        <v>42527.958402778</v>
      </c>
      <c r="C240" s="271">
        <v>20</v>
      </c>
      <c r="D240" s="271">
        <f t="shared" si="3"/>
        <v>0.98999999999999844</v>
      </c>
      <c r="E240" s="206">
        <v>19.010000000000002</v>
      </c>
      <c r="F240" s="207" t="s">
        <v>4647</v>
      </c>
    </row>
    <row r="241" spans="2:6">
      <c r="B241" s="205">
        <v>42527.980856481001</v>
      </c>
      <c r="C241" s="271">
        <v>400</v>
      </c>
      <c r="D241" s="271">
        <f t="shared" si="3"/>
        <v>28</v>
      </c>
      <c r="E241" s="206">
        <v>372</v>
      </c>
      <c r="F241" s="207" t="s">
        <v>4462</v>
      </c>
    </row>
    <row r="242" spans="2:6">
      <c r="B242" s="205">
        <v>42528.000057869998</v>
      </c>
      <c r="C242" s="271">
        <v>50</v>
      </c>
      <c r="D242" s="271">
        <f t="shared" si="3"/>
        <v>2.5</v>
      </c>
      <c r="E242" s="206">
        <v>47.5</v>
      </c>
      <c r="F242" s="207" t="s">
        <v>4648</v>
      </c>
    </row>
    <row r="243" spans="2:6">
      <c r="B243" s="205">
        <v>42528.125046296002</v>
      </c>
      <c r="C243" s="271">
        <v>100</v>
      </c>
      <c r="D243" s="271">
        <f t="shared" si="3"/>
        <v>5</v>
      </c>
      <c r="E243" s="206">
        <v>95</v>
      </c>
      <c r="F243" s="207" t="s">
        <v>4649</v>
      </c>
    </row>
    <row r="244" spans="2:6">
      <c r="B244" s="205">
        <v>42528.330462963</v>
      </c>
      <c r="C244" s="271">
        <v>500</v>
      </c>
      <c r="D244" s="271">
        <f t="shared" si="3"/>
        <v>25</v>
      </c>
      <c r="E244" s="206">
        <v>475</v>
      </c>
      <c r="F244" s="207" t="s">
        <v>4650</v>
      </c>
    </row>
    <row r="245" spans="2:6">
      <c r="B245" s="205">
        <v>42528.355196759003</v>
      </c>
      <c r="C245" s="271">
        <v>100</v>
      </c>
      <c r="D245" s="271">
        <f t="shared" si="3"/>
        <v>7</v>
      </c>
      <c r="E245" s="206">
        <v>93</v>
      </c>
      <c r="F245" s="207" t="s">
        <v>4651</v>
      </c>
    </row>
    <row r="246" spans="2:6">
      <c r="B246" s="205">
        <v>42528.382835648001</v>
      </c>
      <c r="C246" s="271">
        <v>100</v>
      </c>
      <c r="D246" s="271">
        <f t="shared" si="3"/>
        <v>5</v>
      </c>
      <c r="E246" s="206">
        <v>95</v>
      </c>
      <c r="F246" s="207" t="s">
        <v>4652</v>
      </c>
    </row>
    <row r="247" spans="2:6">
      <c r="B247" s="205">
        <v>42528.409166666999</v>
      </c>
      <c r="C247" s="271">
        <v>100</v>
      </c>
      <c r="D247" s="271">
        <f t="shared" si="3"/>
        <v>5</v>
      </c>
      <c r="E247" s="206">
        <v>95</v>
      </c>
      <c r="F247" s="207" t="s">
        <v>4653</v>
      </c>
    </row>
    <row r="248" spans="2:6">
      <c r="B248" s="205">
        <v>42528.417280093003</v>
      </c>
      <c r="C248" s="271">
        <v>250</v>
      </c>
      <c r="D248" s="271">
        <f t="shared" si="3"/>
        <v>17.5</v>
      </c>
      <c r="E248" s="206">
        <v>232.5</v>
      </c>
      <c r="F248" s="207" t="s">
        <v>4654</v>
      </c>
    </row>
    <row r="249" spans="2:6">
      <c r="B249" s="205">
        <v>42528.423784721999</v>
      </c>
      <c r="C249" s="271">
        <v>50</v>
      </c>
      <c r="D249" s="271">
        <f t="shared" si="3"/>
        <v>3.5</v>
      </c>
      <c r="E249" s="206">
        <v>46.5</v>
      </c>
      <c r="F249" s="207" t="s">
        <v>4655</v>
      </c>
    </row>
    <row r="250" spans="2:6">
      <c r="B250" s="205">
        <v>42528.449606481001</v>
      </c>
      <c r="C250" s="271">
        <v>100</v>
      </c>
      <c r="D250" s="271">
        <f t="shared" si="3"/>
        <v>5</v>
      </c>
      <c r="E250" s="206">
        <v>95</v>
      </c>
      <c r="F250" s="207" t="s">
        <v>4656</v>
      </c>
    </row>
    <row r="251" spans="2:6">
      <c r="B251" s="205">
        <v>42528.456400463001</v>
      </c>
      <c r="C251" s="271">
        <v>200</v>
      </c>
      <c r="D251" s="271">
        <f t="shared" si="3"/>
        <v>10</v>
      </c>
      <c r="E251" s="206">
        <v>190</v>
      </c>
      <c r="F251" s="207" t="s">
        <v>4657</v>
      </c>
    </row>
    <row r="252" spans="2:6">
      <c r="B252" s="205">
        <v>42528.494074073998</v>
      </c>
      <c r="C252" s="271">
        <v>100</v>
      </c>
      <c r="D252" s="271">
        <f t="shared" si="3"/>
        <v>4.9500000000000028</v>
      </c>
      <c r="E252" s="206">
        <v>95.05</v>
      </c>
      <c r="F252" s="207" t="s">
        <v>4658</v>
      </c>
    </row>
    <row r="253" spans="2:6">
      <c r="B253" s="205">
        <v>42528.500057869998</v>
      </c>
      <c r="C253" s="271">
        <v>100</v>
      </c>
      <c r="D253" s="271">
        <f t="shared" si="3"/>
        <v>5</v>
      </c>
      <c r="E253" s="206">
        <v>95</v>
      </c>
      <c r="F253" s="207" t="s">
        <v>4659</v>
      </c>
    </row>
    <row r="254" spans="2:6">
      <c r="B254" s="205">
        <v>42528.528622685</v>
      </c>
      <c r="C254" s="271">
        <v>300</v>
      </c>
      <c r="D254" s="271">
        <f t="shared" si="3"/>
        <v>15</v>
      </c>
      <c r="E254" s="206">
        <v>285</v>
      </c>
      <c r="F254" s="207" t="s">
        <v>4660</v>
      </c>
    </row>
    <row r="255" spans="2:6">
      <c r="B255" s="205">
        <v>42528.541701388996</v>
      </c>
      <c r="C255" s="271">
        <v>100</v>
      </c>
      <c r="D255" s="271">
        <f t="shared" si="3"/>
        <v>7</v>
      </c>
      <c r="E255" s="206">
        <v>93</v>
      </c>
      <c r="F255" s="207" t="s">
        <v>4661</v>
      </c>
    </row>
    <row r="256" spans="2:6">
      <c r="B256" s="205">
        <v>42528.541747684998</v>
      </c>
      <c r="C256" s="271">
        <v>50</v>
      </c>
      <c r="D256" s="271">
        <f t="shared" si="3"/>
        <v>2.4799999999999969</v>
      </c>
      <c r="E256" s="206">
        <v>47.52</v>
      </c>
      <c r="F256" s="207" t="s">
        <v>4662</v>
      </c>
    </row>
    <row r="257" spans="2:6">
      <c r="B257" s="205">
        <v>42528.541863425999</v>
      </c>
      <c r="C257" s="271">
        <v>200</v>
      </c>
      <c r="D257" s="271">
        <f t="shared" si="3"/>
        <v>10</v>
      </c>
      <c r="E257" s="206">
        <v>190</v>
      </c>
      <c r="F257" s="207" t="s">
        <v>4663</v>
      </c>
    </row>
    <row r="258" spans="2:6">
      <c r="B258" s="205">
        <v>42528.565775463001</v>
      </c>
      <c r="C258" s="271">
        <v>30</v>
      </c>
      <c r="D258" s="271">
        <f t="shared" si="3"/>
        <v>2.1000000000000014</v>
      </c>
      <c r="E258" s="206">
        <v>27.9</v>
      </c>
      <c r="F258" s="207" t="s">
        <v>4664</v>
      </c>
    </row>
    <row r="259" spans="2:6">
      <c r="B259" s="205">
        <v>42528.588645832999</v>
      </c>
      <c r="C259" s="271">
        <v>100</v>
      </c>
      <c r="D259" s="271">
        <f t="shared" si="3"/>
        <v>5</v>
      </c>
      <c r="E259" s="206">
        <v>95</v>
      </c>
      <c r="F259" s="207" t="s">
        <v>4665</v>
      </c>
    </row>
    <row r="260" spans="2:6">
      <c r="B260" s="205">
        <v>42528.636435184999</v>
      </c>
      <c r="C260" s="271">
        <v>900</v>
      </c>
      <c r="D260" s="271">
        <f t="shared" si="3"/>
        <v>45</v>
      </c>
      <c r="E260" s="206">
        <v>855</v>
      </c>
      <c r="F260" s="207" t="s">
        <v>4666</v>
      </c>
    </row>
    <row r="261" spans="2:6">
      <c r="B261" s="205">
        <v>42528.642337963</v>
      </c>
      <c r="C261" s="271">
        <v>50</v>
      </c>
      <c r="D261" s="271">
        <f t="shared" si="3"/>
        <v>2.5</v>
      </c>
      <c r="E261" s="206">
        <v>47.5</v>
      </c>
      <c r="F261" s="207" t="s">
        <v>4667</v>
      </c>
    </row>
    <row r="262" spans="2:6">
      <c r="B262" s="205">
        <v>42528.666793981</v>
      </c>
      <c r="C262" s="271">
        <v>100</v>
      </c>
      <c r="D262" s="271">
        <f t="shared" ref="D262:D325" si="4">SUM(C262-E262)</f>
        <v>7</v>
      </c>
      <c r="E262" s="206">
        <v>93</v>
      </c>
      <c r="F262" s="207" t="s">
        <v>4668</v>
      </c>
    </row>
    <row r="263" spans="2:6">
      <c r="B263" s="205">
        <v>42528.679224537002</v>
      </c>
      <c r="C263" s="271">
        <v>100</v>
      </c>
      <c r="D263" s="271">
        <f t="shared" si="4"/>
        <v>4.9500000000000028</v>
      </c>
      <c r="E263" s="206">
        <v>95.05</v>
      </c>
      <c r="F263" s="207" t="s">
        <v>4669</v>
      </c>
    </row>
    <row r="264" spans="2:6">
      <c r="B264" s="205">
        <v>42528.680358796002</v>
      </c>
      <c r="C264" s="271">
        <v>10000</v>
      </c>
      <c r="D264" s="271">
        <f t="shared" si="4"/>
        <v>495</v>
      </c>
      <c r="E264" s="206">
        <v>9505</v>
      </c>
      <c r="F264" s="207" t="s">
        <v>4670</v>
      </c>
    </row>
    <row r="265" spans="2:6">
      <c r="B265" s="205">
        <v>42528.705821759002</v>
      </c>
      <c r="C265" s="271">
        <v>200</v>
      </c>
      <c r="D265" s="271">
        <f t="shared" si="4"/>
        <v>10</v>
      </c>
      <c r="E265" s="206">
        <v>190</v>
      </c>
      <c r="F265" s="207" t="s">
        <v>4671</v>
      </c>
    </row>
    <row r="266" spans="2:6">
      <c r="B266" s="205">
        <v>42528.714999999997</v>
      </c>
      <c r="C266" s="271">
        <v>200</v>
      </c>
      <c r="D266" s="271">
        <f t="shared" si="4"/>
        <v>9.9000000000000057</v>
      </c>
      <c r="E266" s="206">
        <v>190.1</v>
      </c>
      <c r="F266" s="207" t="s">
        <v>4672</v>
      </c>
    </row>
    <row r="267" spans="2:6">
      <c r="B267" s="205">
        <v>42528.730555556001</v>
      </c>
      <c r="C267" s="271">
        <v>500</v>
      </c>
      <c r="D267" s="271">
        <f t="shared" si="4"/>
        <v>25</v>
      </c>
      <c r="E267" s="206">
        <v>475</v>
      </c>
      <c r="F267" s="207" t="s">
        <v>4673</v>
      </c>
    </row>
    <row r="268" spans="2:6">
      <c r="B268" s="205">
        <v>42528.737511574</v>
      </c>
      <c r="C268" s="271">
        <v>700</v>
      </c>
      <c r="D268" s="271">
        <f t="shared" si="4"/>
        <v>35</v>
      </c>
      <c r="E268" s="206">
        <v>665</v>
      </c>
      <c r="F268" s="207" t="s">
        <v>4674</v>
      </c>
    </row>
    <row r="269" spans="2:6">
      <c r="B269" s="205">
        <v>42528.747685185001</v>
      </c>
      <c r="C269" s="271">
        <v>200</v>
      </c>
      <c r="D269" s="271">
        <f t="shared" si="4"/>
        <v>10</v>
      </c>
      <c r="E269" s="206">
        <v>190</v>
      </c>
      <c r="F269" s="207" t="s">
        <v>4675</v>
      </c>
    </row>
    <row r="270" spans="2:6">
      <c r="B270" s="205">
        <v>42528.750196759</v>
      </c>
      <c r="C270" s="271">
        <v>100</v>
      </c>
      <c r="D270" s="271">
        <f t="shared" si="4"/>
        <v>5</v>
      </c>
      <c r="E270" s="206">
        <v>95</v>
      </c>
      <c r="F270" s="207" t="s">
        <v>4676</v>
      </c>
    </row>
    <row r="271" spans="2:6">
      <c r="B271" s="205">
        <v>42528.791782407003</v>
      </c>
      <c r="C271" s="271">
        <v>100</v>
      </c>
      <c r="D271" s="271">
        <f t="shared" si="4"/>
        <v>5</v>
      </c>
      <c r="E271" s="206">
        <v>95</v>
      </c>
      <c r="F271" s="207" t="s">
        <v>4677</v>
      </c>
    </row>
    <row r="272" spans="2:6">
      <c r="B272" s="205">
        <v>42528.791909722</v>
      </c>
      <c r="C272" s="271">
        <v>100</v>
      </c>
      <c r="D272" s="271">
        <f t="shared" si="4"/>
        <v>4.9500000000000028</v>
      </c>
      <c r="E272" s="206">
        <v>95.05</v>
      </c>
      <c r="F272" s="207" t="s">
        <v>4678</v>
      </c>
    </row>
    <row r="273" spans="2:6">
      <c r="B273" s="205">
        <v>42528.831828704002</v>
      </c>
      <c r="C273" s="271">
        <v>100</v>
      </c>
      <c r="D273" s="271">
        <f t="shared" si="4"/>
        <v>5</v>
      </c>
      <c r="E273" s="206">
        <v>95</v>
      </c>
      <c r="F273" s="207" t="s">
        <v>4679</v>
      </c>
    </row>
    <row r="274" spans="2:6">
      <c r="B274" s="205">
        <v>42528.845891204001</v>
      </c>
      <c r="C274" s="271">
        <v>200</v>
      </c>
      <c r="D274" s="271">
        <f t="shared" si="4"/>
        <v>10</v>
      </c>
      <c r="E274" s="206">
        <v>190</v>
      </c>
      <c r="F274" s="207" t="s">
        <v>4680</v>
      </c>
    </row>
    <row r="275" spans="2:6">
      <c r="B275" s="205">
        <v>42528.902407406997</v>
      </c>
      <c r="C275" s="271">
        <v>300</v>
      </c>
      <c r="D275" s="271">
        <f t="shared" si="4"/>
        <v>14.850000000000023</v>
      </c>
      <c r="E275" s="206">
        <v>285.14999999999998</v>
      </c>
      <c r="F275" s="207" t="s">
        <v>4681</v>
      </c>
    </row>
    <row r="276" spans="2:6">
      <c r="B276" s="205">
        <v>42528.909918981</v>
      </c>
      <c r="C276" s="271">
        <v>500</v>
      </c>
      <c r="D276" s="271">
        <f t="shared" si="4"/>
        <v>25</v>
      </c>
      <c r="E276" s="206">
        <v>475</v>
      </c>
      <c r="F276" s="207" t="s">
        <v>4682</v>
      </c>
    </row>
    <row r="277" spans="2:6">
      <c r="B277" s="205">
        <v>42528.937361110999</v>
      </c>
      <c r="C277" s="271">
        <v>70</v>
      </c>
      <c r="D277" s="271">
        <f t="shared" si="4"/>
        <v>3.5</v>
      </c>
      <c r="E277" s="206">
        <v>66.5</v>
      </c>
      <c r="F277" s="207" t="s">
        <v>4683</v>
      </c>
    </row>
    <row r="278" spans="2:6">
      <c r="B278" s="205">
        <v>42528.958368056003</v>
      </c>
      <c r="C278" s="271">
        <v>14</v>
      </c>
      <c r="D278" s="271">
        <f t="shared" si="4"/>
        <v>0.69999999999999929</v>
      </c>
      <c r="E278" s="206">
        <v>13.3</v>
      </c>
      <c r="F278" s="207" t="s">
        <v>4684</v>
      </c>
    </row>
    <row r="279" spans="2:6">
      <c r="B279" s="205">
        <v>42528.958402778</v>
      </c>
      <c r="C279" s="271">
        <v>20</v>
      </c>
      <c r="D279" s="271">
        <f t="shared" si="4"/>
        <v>1</v>
      </c>
      <c r="E279" s="206">
        <v>19</v>
      </c>
      <c r="F279" s="207" t="s">
        <v>4685</v>
      </c>
    </row>
    <row r="280" spans="2:6">
      <c r="B280" s="205">
        <v>42528.992210648001</v>
      </c>
      <c r="C280" s="271">
        <v>1000</v>
      </c>
      <c r="D280" s="271">
        <f t="shared" si="4"/>
        <v>50</v>
      </c>
      <c r="E280" s="206">
        <v>950</v>
      </c>
      <c r="F280" s="207" t="s">
        <v>4686</v>
      </c>
    </row>
    <row r="281" spans="2:6">
      <c r="B281" s="205">
        <v>42529.001354166998</v>
      </c>
      <c r="C281" s="271">
        <v>300</v>
      </c>
      <c r="D281" s="271">
        <f t="shared" si="4"/>
        <v>15</v>
      </c>
      <c r="E281" s="206">
        <v>285</v>
      </c>
      <c r="F281" s="207" t="s">
        <v>4687</v>
      </c>
    </row>
    <row r="282" spans="2:6">
      <c r="B282" s="205">
        <v>42529.089537036998</v>
      </c>
      <c r="C282" s="271">
        <v>500</v>
      </c>
      <c r="D282" s="271">
        <f t="shared" si="4"/>
        <v>25</v>
      </c>
      <c r="E282" s="206">
        <v>475</v>
      </c>
      <c r="F282" s="207" t="s">
        <v>4592</v>
      </c>
    </row>
    <row r="283" spans="2:6">
      <c r="B283" s="205">
        <v>42529.098356481001</v>
      </c>
      <c r="C283" s="271">
        <v>50</v>
      </c>
      <c r="D283" s="271">
        <f t="shared" si="4"/>
        <v>2.5</v>
      </c>
      <c r="E283" s="206">
        <v>47.5</v>
      </c>
      <c r="F283" s="207" t="s">
        <v>4592</v>
      </c>
    </row>
    <row r="284" spans="2:6">
      <c r="B284" s="205">
        <v>42529.208356481002</v>
      </c>
      <c r="C284" s="271">
        <v>100</v>
      </c>
      <c r="D284" s="271">
        <f t="shared" si="4"/>
        <v>4.9500000000000028</v>
      </c>
      <c r="E284" s="206">
        <v>95.05</v>
      </c>
      <c r="F284" s="207" t="s">
        <v>4577</v>
      </c>
    </row>
    <row r="285" spans="2:6">
      <c r="B285" s="205">
        <v>42529.303263889</v>
      </c>
      <c r="C285" s="271">
        <v>100</v>
      </c>
      <c r="D285" s="271">
        <f t="shared" si="4"/>
        <v>7</v>
      </c>
      <c r="E285" s="206">
        <v>93</v>
      </c>
      <c r="F285" s="207" t="s">
        <v>4668</v>
      </c>
    </row>
    <row r="286" spans="2:6">
      <c r="B286" s="205">
        <v>42529.370671295997</v>
      </c>
      <c r="C286" s="271">
        <v>40</v>
      </c>
      <c r="D286" s="271">
        <f t="shared" si="4"/>
        <v>2</v>
      </c>
      <c r="E286" s="206">
        <v>38</v>
      </c>
      <c r="F286" s="207" t="s">
        <v>4688</v>
      </c>
    </row>
    <row r="287" spans="2:6">
      <c r="B287" s="205">
        <v>42529.389201389</v>
      </c>
      <c r="C287" s="271">
        <v>300</v>
      </c>
      <c r="D287" s="271">
        <f t="shared" si="4"/>
        <v>15</v>
      </c>
      <c r="E287" s="206">
        <v>285</v>
      </c>
      <c r="F287" s="207" t="s">
        <v>4689</v>
      </c>
    </row>
    <row r="288" spans="2:6">
      <c r="B288" s="205">
        <v>42529.414861110999</v>
      </c>
      <c r="C288" s="271">
        <v>50</v>
      </c>
      <c r="D288" s="271">
        <f t="shared" si="4"/>
        <v>2.5</v>
      </c>
      <c r="E288" s="206">
        <v>47.5</v>
      </c>
      <c r="F288" s="207" t="s">
        <v>4690</v>
      </c>
    </row>
    <row r="289" spans="2:6">
      <c r="B289" s="205">
        <v>42529.418819443999</v>
      </c>
      <c r="C289" s="271">
        <v>450</v>
      </c>
      <c r="D289" s="271">
        <f t="shared" si="4"/>
        <v>22.5</v>
      </c>
      <c r="E289" s="206">
        <v>427.5</v>
      </c>
      <c r="F289" s="207" t="s">
        <v>4447</v>
      </c>
    </row>
    <row r="290" spans="2:6">
      <c r="B290" s="205">
        <v>42529.434930556003</v>
      </c>
      <c r="C290" s="271">
        <v>100</v>
      </c>
      <c r="D290" s="271">
        <f t="shared" si="4"/>
        <v>5</v>
      </c>
      <c r="E290" s="206">
        <v>95</v>
      </c>
      <c r="F290" s="207" t="s">
        <v>4691</v>
      </c>
    </row>
    <row r="291" spans="2:6">
      <c r="B291" s="205">
        <v>42529.474004629999</v>
      </c>
      <c r="C291" s="271">
        <v>500</v>
      </c>
      <c r="D291" s="271">
        <f t="shared" si="4"/>
        <v>25</v>
      </c>
      <c r="E291" s="206">
        <v>475</v>
      </c>
      <c r="F291" s="207" t="s">
        <v>4692</v>
      </c>
    </row>
    <row r="292" spans="2:6">
      <c r="B292" s="205">
        <v>42529.474212963003</v>
      </c>
      <c r="C292" s="271">
        <v>100</v>
      </c>
      <c r="D292" s="271">
        <f t="shared" si="4"/>
        <v>4.9500000000000028</v>
      </c>
      <c r="E292" s="206">
        <v>95.05</v>
      </c>
      <c r="F292" s="207" t="s">
        <v>4693</v>
      </c>
    </row>
    <row r="293" spans="2:6">
      <c r="B293" s="205">
        <v>42529.488136574</v>
      </c>
      <c r="C293" s="271">
        <v>100</v>
      </c>
      <c r="D293" s="271">
        <f t="shared" si="4"/>
        <v>4.9500000000000028</v>
      </c>
      <c r="E293" s="206">
        <v>95.05</v>
      </c>
      <c r="F293" s="207" t="s">
        <v>4694</v>
      </c>
    </row>
    <row r="294" spans="2:6">
      <c r="B294" s="205">
        <v>42529.489884258997</v>
      </c>
      <c r="C294" s="271">
        <v>20</v>
      </c>
      <c r="D294" s="271">
        <f t="shared" si="4"/>
        <v>1.3999999999999986</v>
      </c>
      <c r="E294" s="206">
        <v>18.600000000000001</v>
      </c>
      <c r="F294" s="207" t="s">
        <v>4609</v>
      </c>
    </row>
    <row r="295" spans="2:6">
      <c r="B295" s="205">
        <v>42529.500057869998</v>
      </c>
      <c r="C295" s="271">
        <v>100</v>
      </c>
      <c r="D295" s="271">
        <f t="shared" si="4"/>
        <v>5</v>
      </c>
      <c r="E295" s="206">
        <v>95</v>
      </c>
      <c r="F295" s="207" t="s">
        <v>4695</v>
      </c>
    </row>
    <row r="296" spans="2:6">
      <c r="B296" s="205">
        <v>42529.507025462997</v>
      </c>
      <c r="C296" s="271">
        <v>100</v>
      </c>
      <c r="D296" s="271">
        <f t="shared" si="4"/>
        <v>7</v>
      </c>
      <c r="E296" s="206">
        <v>93</v>
      </c>
      <c r="F296" s="207" t="s">
        <v>4487</v>
      </c>
    </row>
    <row r="297" spans="2:6">
      <c r="B297" s="205">
        <v>42529.526585647996</v>
      </c>
      <c r="C297" s="271">
        <v>30</v>
      </c>
      <c r="D297" s="271">
        <f t="shared" si="4"/>
        <v>2.1000000000000014</v>
      </c>
      <c r="E297" s="206">
        <v>27.9</v>
      </c>
      <c r="F297" s="207" t="s">
        <v>4609</v>
      </c>
    </row>
    <row r="298" spans="2:6">
      <c r="B298" s="205">
        <v>42529.527870370002</v>
      </c>
      <c r="C298" s="271">
        <v>100</v>
      </c>
      <c r="D298" s="271">
        <f t="shared" si="4"/>
        <v>4.9500000000000028</v>
      </c>
      <c r="E298" s="206">
        <v>95.05</v>
      </c>
      <c r="F298" s="207" t="s">
        <v>4696</v>
      </c>
    </row>
    <row r="299" spans="2:6">
      <c r="B299" s="205">
        <v>42529.572569443997</v>
      </c>
      <c r="C299" s="271">
        <v>100</v>
      </c>
      <c r="D299" s="271">
        <f t="shared" si="4"/>
        <v>4.9500000000000028</v>
      </c>
      <c r="E299" s="206">
        <v>95.05</v>
      </c>
      <c r="F299" s="207" t="s">
        <v>4697</v>
      </c>
    </row>
    <row r="300" spans="2:6">
      <c r="B300" s="205">
        <v>42529.574675926</v>
      </c>
      <c r="C300" s="271">
        <v>300</v>
      </c>
      <c r="D300" s="271">
        <f t="shared" si="4"/>
        <v>14.850000000000023</v>
      </c>
      <c r="E300" s="206">
        <v>285.14999999999998</v>
      </c>
      <c r="F300" s="207" t="s">
        <v>4698</v>
      </c>
    </row>
    <row r="301" spans="2:6">
      <c r="B301" s="205">
        <v>42529.578611110999</v>
      </c>
      <c r="C301" s="271">
        <v>1000</v>
      </c>
      <c r="D301" s="271">
        <f t="shared" si="4"/>
        <v>49.5</v>
      </c>
      <c r="E301" s="206">
        <v>950.5</v>
      </c>
      <c r="F301" s="207" t="s">
        <v>4699</v>
      </c>
    </row>
    <row r="302" spans="2:6">
      <c r="B302" s="205">
        <v>42529.582037036998</v>
      </c>
      <c r="C302" s="271">
        <v>400</v>
      </c>
      <c r="D302" s="271">
        <f t="shared" si="4"/>
        <v>20</v>
      </c>
      <c r="E302" s="206">
        <v>380</v>
      </c>
      <c r="F302" s="207" t="s">
        <v>4700</v>
      </c>
    </row>
    <row r="303" spans="2:6">
      <c r="B303" s="205">
        <v>42529.583287037</v>
      </c>
      <c r="C303" s="271">
        <v>1000</v>
      </c>
      <c r="D303" s="271">
        <f t="shared" si="4"/>
        <v>50</v>
      </c>
      <c r="E303" s="206">
        <v>950</v>
      </c>
      <c r="F303" s="207" t="s">
        <v>4701</v>
      </c>
    </row>
    <row r="304" spans="2:6">
      <c r="B304" s="205">
        <v>42529.639849537001</v>
      </c>
      <c r="C304" s="271">
        <v>500</v>
      </c>
      <c r="D304" s="271">
        <f t="shared" si="4"/>
        <v>25</v>
      </c>
      <c r="E304" s="206">
        <v>475</v>
      </c>
      <c r="F304" s="207" t="s">
        <v>4702</v>
      </c>
    </row>
    <row r="305" spans="2:6">
      <c r="B305" s="205">
        <v>42529.640034721997</v>
      </c>
      <c r="C305" s="271">
        <v>50</v>
      </c>
      <c r="D305" s="271">
        <f t="shared" si="4"/>
        <v>2.4799999999999969</v>
      </c>
      <c r="E305" s="206">
        <v>47.52</v>
      </c>
      <c r="F305" s="207" t="s">
        <v>4703</v>
      </c>
    </row>
    <row r="306" spans="2:6">
      <c r="B306" s="205">
        <v>42529.659976852003</v>
      </c>
      <c r="C306" s="271">
        <v>50</v>
      </c>
      <c r="D306" s="271">
        <f t="shared" si="4"/>
        <v>2.4799999999999969</v>
      </c>
      <c r="E306" s="206">
        <v>47.52</v>
      </c>
      <c r="F306" s="207" t="s">
        <v>4704</v>
      </c>
    </row>
    <row r="307" spans="2:6">
      <c r="B307" s="205">
        <v>42529.677314815002</v>
      </c>
      <c r="C307" s="271">
        <v>200</v>
      </c>
      <c r="D307" s="271">
        <f t="shared" si="4"/>
        <v>9.9000000000000057</v>
      </c>
      <c r="E307" s="206">
        <v>190.1</v>
      </c>
      <c r="F307" s="207" t="s">
        <v>4705</v>
      </c>
    </row>
    <row r="308" spans="2:6">
      <c r="B308" s="205">
        <v>42529.708368056003</v>
      </c>
      <c r="C308" s="271">
        <v>300</v>
      </c>
      <c r="D308" s="271">
        <f t="shared" si="4"/>
        <v>15</v>
      </c>
      <c r="E308" s="206">
        <v>285</v>
      </c>
      <c r="F308" s="207" t="s">
        <v>4706</v>
      </c>
    </row>
    <row r="309" spans="2:6">
      <c r="B309" s="205">
        <v>42529.712118055999</v>
      </c>
      <c r="C309" s="271">
        <v>150</v>
      </c>
      <c r="D309" s="271">
        <f t="shared" si="4"/>
        <v>7.5</v>
      </c>
      <c r="E309" s="206">
        <v>142.5</v>
      </c>
      <c r="F309" s="207" t="s">
        <v>4590</v>
      </c>
    </row>
    <row r="310" spans="2:6">
      <c r="B310" s="205">
        <v>42529.737997684999</v>
      </c>
      <c r="C310" s="271">
        <v>350</v>
      </c>
      <c r="D310" s="271">
        <f t="shared" si="4"/>
        <v>24.5</v>
      </c>
      <c r="E310" s="206">
        <v>325.5</v>
      </c>
      <c r="F310" s="207" t="s">
        <v>4707</v>
      </c>
    </row>
    <row r="311" spans="2:6">
      <c r="B311" s="205">
        <v>42529.747430556003</v>
      </c>
      <c r="C311" s="271">
        <v>300</v>
      </c>
      <c r="D311" s="271">
        <f t="shared" si="4"/>
        <v>15</v>
      </c>
      <c r="E311" s="206">
        <v>285</v>
      </c>
      <c r="F311" s="207" t="s">
        <v>4708</v>
      </c>
    </row>
    <row r="312" spans="2:6">
      <c r="B312" s="205">
        <v>42529.750046296002</v>
      </c>
      <c r="C312" s="271">
        <v>50</v>
      </c>
      <c r="D312" s="271">
        <f t="shared" si="4"/>
        <v>2.5</v>
      </c>
      <c r="E312" s="206">
        <v>47.5</v>
      </c>
      <c r="F312" s="207" t="s">
        <v>4709</v>
      </c>
    </row>
    <row r="313" spans="2:6">
      <c r="B313" s="205">
        <v>42529.769583333</v>
      </c>
      <c r="C313" s="271">
        <v>200</v>
      </c>
      <c r="D313" s="271">
        <f t="shared" si="4"/>
        <v>10</v>
      </c>
      <c r="E313" s="206">
        <v>190</v>
      </c>
      <c r="F313" s="207" t="s">
        <v>4710</v>
      </c>
    </row>
    <row r="314" spans="2:6">
      <c r="B314" s="205">
        <v>42529.771111110997</v>
      </c>
      <c r="C314" s="271">
        <v>100</v>
      </c>
      <c r="D314" s="271">
        <f t="shared" si="4"/>
        <v>5</v>
      </c>
      <c r="E314" s="206">
        <v>95</v>
      </c>
      <c r="F314" s="207" t="s">
        <v>4711</v>
      </c>
    </row>
    <row r="315" spans="2:6">
      <c r="B315" s="205">
        <v>42529.804085648</v>
      </c>
      <c r="C315" s="271">
        <v>100</v>
      </c>
      <c r="D315" s="271">
        <f t="shared" si="4"/>
        <v>4.9500000000000028</v>
      </c>
      <c r="E315" s="206">
        <v>95.05</v>
      </c>
      <c r="F315" s="207" t="s">
        <v>4712</v>
      </c>
    </row>
    <row r="316" spans="2:6">
      <c r="B316" s="205">
        <v>42529.805648148002</v>
      </c>
      <c r="C316" s="271">
        <v>100</v>
      </c>
      <c r="D316" s="271">
        <f t="shared" si="4"/>
        <v>4.9500000000000028</v>
      </c>
      <c r="E316" s="206">
        <v>95.05</v>
      </c>
      <c r="F316" s="207" t="s">
        <v>4712</v>
      </c>
    </row>
    <row r="317" spans="2:6">
      <c r="B317" s="205">
        <v>42529.81</v>
      </c>
      <c r="C317" s="271">
        <v>27</v>
      </c>
      <c r="D317" s="271">
        <f t="shared" si="4"/>
        <v>1.3500000000000014</v>
      </c>
      <c r="E317" s="206">
        <v>25.65</v>
      </c>
      <c r="F317" s="207" t="s">
        <v>4713</v>
      </c>
    </row>
    <row r="318" spans="2:6">
      <c r="B318" s="205">
        <v>42529.817893519001</v>
      </c>
      <c r="C318" s="271">
        <v>50</v>
      </c>
      <c r="D318" s="271">
        <f t="shared" si="4"/>
        <v>2.5</v>
      </c>
      <c r="E318" s="206">
        <v>47.5</v>
      </c>
      <c r="F318" s="207" t="s">
        <v>4714</v>
      </c>
    </row>
    <row r="319" spans="2:6">
      <c r="B319" s="205">
        <v>42529.850775462997</v>
      </c>
      <c r="C319" s="271">
        <v>100</v>
      </c>
      <c r="D319" s="271">
        <f t="shared" si="4"/>
        <v>4.9500000000000028</v>
      </c>
      <c r="E319" s="206">
        <v>95.05</v>
      </c>
      <c r="F319" s="207" t="s">
        <v>4715</v>
      </c>
    </row>
    <row r="320" spans="2:6">
      <c r="B320" s="205">
        <v>42529.908668980999</v>
      </c>
      <c r="C320" s="271">
        <v>59</v>
      </c>
      <c r="D320" s="271">
        <f t="shared" si="4"/>
        <v>2.9500000000000028</v>
      </c>
      <c r="E320" s="206">
        <v>56.05</v>
      </c>
      <c r="F320" s="207" t="s">
        <v>4716</v>
      </c>
    </row>
    <row r="321" spans="2:6">
      <c r="B321" s="205">
        <v>42529.961076389001</v>
      </c>
      <c r="C321" s="271">
        <v>27.5</v>
      </c>
      <c r="D321" s="271">
        <f t="shared" si="4"/>
        <v>1.9299999999999997</v>
      </c>
      <c r="E321" s="206">
        <v>25.57</v>
      </c>
      <c r="F321" s="207" t="s">
        <v>4646</v>
      </c>
    </row>
    <row r="322" spans="2:6">
      <c r="B322" s="205">
        <v>42529.961238426004</v>
      </c>
      <c r="C322" s="271">
        <v>28</v>
      </c>
      <c r="D322" s="271">
        <f t="shared" si="4"/>
        <v>1.9600000000000009</v>
      </c>
      <c r="E322" s="206">
        <v>26.04</v>
      </c>
      <c r="F322" s="207" t="s">
        <v>4646</v>
      </c>
    </row>
    <row r="323" spans="2:6">
      <c r="B323" s="205">
        <v>42529.961747685004</v>
      </c>
      <c r="C323" s="271">
        <v>100</v>
      </c>
      <c r="D323" s="271">
        <f t="shared" si="4"/>
        <v>7</v>
      </c>
      <c r="E323" s="206">
        <v>93</v>
      </c>
      <c r="F323" s="207" t="s">
        <v>4717</v>
      </c>
    </row>
    <row r="324" spans="2:6">
      <c r="B324" s="205">
        <v>42530.016446759</v>
      </c>
      <c r="C324" s="271">
        <v>500</v>
      </c>
      <c r="D324" s="271">
        <f t="shared" si="4"/>
        <v>25</v>
      </c>
      <c r="E324" s="206">
        <v>475</v>
      </c>
      <c r="F324" s="207" t="s">
        <v>4718</v>
      </c>
    </row>
    <row r="325" spans="2:6">
      <c r="B325" s="205">
        <v>42530.028773147998</v>
      </c>
      <c r="C325" s="271">
        <v>300</v>
      </c>
      <c r="D325" s="271">
        <f t="shared" si="4"/>
        <v>15</v>
      </c>
      <c r="E325" s="206">
        <v>285</v>
      </c>
      <c r="F325" s="207" t="s">
        <v>4719</v>
      </c>
    </row>
    <row r="326" spans="2:6">
      <c r="B326" s="205">
        <v>42530.030254630001</v>
      </c>
      <c r="C326" s="271">
        <v>300</v>
      </c>
      <c r="D326" s="271">
        <f t="shared" ref="D326:D389" si="5">SUM(C326-E326)</f>
        <v>15</v>
      </c>
      <c r="E326" s="206">
        <v>285</v>
      </c>
      <c r="F326" s="207" t="s">
        <v>4720</v>
      </c>
    </row>
    <row r="327" spans="2:6">
      <c r="B327" s="205">
        <v>42530.037974537001</v>
      </c>
      <c r="C327" s="271">
        <v>50</v>
      </c>
      <c r="D327" s="271">
        <f t="shared" si="5"/>
        <v>2.4799999999999969</v>
      </c>
      <c r="E327" s="206">
        <v>47.52</v>
      </c>
      <c r="F327" s="207" t="s">
        <v>4721</v>
      </c>
    </row>
    <row r="328" spans="2:6">
      <c r="B328" s="205">
        <v>42530.250034721998</v>
      </c>
      <c r="C328" s="271">
        <v>100</v>
      </c>
      <c r="D328" s="271">
        <f t="shared" si="5"/>
        <v>5</v>
      </c>
      <c r="E328" s="206">
        <v>95</v>
      </c>
      <c r="F328" s="207" t="s">
        <v>4636</v>
      </c>
    </row>
    <row r="329" spans="2:6">
      <c r="B329" s="205">
        <v>42530.288020833003</v>
      </c>
      <c r="C329" s="271">
        <v>100</v>
      </c>
      <c r="D329" s="271">
        <f t="shared" si="5"/>
        <v>5</v>
      </c>
      <c r="E329" s="206">
        <v>95</v>
      </c>
      <c r="F329" s="207" t="s">
        <v>4722</v>
      </c>
    </row>
    <row r="330" spans="2:6">
      <c r="B330" s="205">
        <v>42530.334027778001</v>
      </c>
      <c r="C330" s="271">
        <v>150</v>
      </c>
      <c r="D330" s="271">
        <f t="shared" si="5"/>
        <v>7.5</v>
      </c>
      <c r="E330" s="206">
        <v>142.5</v>
      </c>
      <c r="F330" s="207" t="s">
        <v>4723</v>
      </c>
    </row>
    <row r="331" spans="2:6">
      <c r="B331" s="205">
        <v>42530.348807870003</v>
      </c>
      <c r="C331" s="271">
        <v>1000</v>
      </c>
      <c r="D331" s="271">
        <f t="shared" si="5"/>
        <v>50</v>
      </c>
      <c r="E331" s="206">
        <v>950</v>
      </c>
      <c r="F331" s="207" t="s">
        <v>4724</v>
      </c>
    </row>
    <row r="332" spans="2:6">
      <c r="B332" s="205">
        <v>42530.364884258997</v>
      </c>
      <c r="C332" s="271">
        <v>300</v>
      </c>
      <c r="D332" s="271">
        <f t="shared" si="5"/>
        <v>15</v>
      </c>
      <c r="E332" s="206">
        <v>285</v>
      </c>
      <c r="F332" s="207" t="s">
        <v>4725</v>
      </c>
    </row>
    <row r="333" spans="2:6">
      <c r="B333" s="205">
        <v>42530.367152778002</v>
      </c>
      <c r="C333" s="271">
        <v>100</v>
      </c>
      <c r="D333" s="271">
        <f t="shared" si="5"/>
        <v>4.9500000000000028</v>
      </c>
      <c r="E333" s="206">
        <v>95.05</v>
      </c>
      <c r="F333" s="207" t="s">
        <v>4726</v>
      </c>
    </row>
    <row r="334" spans="2:6">
      <c r="B334" s="205">
        <v>42530.383981480998</v>
      </c>
      <c r="C334" s="271">
        <v>82</v>
      </c>
      <c r="D334" s="271">
        <f t="shared" si="5"/>
        <v>4.0600000000000023</v>
      </c>
      <c r="E334" s="206">
        <v>77.94</v>
      </c>
      <c r="F334" s="207" t="s">
        <v>4439</v>
      </c>
    </row>
    <row r="335" spans="2:6">
      <c r="B335" s="205">
        <v>42530.403726851997</v>
      </c>
      <c r="C335" s="271">
        <v>20</v>
      </c>
      <c r="D335" s="271">
        <f t="shared" si="5"/>
        <v>1</v>
      </c>
      <c r="E335" s="206">
        <v>19</v>
      </c>
      <c r="F335" s="207" t="s">
        <v>4727</v>
      </c>
    </row>
    <row r="336" spans="2:6">
      <c r="B336" s="205">
        <v>42530.410601852003</v>
      </c>
      <c r="C336" s="271">
        <v>10</v>
      </c>
      <c r="D336" s="271">
        <f t="shared" si="5"/>
        <v>0.5</v>
      </c>
      <c r="E336" s="206">
        <v>9.5</v>
      </c>
      <c r="F336" s="207" t="s">
        <v>4532</v>
      </c>
    </row>
    <row r="337" spans="2:6">
      <c r="B337" s="205">
        <v>42530.441828704003</v>
      </c>
      <c r="C337" s="271">
        <v>500</v>
      </c>
      <c r="D337" s="271">
        <f t="shared" si="5"/>
        <v>24.75</v>
      </c>
      <c r="E337" s="206">
        <v>475.25</v>
      </c>
      <c r="F337" s="207" t="s">
        <v>4728</v>
      </c>
    </row>
    <row r="338" spans="2:6">
      <c r="B338" s="205">
        <v>42530.455601852002</v>
      </c>
      <c r="C338" s="271">
        <v>250</v>
      </c>
      <c r="D338" s="271">
        <f t="shared" si="5"/>
        <v>17.5</v>
      </c>
      <c r="E338" s="206">
        <v>232.5</v>
      </c>
      <c r="F338" s="207" t="s">
        <v>4558</v>
      </c>
    </row>
    <row r="339" spans="2:6">
      <c r="B339" s="205">
        <v>42530.465856481002</v>
      </c>
      <c r="C339" s="271">
        <v>500</v>
      </c>
      <c r="D339" s="271">
        <f t="shared" si="5"/>
        <v>35</v>
      </c>
      <c r="E339" s="206">
        <v>465</v>
      </c>
      <c r="F339" s="207" t="s">
        <v>4729</v>
      </c>
    </row>
    <row r="340" spans="2:6">
      <c r="B340" s="205">
        <v>42530.478125000001</v>
      </c>
      <c r="C340" s="271">
        <v>30</v>
      </c>
      <c r="D340" s="271">
        <f t="shared" si="5"/>
        <v>1.5</v>
      </c>
      <c r="E340" s="206">
        <v>28.5</v>
      </c>
      <c r="F340" s="207" t="s">
        <v>4730</v>
      </c>
    </row>
    <row r="341" spans="2:6">
      <c r="B341" s="205">
        <v>42530.487361111002</v>
      </c>
      <c r="C341" s="271">
        <v>100</v>
      </c>
      <c r="D341" s="271">
        <f t="shared" si="5"/>
        <v>5</v>
      </c>
      <c r="E341" s="206">
        <v>95</v>
      </c>
      <c r="F341" s="207" t="s">
        <v>4512</v>
      </c>
    </row>
    <row r="342" spans="2:6">
      <c r="B342" s="205">
        <v>42530.491018519002</v>
      </c>
      <c r="C342" s="271">
        <v>100</v>
      </c>
      <c r="D342" s="271">
        <f t="shared" si="5"/>
        <v>5</v>
      </c>
      <c r="E342" s="206">
        <v>95</v>
      </c>
      <c r="F342" s="207" t="s">
        <v>4731</v>
      </c>
    </row>
    <row r="343" spans="2:6">
      <c r="B343" s="205">
        <v>42530.495706018999</v>
      </c>
      <c r="C343" s="271">
        <v>500</v>
      </c>
      <c r="D343" s="271">
        <f t="shared" si="5"/>
        <v>25</v>
      </c>
      <c r="E343" s="206">
        <v>475</v>
      </c>
      <c r="F343" s="207" t="s">
        <v>4460</v>
      </c>
    </row>
    <row r="344" spans="2:6">
      <c r="B344" s="205">
        <v>42530.497268519</v>
      </c>
      <c r="C344" s="271">
        <v>500</v>
      </c>
      <c r="D344" s="271">
        <f t="shared" si="5"/>
        <v>25</v>
      </c>
      <c r="E344" s="206">
        <v>475</v>
      </c>
      <c r="F344" s="207" t="s">
        <v>4732</v>
      </c>
    </row>
    <row r="345" spans="2:6">
      <c r="B345" s="205">
        <v>42530.497337963003</v>
      </c>
      <c r="C345" s="271">
        <v>500</v>
      </c>
      <c r="D345" s="271">
        <f t="shared" si="5"/>
        <v>25</v>
      </c>
      <c r="E345" s="206">
        <v>475</v>
      </c>
      <c r="F345" s="207" t="s">
        <v>4733</v>
      </c>
    </row>
    <row r="346" spans="2:6">
      <c r="B346" s="205">
        <v>42530.508854166997</v>
      </c>
      <c r="C346" s="271">
        <v>100</v>
      </c>
      <c r="D346" s="271">
        <f t="shared" si="5"/>
        <v>5</v>
      </c>
      <c r="E346" s="206">
        <v>95</v>
      </c>
      <c r="F346" s="207" t="s">
        <v>4734</v>
      </c>
    </row>
    <row r="347" spans="2:6">
      <c r="B347" s="205">
        <v>42530.572500000002</v>
      </c>
      <c r="C347" s="271">
        <v>80</v>
      </c>
      <c r="D347" s="271">
        <f t="shared" si="5"/>
        <v>5.5999999999999943</v>
      </c>
      <c r="E347" s="206">
        <v>74.400000000000006</v>
      </c>
      <c r="F347" s="207" t="s">
        <v>4735</v>
      </c>
    </row>
    <row r="348" spans="2:6">
      <c r="B348" s="205">
        <v>42530.577476851999</v>
      </c>
      <c r="C348" s="271">
        <v>30</v>
      </c>
      <c r="D348" s="271">
        <f t="shared" si="5"/>
        <v>1.4899999999999984</v>
      </c>
      <c r="E348" s="206">
        <v>28.51</v>
      </c>
      <c r="F348" s="207" t="s">
        <v>4736</v>
      </c>
    </row>
    <row r="349" spans="2:6">
      <c r="B349" s="205">
        <v>42530.583356481002</v>
      </c>
      <c r="C349" s="271">
        <v>377</v>
      </c>
      <c r="D349" s="271">
        <f t="shared" si="5"/>
        <v>26.389999999999986</v>
      </c>
      <c r="E349" s="206">
        <v>350.61</v>
      </c>
      <c r="F349" s="207" t="s">
        <v>4737</v>
      </c>
    </row>
    <row r="350" spans="2:6">
      <c r="B350" s="205">
        <v>42530.591979167002</v>
      </c>
      <c r="C350" s="271">
        <v>40</v>
      </c>
      <c r="D350" s="271">
        <f t="shared" si="5"/>
        <v>2</v>
      </c>
      <c r="E350" s="206">
        <v>38</v>
      </c>
      <c r="F350" s="207" t="s">
        <v>4738</v>
      </c>
    </row>
    <row r="351" spans="2:6">
      <c r="B351" s="205">
        <v>42530.639513889</v>
      </c>
      <c r="C351" s="271">
        <v>200</v>
      </c>
      <c r="D351" s="271">
        <f t="shared" si="5"/>
        <v>10</v>
      </c>
      <c r="E351" s="206">
        <v>190</v>
      </c>
      <c r="F351" s="207" t="s">
        <v>4739</v>
      </c>
    </row>
    <row r="352" spans="2:6">
      <c r="B352" s="205">
        <v>42530.673842593002</v>
      </c>
      <c r="C352" s="271">
        <v>100</v>
      </c>
      <c r="D352" s="271">
        <f t="shared" si="5"/>
        <v>4.9500000000000028</v>
      </c>
      <c r="E352" s="206">
        <v>95.05</v>
      </c>
      <c r="F352" s="207" t="s">
        <v>4472</v>
      </c>
    </row>
    <row r="353" spans="2:6">
      <c r="B353" s="205">
        <v>42530.708402778</v>
      </c>
      <c r="C353" s="271">
        <v>100</v>
      </c>
      <c r="D353" s="271">
        <f t="shared" si="5"/>
        <v>4.9500000000000028</v>
      </c>
      <c r="E353" s="206">
        <v>95.05</v>
      </c>
      <c r="F353" s="207" t="s">
        <v>4740</v>
      </c>
    </row>
    <row r="354" spans="2:6">
      <c r="B354" s="205">
        <v>42530.716030092997</v>
      </c>
      <c r="C354" s="271">
        <v>200</v>
      </c>
      <c r="D354" s="271">
        <f t="shared" si="5"/>
        <v>9.9000000000000057</v>
      </c>
      <c r="E354" s="206">
        <v>190.1</v>
      </c>
      <c r="F354" s="207" t="s">
        <v>4741</v>
      </c>
    </row>
    <row r="355" spans="2:6">
      <c r="B355" s="205">
        <v>42530.730856481001</v>
      </c>
      <c r="C355" s="271">
        <v>2000</v>
      </c>
      <c r="D355" s="271">
        <f t="shared" si="5"/>
        <v>100</v>
      </c>
      <c r="E355" s="206">
        <v>1900</v>
      </c>
      <c r="F355" s="207" t="s">
        <v>4742</v>
      </c>
    </row>
    <row r="356" spans="2:6">
      <c r="B356" s="205">
        <v>42530.750034721998</v>
      </c>
      <c r="C356" s="271">
        <v>100</v>
      </c>
      <c r="D356" s="271">
        <f t="shared" si="5"/>
        <v>5</v>
      </c>
      <c r="E356" s="206">
        <v>95</v>
      </c>
      <c r="F356" s="207" t="s">
        <v>4743</v>
      </c>
    </row>
    <row r="357" spans="2:6">
      <c r="B357" s="205">
        <v>42530.768726852002</v>
      </c>
      <c r="C357" s="271">
        <v>100</v>
      </c>
      <c r="D357" s="271">
        <f t="shared" si="5"/>
        <v>5</v>
      </c>
      <c r="E357" s="206">
        <v>95</v>
      </c>
      <c r="F357" s="207" t="s">
        <v>4744</v>
      </c>
    </row>
    <row r="358" spans="2:6">
      <c r="B358" s="205">
        <v>42530.791724536997</v>
      </c>
      <c r="C358" s="271">
        <v>100</v>
      </c>
      <c r="D358" s="271">
        <f t="shared" si="5"/>
        <v>5</v>
      </c>
      <c r="E358" s="206">
        <v>95</v>
      </c>
      <c r="F358" s="207" t="s">
        <v>4745</v>
      </c>
    </row>
    <row r="359" spans="2:6">
      <c r="B359" s="205">
        <v>42530.798263889003</v>
      </c>
      <c r="C359" s="271">
        <v>100</v>
      </c>
      <c r="D359" s="271">
        <f t="shared" si="5"/>
        <v>4.9500000000000028</v>
      </c>
      <c r="E359" s="206">
        <v>95.05</v>
      </c>
      <c r="F359" s="207" t="s">
        <v>4746</v>
      </c>
    </row>
    <row r="360" spans="2:6">
      <c r="B360" s="205">
        <v>42530.813460648002</v>
      </c>
      <c r="C360" s="271">
        <v>100</v>
      </c>
      <c r="D360" s="271">
        <f t="shared" si="5"/>
        <v>5</v>
      </c>
      <c r="E360" s="206">
        <v>95</v>
      </c>
      <c r="F360" s="207" t="s">
        <v>4747</v>
      </c>
    </row>
    <row r="361" spans="2:6">
      <c r="B361" s="205">
        <v>42530.819004630001</v>
      </c>
      <c r="C361" s="271">
        <v>500</v>
      </c>
      <c r="D361" s="271">
        <f t="shared" si="5"/>
        <v>35</v>
      </c>
      <c r="E361" s="206">
        <v>465</v>
      </c>
      <c r="F361" s="207" t="s">
        <v>4748</v>
      </c>
    </row>
    <row r="362" spans="2:6">
      <c r="B362" s="205">
        <v>42530.833356481002</v>
      </c>
      <c r="C362" s="271">
        <v>100</v>
      </c>
      <c r="D362" s="271">
        <f t="shared" si="5"/>
        <v>4.9500000000000028</v>
      </c>
      <c r="E362" s="206">
        <v>95.05</v>
      </c>
      <c r="F362" s="207" t="s">
        <v>4740</v>
      </c>
    </row>
    <row r="363" spans="2:6">
      <c r="B363" s="205">
        <v>42530.848321758996</v>
      </c>
      <c r="C363" s="271">
        <v>300</v>
      </c>
      <c r="D363" s="271">
        <f t="shared" si="5"/>
        <v>14.850000000000023</v>
      </c>
      <c r="E363" s="206">
        <v>285.14999999999998</v>
      </c>
      <c r="F363" s="207" t="s">
        <v>4749</v>
      </c>
    </row>
    <row r="364" spans="2:6">
      <c r="B364" s="205">
        <v>42530.859479166997</v>
      </c>
      <c r="C364" s="271">
        <v>200</v>
      </c>
      <c r="D364" s="271">
        <f t="shared" si="5"/>
        <v>10</v>
      </c>
      <c r="E364" s="206">
        <v>190</v>
      </c>
      <c r="F364" s="207" t="s">
        <v>4750</v>
      </c>
    </row>
    <row r="365" spans="2:6">
      <c r="B365" s="205">
        <v>42530.86525463</v>
      </c>
      <c r="C365" s="271">
        <v>50</v>
      </c>
      <c r="D365" s="271">
        <f t="shared" si="5"/>
        <v>2.4799999999999969</v>
      </c>
      <c r="E365" s="206">
        <v>47.52</v>
      </c>
      <c r="F365" s="207" t="s">
        <v>4751</v>
      </c>
    </row>
    <row r="366" spans="2:6">
      <c r="B366" s="205">
        <v>42530.880543981002</v>
      </c>
      <c r="C366" s="271">
        <v>50</v>
      </c>
      <c r="D366" s="271">
        <f t="shared" si="5"/>
        <v>3.5</v>
      </c>
      <c r="E366" s="206">
        <v>46.5</v>
      </c>
      <c r="F366" s="207" t="s">
        <v>4752</v>
      </c>
    </row>
    <row r="367" spans="2:6">
      <c r="B367" s="205">
        <v>42530.899340278003</v>
      </c>
      <c r="C367" s="271">
        <v>500</v>
      </c>
      <c r="D367" s="271">
        <f t="shared" si="5"/>
        <v>24.75</v>
      </c>
      <c r="E367" s="206">
        <v>475.25</v>
      </c>
      <c r="F367" s="207" t="s">
        <v>4505</v>
      </c>
    </row>
    <row r="368" spans="2:6">
      <c r="B368" s="205">
        <v>42530.915023148002</v>
      </c>
      <c r="C368" s="271">
        <v>350</v>
      </c>
      <c r="D368" s="271">
        <f t="shared" si="5"/>
        <v>17.5</v>
      </c>
      <c r="E368" s="206">
        <v>332.5</v>
      </c>
      <c r="F368" s="207" t="s">
        <v>4753</v>
      </c>
    </row>
    <row r="369" spans="2:6">
      <c r="B369" s="205">
        <v>42531.007210648</v>
      </c>
      <c r="C369" s="271">
        <v>50</v>
      </c>
      <c r="D369" s="271">
        <f t="shared" si="5"/>
        <v>2.4799999999999969</v>
      </c>
      <c r="E369" s="206">
        <v>47.52</v>
      </c>
      <c r="F369" s="207" t="s">
        <v>4754</v>
      </c>
    </row>
    <row r="370" spans="2:6">
      <c r="B370" s="205">
        <v>42531.029131944</v>
      </c>
      <c r="C370" s="271">
        <v>1000</v>
      </c>
      <c r="D370" s="271">
        <f t="shared" si="5"/>
        <v>50</v>
      </c>
      <c r="E370" s="206">
        <v>950</v>
      </c>
      <c r="F370" s="207" t="s">
        <v>4755</v>
      </c>
    </row>
    <row r="371" spans="2:6">
      <c r="B371" s="205">
        <v>42531.041724536997</v>
      </c>
      <c r="C371" s="271">
        <v>300</v>
      </c>
      <c r="D371" s="271">
        <f t="shared" si="5"/>
        <v>15</v>
      </c>
      <c r="E371" s="206">
        <v>285</v>
      </c>
      <c r="F371" s="207" t="s">
        <v>4756</v>
      </c>
    </row>
    <row r="372" spans="2:6">
      <c r="B372" s="205">
        <v>42531.227696759001</v>
      </c>
      <c r="C372" s="271">
        <v>300</v>
      </c>
      <c r="D372" s="271">
        <f t="shared" si="5"/>
        <v>15</v>
      </c>
      <c r="E372" s="206">
        <v>285</v>
      </c>
      <c r="F372" s="207" t="s">
        <v>4757</v>
      </c>
    </row>
    <row r="373" spans="2:6">
      <c r="B373" s="205">
        <v>42531.351875</v>
      </c>
      <c r="C373" s="271">
        <v>75</v>
      </c>
      <c r="D373" s="271">
        <f t="shared" si="5"/>
        <v>3.75</v>
      </c>
      <c r="E373" s="206">
        <v>71.25</v>
      </c>
      <c r="F373" s="207" t="s">
        <v>4758</v>
      </c>
    </row>
    <row r="374" spans="2:6">
      <c r="B374" s="205">
        <v>42531.356134258996</v>
      </c>
      <c r="C374" s="271">
        <v>300</v>
      </c>
      <c r="D374" s="271">
        <f t="shared" si="5"/>
        <v>14.850000000000023</v>
      </c>
      <c r="E374" s="206">
        <v>285.14999999999998</v>
      </c>
      <c r="F374" s="207" t="s">
        <v>4759</v>
      </c>
    </row>
    <row r="375" spans="2:6">
      <c r="B375" s="205">
        <v>42531.445034721997</v>
      </c>
      <c r="C375" s="271">
        <v>100</v>
      </c>
      <c r="D375" s="271">
        <f t="shared" si="5"/>
        <v>5</v>
      </c>
      <c r="E375" s="206">
        <v>95</v>
      </c>
      <c r="F375" s="207" t="s">
        <v>4760</v>
      </c>
    </row>
    <row r="376" spans="2:6">
      <c r="B376" s="205">
        <v>42531.446689814999</v>
      </c>
      <c r="C376" s="271">
        <v>2500</v>
      </c>
      <c r="D376" s="271">
        <f t="shared" si="5"/>
        <v>125</v>
      </c>
      <c r="E376" s="206">
        <v>2375</v>
      </c>
      <c r="F376" s="207" t="s">
        <v>4540</v>
      </c>
    </row>
    <row r="377" spans="2:6">
      <c r="B377" s="205">
        <v>42531.451423610997</v>
      </c>
      <c r="C377" s="271">
        <v>770</v>
      </c>
      <c r="D377" s="271">
        <f t="shared" si="5"/>
        <v>38.5</v>
      </c>
      <c r="E377" s="206">
        <v>731.5</v>
      </c>
      <c r="F377" s="207" t="s">
        <v>4507</v>
      </c>
    </row>
    <row r="378" spans="2:6">
      <c r="B378" s="205">
        <v>42531.455462963</v>
      </c>
      <c r="C378" s="271">
        <v>100</v>
      </c>
      <c r="D378" s="271">
        <f t="shared" si="5"/>
        <v>5</v>
      </c>
      <c r="E378" s="206">
        <v>95</v>
      </c>
      <c r="F378" s="207" t="s">
        <v>4761</v>
      </c>
    </row>
    <row r="379" spans="2:6">
      <c r="B379" s="205">
        <v>42531.479016204001</v>
      </c>
      <c r="C379" s="271">
        <v>100</v>
      </c>
      <c r="D379" s="271">
        <f t="shared" si="5"/>
        <v>7</v>
      </c>
      <c r="E379" s="206">
        <v>93</v>
      </c>
      <c r="F379" s="207" t="s">
        <v>4762</v>
      </c>
    </row>
    <row r="380" spans="2:6">
      <c r="B380" s="205">
        <v>42531.480104167</v>
      </c>
      <c r="C380" s="271">
        <v>8</v>
      </c>
      <c r="D380" s="271">
        <f t="shared" si="5"/>
        <v>0.40000000000000036</v>
      </c>
      <c r="E380" s="206">
        <v>7.6</v>
      </c>
      <c r="F380" s="207" t="s">
        <v>4763</v>
      </c>
    </row>
    <row r="381" spans="2:6">
      <c r="B381" s="205">
        <v>42531.502812500003</v>
      </c>
      <c r="C381" s="271">
        <v>500</v>
      </c>
      <c r="D381" s="271">
        <f t="shared" si="5"/>
        <v>35</v>
      </c>
      <c r="E381" s="206">
        <v>465</v>
      </c>
      <c r="F381" s="207" t="s">
        <v>4764</v>
      </c>
    </row>
    <row r="382" spans="2:6">
      <c r="B382" s="205">
        <v>42531.583344906998</v>
      </c>
      <c r="C382" s="271">
        <v>300</v>
      </c>
      <c r="D382" s="271">
        <f t="shared" si="5"/>
        <v>21</v>
      </c>
      <c r="E382" s="206">
        <v>279</v>
      </c>
      <c r="F382" s="207" t="s">
        <v>4765</v>
      </c>
    </row>
    <row r="383" spans="2:6">
      <c r="B383" s="205">
        <v>42531.677199074002</v>
      </c>
      <c r="C383" s="271">
        <v>300</v>
      </c>
      <c r="D383" s="271">
        <f t="shared" si="5"/>
        <v>15</v>
      </c>
      <c r="E383" s="206">
        <v>285</v>
      </c>
      <c r="F383" s="207" t="s">
        <v>4766</v>
      </c>
    </row>
    <row r="384" spans="2:6">
      <c r="B384" s="205">
        <v>42531.680011573997</v>
      </c>
      <c r="C384" s="271">
        <v>300</v>
      </c>
      <c r="D384" s="271">
        <f t="shared" si="5"/>
        <v>15</v>
      </c>
      <c r="E384" s="206">
        <v>285</v>
      </c>
      <c r="F384" s="207" t="s">
        <v>4766</v>
      </c>
    </row>
    <row r="385" spans="2:6">
      <c r="B385" s="205">
        <v>42531.682013889003</v>
      </c>
      <c r="C385" s="271">
        <v>100</v>
      </c>
      <c r="D385" s="271">
        <f t="shared" si="5"/>
        <v>4.9500000000000028</v>
      </c>
      <c r="E385" s="206">
        <v>95.05</v>
      </c>
      <c r="F385" s="207" t="s">
        <v>4767</v>
      </c>
    </row>
    <row r="386" spans="2:6">
      <c r="B386" s="205">
        <v>42531.708449074002</v>
      </c>
      <c r="C386" s="271">
        <v>100</v>
      </c>
      <c r="D386" s="271">
        <f t="shared" si="5"/>
        <v>5</v>
      </c>
      <c r="E386" s="206">
        <v>95</v>
      </c>
      <c r="F386" s="207" t="s">
        <v>4768</v>
      </c>
    </row>
    <row r="387" spans="2:6">
      <c r="B387" s="205">
        <v>42531.718530093</v>
      </c>
      <c r="C387" s="271">
        <v>200</v>
      </c>
      <c r="D387" s="271">
        <f t="shared" si="5"/>
        <v>10</v>
      </c>
      <c r="E387" s="206">
        <v>190</v>
      </c>
      <c r="F387" s="207" t="s">
        <v>4769</v>
      </c>
    </row>
    <row r="388" spans="2:6">
      <c r="B388" s="205">
        <v>42531.720023148002</v>
      </c>
      <c r="C388" s="271">
        <v>500</v>
      </c>
      <c r="D388" s="271">
        <f t="shared" si="5"/>
        <v>24.75</v>
      </c>
      <c r="E388" s="206">
        <v>475.25</v>
      </c>
      <c r="F388" s="207" t="s">
        <v>4770</v>
      </c>
    </row>
    <row r="389" spans="2:6">
      <c r="B389" s="205">
        <v>42531.736238425998</v>
      </c>
      <c r="C389" s="271">
        <v>150</v>
      </c>
      <c r="D389" s="271">
        <f t="shared" si="5"/>
        <v>7.4300000000000068</v>
      </c>
      <c r="E389" s="206">
        <v>142.57</v>
      </c>
      <c r="F389" s="207" t="s">
        <v>4524</v>
      </c>
    </row>
    <row r="390" spans="2:6">
      <c r="B390" s="205">
        <v>42531.74806713</v>
      </c>
      <c r="C390" s="271">
        <v>60</v>
      </c>
      <c r="D390" s="271">
        <f t="shared" ref="D390:D453" si="6">SUM(C390-E390)</f>
        <v>3</v>
      </c>
      <c r="E390" s="206">
        <v>57</v>
      </c>
      <c r="F390" s="207" t="s">
        <v>4771</v>
      </c>
    </row>
    <row r="391" spans="2:6">
      <c r="B391" s="205">
        <v>42531.750034721998</v>
      </c>
      <c r="C391" s="271">
        <v>100</v>
      </c>
      <c r="D391" s="271">
        <f t="shared" si="6"/>
        <v>5</v>
      </c>
      <c r="E391" s="206">
        <v>95</v>
      </c>
      <c r="F391" s="207" t="s">
        <v>4772</v>
      </c>
    </row>
    <row r="392" spans="2:6">
      <c r="B392" s="205">
        <v>42531.792118056001</v>
      </c>
      <c r="C392" s="271">
        <v>30</v>
      </c>
      <c r="D392" s="271">
        <f t="shared" si="6"/>
        <v>1.5</v>
      </c>
      <c r="E392" s="206">
        <v>28.5</v>
      </c>
      <c r="F392" s="207" t="s">
        <v>4773</v>
      </c>
    </row>
    <row r="393" spans="2:6">
      <c r="B393" s="205">
        <v>42531.821238425997</v>
      </c>
      <c r="C393" s="271">
        <v>150</v>
      </c>
      <c r="D393" s="271">
        <f t="shared" si="6"/>
        <v>10.5</v>
      </c>
      <c r="E393" s="206">
        <v>139.5</v>
      </c>
      <c r="F393" s="207" t="s">
        <v>4589</v>
      </c>
    </row>
    <row r="394" spans="2:6">
      <c r="B394" s="205">
        <v>42531.855914352003</v>
      </c>
      <c r="C394" s="271">
        <v>500</v>
      </c>
      <c r="D394" s="271">
        <f t="shared" si="6"/>
        <v>25</v>
      </c>
      <c r="E394" s="206">
        <v>475</v>
      </c>
      <c r="F394" s="207" t="s">
        <v>4774</v>
      </c>
    </row>
    <row r="395" spans="2:6">
      <c r="B395" s="205">
        <v>42531.875046296002</v>
      </c>
      <c r="C395" s="271">
        <v>50</v>
      </c>
      <c r="D395" s="271">
        <f t="shared" si="6"/>
        <v>2.5</v>
      </c>
      <c r="E395" s="206">
        <v>47.5</v>
      </c>
      <c r="F395" s="207" t="s">
        <v>4775</v>
      </c>
    </row>
    <row r="396" spans="2:6">
      <c r="B396" s="205">
        <v>42531.905312499999</v>
      </c>
      <c r="C396" s="271">
        <v>50</v>
      </c>
      <c r="D396" s="271">
        <f t="shared" si="6"/>
        <v>2.4799999999999969</v>
      </c>
      <c r="E396" s="206">
        <v>47.52</v>
      </c>
      <c r="F396" s="207" t="s">
        <v>4776</v>
      </c>
    </row>
    <row r="397" spans="2:6">
      <c r="B397" s="205">
        <v>42532.020972222002</v>
      </c>
      <c r="C397" s="271">
        <v>300</v>
      </c>
      <c r="D397" s="271">
        <f t="shared" si="6"/>
        <v>15</v>
      </c>
      <c r="E397" s="206">
        <v>285</v>
      </c>
      <c r="F397" s="207" t="s">
        <v>4777</v>
      </c>
    </row>
    <row r="398" spans="2:6">
      <c r="B398" s="205">
        <v>42532.135810184998</v>
      </c>
      <c r="C398" s="271">
        <v>2000</v>
      </c>
      <c r="D398" s="271">
        <f t="shared" si="6"/>
        <v>100</v>
      </c>
      <c r="E398" s="206">
        <v>1900</v>
      </c>
      <c r="F398" s="207" t="s">
        <v>4778</v>
      </c>
    </row>
    <row r="399" spans="2:6">
      <c r="B399" s="205">
        <v>42532.277291667</v>
      </c>
      <c r="C399" s="271">
        <v>150</v>
      </c>
      <c r="D399" s="271">
        <f t="shared" si="6"/>
        <v>7.5</v>
      </c>
      <c r="E399" s="206">
        <v>142.5</v>
      </c>
      <c r="F399" s="207" t="s">
        <v>4590</v>
      </c>
    </row>
    <row r="400" spans="2:6">
      <c r="B400" s="205">
        <v>42532.333622685001</v>
      </c>
      <c r="C400" s="271">
        <v>100</v>
      </c>
      <c r="D400" s="271">
        <f t="shared" si="6"/>
        <v>5</v>
      </c>
      <c r="E400" s="206">
        <v>95</v>
      </c>
      <c r="F400" s="207" t="s">
        <v>4779</v>
      </c>
    </row>
    <row r="401" spans="2:6">
      <c r="B401" s="205">
        <v>42532.396527778001</v>
      </c>
      <c r="C401" s="271">
        <v>100</v>
      </c>
      <c r="D401" s="271">
        <f t="shared" si="6"/>
        <v>5</v>
      </c>
      <c r="E401" s="206">
        <v>95</v>
      </c>
      <c r="F401" s="207" t="s">
        <v>4780</v>
      </c>
    </row>
    <row r="402" spans="2:6">
      <c r="B402" s="205">
        <v>42532.420393519002</v>
      </c>
      <c r="C402" s="271">
        <v>300</v>
      </c>
      <c r="D402" s="271">
        <f t="shared" si="6"/>
        <v>15</v>
      </c>
      <c r="E402" s="206">
        <v>285</v>
      </c>
      <c r="F402" s="207" t="s">
        <v>4781</v>
      </c>
    </row>
    <row r="403" spans="2:6">
      <c r="B403" s="205">
        <v>42532.433402777999</v>
      </c>
      <c r="C403" s="271">
        <v>1000</v>
      </c>
      <c r="D403" s="271">
        <f t="shared" si="6"/>
        <v>50</v>
      </c>
      <c r="E403" s="206">
        <v>950</v>
      </c>
      <c r="F403" s="207" t="s">
        <v>4782</v>
      </c>
    </row>
    <row r="404" spans="2:6">
      <c r="B404" s="205">
        <v>42532.48994213</v>
      </c>
      <c r="C404" s="271">
        <v>100</v>
      </c>
      <c r="D404" s="271">
        <f t="shared" si="6"/>
        <v>5</v>
      </c>
      <c r="E404" s="206">
        <v>95</v>
      </c>
      <c r="F404" s="207" t="s">
        <v>4783</v>
      </c>
    </row>
    <row r="405" spans="2:6">
      <c r="B405" s="205">
        <v>42532.494699073999</v>
      </c>
      <c r="C405" s="271">
        <v>50</v>
      </c>
      <c r="D405" s="271">
        <f t="shared" si="6"/>
        <v>2.4799999999999969</v>
      </c>
      <c r="E405" s="206">
        <v>47.52</v>
      </c>
      <c r="F405" s="207" t="s">
        <v>4608</v>
      </c>
    </row>
    <row r="406" spans="2:6">
      <c r="B406" s="205">
        <v>42532.527349536998</v>
      </c>
      <c r="C406" s="271">
        <v>100</v>
      </c>
      <c r="D406" s="271">
        <f t="shared" si="6"/>
        <v>5</v>
      </c>
      <c r="E406" s="206">
        <v>95</v>
      </c>
      <c r="F406" s="207" t="s">
        <v>4784</v>
      </c>
    </row>
    <row r="407" spans="2:6">
      <c r="B407" s="205">
        <v>42532.58369213</v>
      </c>
      <c r="C407" s="271">
        <v>500</v>
      </c>
      <c r="D407" s="271">
        <f t="shared" si="6"/>
        <v>24.75</v>
      </c>
      <c r="E407" s="206">
        <v>475.25</v>
      </c>
      <c r="F407" s="207" t="s">
        <v>4785</v>
      </c>
    </row>
    <row r="408" spans="2:6">
      <c r="B408" s="205">
        <v>42532.605231481</v>
      </c>
      <c r="C408" s="271">
        <v>100</v>
      </c>
      <c r="D408" s="271">
        <f t="shared" si="6"/>
        <v>5</v>
      </c>
      <c r="E408" s="206">
        <v>95</v>
      </c>
      <c r="F408" s="207" t="s">
        <v>4786</v>
      </c>
    </row>
    <row r="409" spans="2:6">
      <c r="B409" s="205">
        <v>42532.607094906998</v>
      </c>
      <c r="C409" s="271">
        <v>5000</v>
      </c>
      <c r="D409" s="271">
        <f t="shared" si="6"/>
        <v>250</v>
      </c>
      <c r="E409" s="206">
        <v>4750</v>
      </c>
      <c r="F409" s="207" t="s">
        <v>4786</v>
      </c>
    </row>
    <row r="410" spans="2:6">
      <c r="B410" s="205">
        <v>42532.670914351998</v>
      </c>
      <c r="C410" s="271">
        <v>100</v>
      </c>
      <c r="D410" s="271">
        <f t="shared" si="6"/>
        <v>7</v>
      </c>
      <c r="E410" s="206">
        <v>93</v>
      </c>
      <c r="F410" s="207" t="s">
        <v>4787</v>
      </c>
    </row>
    <row r="411" spans="2:6">
      <c r="B411" s="205">
        <v>42532.699027777999</v>
      </c>
      <c r="C411" s="271">
        <v>3850</v>
      </c>
      <c r="D411" s="271">
        <f t="shared" si="6"/>
        <v>192.5</v>
      </c>
      <c r="E411" s="206">
        <v>3657.5</v>
      </c>
      <c r="F411" s="207" t="s">
        <v>4788</v>
      </c>
    </row>
    <row r="412" spans="2:6">
      <c r="B412" s="205">
        <v>42532.708344906998</v>
      </c>
      <c r="C412" s="271">
        <v>500</v>
      </c>
      <c r="D412" s="271">
        <f t="shared" si="6"/>
        <v>25</v>
      </c>
      <c r="E412" s="206">
        <v>475</v>
      </c>
      <c r="F412" s="207" t="s">
        <v>4789</v>
      </c>
    </row>
    <row r="413" spans="2:6">
      <c r="B413" s="205">
        <v>42532.708599537</v>
      </c>
      <c r="C413" s="271">
        <v>100</v>
      </c>
      <c r="D413" s="271">
        <f t="shared" si="6"/>
        <v>5</v>
      </c>
      <c r="E413" s="206">
        <v>95</v>
      </c>
      <c r="F413" s="207" t="s">
        <v>4790</v>
      </c>
    </row>
    <row r="414" spans="2:6">
      <c r="B414" s="205">
        <v>42532.719444444003</v>
      </c>
      <c r="C414" s="271">
        <v>40</v>
      </c>
      <c r="D414" s="271">
        <f t="shared" si="6"/>
        <v>2</v>
      </c>
      <c r="E414" s="206">
        <v>38</v>
      </c>
      <c r="F414" s="207" t="s">
        <v>4791</v>
      </c>
    </row>
    <row r="415" spans="2:6">
      <c r="B415" s="205">
        <v>42532.755937499998</v>
      </c>
      <c r="C415" s="271">
        <v>100</v>
      </c>
      <c r="D415" s="271">
        <f t="shared" si="6"/>
        <v>5</v>
      </c>
      <c r="E415" s="206">
        <v>95</v>
      </c>
      <c r="F415" s="207" t="s">
        <v>4792</v>
      </c>
    </row>
    <row r="416" spans="2:6">
      <c r="B416" s="205">
        <v>42532.760046296004</v>
      </c>
      <c r="C416" s="271">
        <v>75</v>
      </c>
      <c r="D416" s="271">
        <f t="shared" si="6"/>
        <v>3.7099999999999937</v>
      </c>
      <c r="E416" s="206">
        <v>71.290000000000006</v>
      </c>
      <c r="F416" s="207" t="s">
        <v>4793</v>
      </c>
    </row>
    <row r="417" spans="2:6">
      <c r="B417" s="205">
        <v>42532.825057870003</v>
      </c>
      <c r="C417" s="271">
        <v>50</v>
      </c>
      <c r="D417" s="271">
        <f t="shared" si="6"/>
        <v>2.5</v>
      </c>
      <c r="E417" s="206">
        <v>47.5</v>
      </c>
      <c r="F417" s="207" t="s">
        <v>4521</v>
      </c>
    </row>
    <row r="418" spans="2:6">
      <c r="B418" s="205">
        <v>42532.839085647996</v>
      </c>
      <c r="C418" s="271">
        <v>200</v>
      </c>
      <c r="D418" s="271">
        <f t="shared" si="6"/>
        <v>10</v>
      </c>
      <c r="E418" s="206">
        <v>190</v>
      </c>
      <c r="F418" s="207" t="s">
        <v>4794</v>
      </c>
    </row>
    <row r="419" spans="2:6">
      <c r="B419" s="205">
        <v>42532.863298611002</v>
      </c>
      <c r="C419" s="271">
        <v>50</v>
      </c>
      <c r="D419" s="271">
        <f t="shared" si="6"/>
        <v>2.5</v>
      </c>
      <c r="E419" s="206">
        <v>47.5</v>
      </c>
      <c r="F419" s="207" t="s">
        <v>4795</v>
      </c>
    </row>
    <row r="420" spans="2:6">
      <c r="B420" s="205">
        <v>42532.864467592997</v>
      </c>
      <c r="C420" s="271">
        <v>100</v>
      </c>
      <c r="D420" s="271">
        <f t="shared" si="6"/>
        <v>5</v>
      </c>
      <c r="E420" s="206">
        <v>95</v>
      </c>
      <c r="F420" s="207" t="s">
        <v>4796</v>
      </c>
    </row>
    <row r="421" spans="2:6">
      <c r="B421" s="205">
        <v>42532.875081019003</v>
      </c>
      <c r="C421" s="271">
        <v>100</v>
      </c>
      <c r="D421" s="271">
        <f t="shared" si="6"/>
        <v>5</v>
      </c>
      <c r="E421" s="206">
        <v>95</v>
      </c>
      <c r="F421" s="207" t="s">
        <v>4504</v>
      </c>
    </row>
    <row r="422" spans="2:6">
      <c r="B422" s="205">
        <v>42532.886516204002</v>
      </c>
      <c r="C422" s="271">
        <v>100</v>
      </c>
      <c r="D422" s="271">
        <f t="shared" si="6"/>
        <v>5</v>
      </c>
      <c r="E422" s="206">
        <v>95</v>
      </c>
      <c r="F422" s="207" t="s">
        <v>4797</v>
      </c>
    </row>
    <row r="423" spans="2:6">
      <c r="B423" s="205">
        <v>42532.908553241003</v>
      </c>
      <c r="C423" s="271">
        <v>300</v>
      </c>
      <c r="D423" s="271">
        <f t="shared" si="6"/>
        <v>15</v>
      </c>
      <c r="E423" s="206">
        <v>285</v>
      </c>
      <c r="F423" s="207" t="s">
        <v>4796</v>
      </c>
    </row>
    <row r="424" spans="2:6">
      <c r="B424" s="205">
        <v>42532.916782407003</v>
      </c>
      <c r="C424" s="271">
        <v>100</v>
      </c>
      <c r="D424" s="271">
        <f t="shared" si="6"/>
        <v>5</v>
      </c>
      <c r="E424" s="206">
        <v>95</v>
      </c>
      <c r="F424" s="207" t="s">
        <v>4798</v>
      </c>
    </row>
    <row r="425" spans="2:6">
      <c r="B425" s="205">
        <v>42532.918819443999</v>
      </c>
      <c r="C425" s="271">
        <v>500</v>
      </c>
      <c r="D425" s="271">
        <f t="shared" si="6"/>
        <v>24.75</v>
      </c>
      <c r="E425" s="206">
        <v>475.25</v>
      </c>
      <c r="F425" s="207" t="s">
        <v>4799</v>
      </c>
    </row>
    <row r="426" spans="2:6">
      <c r="B426" s="205">
        <v>42532.955775463</v>
      </c>
      <c r="C426" s="271">
        <v>100</v>
      </c>
      <c r="D426" s="271">
        <f t="shared" si="6"/>
        <v>5</v>
      </c>
      <c r="E426" s="206">
        <v>95</v>
      </c>
      <c r="F426" s="207" t="s">
        <v>4800</v>
      </c>
    </row>
    <row r="427" spans="2:6">
      <c r="B427" s="205">
        <v>42532.958425926001</v>
      </c>
      <c r="C427" s="271">
        <v>200</v>
      </c>
      <c r="D427" s="271">
        <f t="shared" si="6"/>
        <v>10</v>
      </c>
      <c r="E427" s="206">
        <v>190</v>
      </c>
      <c r="F427" s="207" t="s">
        <v>4801</v>
      </c>
    </row>
    <row r="428" spans="2:6">
      <c r="B428" s="205">
        <v>42532.979317129997</v>
      </c>
      <c r="C428" s="271">
        <v>1000</v>
      </c>
      <c r="D428" s="271">
        <f t="shared" si="6"/>
        <v>50</v>
      </c>
      <c r="E428" s="206">
        <v>950</v>
      </c>
      <c r="F428" s="207" t="s">
        <v>4802</v>
      </c>
    </row>
    <row r="429" spans="2:6">
      <c r="B429" s="205">
        <v>42532.981354167001</v>
      </c>
      <c r="C429" s="271">
        <v>200</v>
      </c>
      <c r="D429" s="271">
        <f t="shared" si="6"/>
        <v>14</v>
      </c>
      <c r="E429" s="206">
        <v>186</v>
      </c>
      <c r="F429" s="207" t="s">
        <v>4558</v>
      </c>
    </row>
    <row r="430" spans="2:6">
      <c r="B430" s="205">
        <v>42532.996701388998</v>
      </c>
      <c r="C430" s="271">
        <v>100</v>
      </c>
      <c r="D430" s="271">
        <f t="shared" si="6"/>
        <v>5</v>
      </c>
      <c r="E430" s="206">
        <v>95</v>
      </c>
      <c r="F430" s="207" t="s">
        <v>4803</v>
      </c>
    </row>
    <row r="431" spans="2:6">
      <c r="B431" s="205">
        <v>42533.045856481003</v>
      </c>
      <c r="C431" s="271">
        <v>300</v>
      </c>
      <c r="D431" s="271">
        <f t="shared" si="6"/>
        <v>15</v>
      </c>
      <c r="E431" s="206">
        <v>285</v>
      </c>
      <c r="F431" s="207" t="s">
        <v>4620</v>
      </c>
    </row>
    <row r="432" spans="2:6">
      <c r="B432" s="205">
        <v>42533.063611111</v>
      </c>
      <c r="C432" s="271">
        <v>80</v>
      </c>
      <c r="D432" s="271">
        <f t="shared" si="6"/>
        <v>3.9599999999999937</v>
      </c>
      <c r="E432" s="206">
        <v>76.040000000000006</v>
      </c>
      <c r="F432" s="207" t="s">
        <v>4804</v>
      </c>
    </row>
    <row r="433" spans="2:7" s="8" customFormat="1">
      <c r="B433" s="205">
        <v>42533.105092593003</v>
      </c>
      <c r="C433" s="271">
        <v>50</v>
      </c>
      <c r="D433" s="271">
        <f t="shared" si="6"/>
        <v>2.4799999999999969</v>
      </c>
      <c r="E433" s="206">
        <v>47.52</v>
      </c>
      <c r="F433" s="207" t="s">
        <v>4784</v>
      </c>
      <c r="G433" s="1"/>
    </row>
    <row r="434" spans="2:7" s="8" customFormat="1">
      <c r="B434" s="205">
        <v>42533.337384259001</v>
      </c>
      <c r="C434" s="271">
        <v>100</v>
      </c>
      <c r="D434" s="271">
        <f t="shared" si="6"/>
        <v>5</v>
      </c>
      <c r="E434" s="206">
        <v>95</v>
      </c>
      <c r="F434" s="207" t="s">
        <v>4568</v>
      </c>
      <c r="G434" s="1"/>
    </row>
    <row r="435" spans="2:7" s="8" customFormat="1">
      <c r="B435" s="205">
        <v>42533.362314815</v>
      </c>
      <c r="C435" s="271">
        <v>250</v>
      </c>
      <c r="D435" s="271">
        <f t="shared" si="6"/>
        <v>12.379999999999995</v>
      </c>
      <c r="E435" s="206">
        <v>237.62</v>
      </c>
      <c r="F435" s="207" t="s">
        <v>4805</v>
      </c>
      <c r="G435" s="1"/>
    </row>
    <row r="436" spans="2:7" s="8" customFormat="1">
      <c r="B436" s="205">
        <v>42533.458541667002</v>
      </c>
      <c r="C436" s="271">
        <v>500</v>
      </c>
      <c r="D436" s="271">
        <f t="shared" si="6"/>
        <v>24.75</v>
      </c>
      <c r="E436" s="206">
        <v>475.25</v>
      </c>
      <c r="F436" s="207" t="s">
        <v>4806</v>
      </c>
      <c r="G436" s="1"/>
    </row>
    <row r="437" spans="2:7" s="8" customFormat="1">
      <c r="B437" s="205">
        <v>42533.470972222</v>
      </c>
      <c r="C437" s="271">
        <v>150</v>
      </c>
      <c r="D437" s="271">
        <f t="shared" si="6"/>
        <v>7.5</v>
      </c>
      <c r="E437" s="206">
        <v>142.5</v>
      </c>
      <c r="F437" s="207" t="s">
        <v>4590</v>
      </c>
      <c r="G437" s="1"/>
    </row>
    <row r="438" spans="2:7" s="8" customFormat="1">
      <c r="B438" s="205">
        <v>42533.476226851999</v>
      </c>
      <c r="C438" s="271">
        <v>500</v>
      </c>
      <c r="D438" s="271">
        <f t="shared" si="6"/>
        <v>25</v>
      </c>
      <c r="E438" s="206">
        <v>475</v>
      </c>
      <c r="F438" s="207" t="s">
        <v>4807</v>
      </c>
      <c r="G438" s="1"/>
    </row>
    <row r="439" spans="2:7" s="8" customFormat="1">
      <c r="B439" s="205">
        <v>42533.519953704003</v>
      </c>
      <c r="C439" s="271">
        <v>400</v>
      </c>
      <c r="D439" s="271">
        <f t="shared" si="6"/>
        <v>20</v>
      </c>
      <c r="E439" s="206">
        <v>380</v>
      </c>
      <c r="F439" s="207" t="s">
        <v>4808</v>
      </c>
      <c r="G439" s="1"/>
    </row>
    <row r="440" spans="2:7" s="8" customFormat="1">
      <c r="B440" s="205">
        <v>42533.523217593</v>
      </c>
      <c r="C440" s="271">
        <v>47</v>
      </c>
      <c r="D440" s="271">
        <f t="shared" si="6"/>
        <v>2.3500000000000014</v>
      </c>
      <c r="E440" s="206">
        <v>44.65</v>
      </c>
      <c r="F440" s="207" t="s">
        <v>4684</v>
      </c>
      <c r="G440" s="1"/>
    </row>
    <row r="441" spans="2:7" s="8" customFormat="1">
      <c r="B441" s="205">
        <v>42533.549432870001</v>
      </c>
      <c r="C441" s="271">
        <v>1000</v>
      </c>
      <c r="D441" s="271">
        <f t="shared" si="6"/>
        <v>50</v>
      </c>
      <c r="E441" s="206">
        <v>950</v>
      </c>
      <c r="F441" s="207" t="s">
        <v>4809</v>
      </c>
      <c r="G441" s="1"/>
    </row>
    <row r="442" spans="2:7" s="8" customFormat="1">
      <c r="B442" s="205">
        <v>42533.583425926001</v>
      </c>
      <c r="C442" s="271">
        <v>100</v>
      </c>
      <c r="D442" s="271">
        <f t="shared" si="6"/>
        <v>5</v>
      </c>
      <c r="E442" s="206">
        <v>95</v>
      </c>
      <c r="F442" s="207" t="s">
        <v>4810</v>
      </c>
      <c r="G442" s="1"/>
    </row>
    <row r="443" spans="2:7" s="8" customFormat="1">
      <c r="B443" s="205">
        <v>42533.625057869998</v>
      </c>
      <c r="C443" s="271">
        <v>500</v>
      </c>
      <c r="D443" s="271">
        <f t="shared" si="6"/>
        <v>35</v>
      </c>
      <c r="E443" s="206">
        <v>465</v>
      </c>
      <c r="F443" s="207" t="s">
        <v>4811</v>
      </c>
      <c r="G443" s="1"/>
    </row>
    <row r="444" spans="2:7" s="8" customFormat="1">
      <c r="B444" s="205">
        <v>42533.647418981003</v>
      </c>
      <c r="C444" s="271">
        <v>100</v>
      </c>
      <c r="D444" s="271">
        <f t="shared" si="6"/>
        <v>5</v>
      </c>
      <c r="E444" s="206">
        <v>95</v>
      </c>
      <c r="F444" s="207" t="s">
        <v>4611</v>
      </c>
      <c r="G444" s="1"/>
    </row>
    <row r="445" spans="2:7" s="8" customFormat="1">
      <c r="B445" s="205">
        <v>42533.683275463001</v>
      </c>
      <c r="C445" s="271">
        <v>300</v>
      </c>
      <c r="D445" s="271">
        <f t="shared" si="6"/>
        <v>15</v>
      </c>
      <c r="E445" s="206">
        <v>285</v>
      </c>
      <c r="F445" s="207" t="s">
        <v>4812</v>
      </c>
      <c r="G445" s="1"/>
    </row>
    <row r="446" spans="2:7" s="8" customFormat="1">
      <c r="B446" s="205">
        <v>42533.708252315002</v>
      </c>
      <c r="C446" s="271">
        <v>50</v>
      </c>
      <c r="D446" s="271">
        <f t="shared" si="6"/>
        <v>2.5</v>
      </c>
      <c r="E446" s="206">
        <v>47.5</v>
      </c>
      <c r="F446" s="207" t="s">
        <v>4796</v>
      </c>
      <c r="G446" s="1"/>
    </row>
    <row r="447" spans="2:7" s="8" customFormat="1">
      <c r="B447" s="205">
        <v>42533.708460647998</v>
      </c>
      <c r="C447" s="271">
        <v>500</v>
      </c>
      <c r="D447" s="271">
        <f t="shared" si="6"/>
        <v>24.75</v>
      </c>
      <c r="E447" s="206">
        <v>475.25</v>
      </c>
      <c r="F447" s="207" t="s">
        <v>4813</v>
      </c>
      <c r="G447" s="1"/>
    </row>
    <row r="448" spans="2:7" s="8" customFormat="1">
      <c r="B448" s="205">
        <v>42533.725648148</v>
      </c>
      <c r="C448" s="271">
        <v>200</v>
      </c>
      <c r="D448" s="271">
        <f t="shared" si="6"/>
        <v>10</v>
      </c>
      <c r="E448" s="206">
        <v>190</v>
      </c>
      <c r="F448" s="207" t="s">
        <v>4643</v>
      </c>
      <c r="G448" s="1"/>
    </row>
    <row r="449" spans="2:7" s="8" customFormat="1">
      <c r="B449" s="205">
        <v>42533.746226852003</v>
      </c>
      <c r="C449" s="271">
        <v>150</v>
      </c>
      <c r="D449" s="271">
        <f t="shared" si="6"/>
        <v>7.4300000000000068</v>
      </c>
      <c r="E449" s="206">
        <v>142.57</v>
      </c>
      <c r="F449" s="207" t="s">
        <v>4524</v>
      </c>
      <c r="G449" s="1"/>
    </row>
    <row r="450" spans="2:7" s="8" customFormat="1">
      <c r="B450" s="205">
        <v>42533.791724536997</v>
      </c>
      <c r="C450" s="271">
        <v>100</v>
      </c>
      <c r="D450" s="271">
        <f t="shared" si="6"/>
        <v>7</v>
      </c>
      <c r="E450" s="206">
        <v>93</v>
      </c>
      <c r="F450" s="207" t="s">
        <v>4814</v>
      </c>
      <c r="G450" s="1"/>
    </row>
    <row r="451" spans="2:7" s="8" customFormat="1">
      <c r="B451" s="205">
        <v>42533.791770832999</v>
      </c>
      <c r="C451" s="271">
        <v>100</v>
      </c>
      <c r="D451" s="271">
        <f t="shared" si="6"/>
        <v>5</v>
      </c>
      <c r="E451" s="206">
        <v>95</v>
      </c>
      <c r="F451" s="207" t="s">
        <v>4815</v>
      </c>
      <c r="G451" s="1"/>
    </row>
    <row r="452" spans="2:7" s="8" customFormat="1">
      <c r="B452" s="205">
        <v>42533.813148148001</v>
      </c>
      <c r="C452" s="271">
        <v>300</v>
      </c>
      <c r="D452" s="271">
        <f t="shared" si="6"/>
        <v>15</v>
      </c>
      <c r="E452" s="206">
        <v>285</v>
      </c>
      <c r="F452" s="207" t="s">
        <v>4816</v>
      </c>
      <c r="G452" s="1"/>
    </row>
    <row r="453" spans="2:7" s="8" customFormat="1">
      <c r="B453" s="205">
        <v>42533.828518519003</v>
      </c>
      <c r="C453" s="271">
        <v>75</v>
      </c>
      <c r="D453" s="271">
        <f t="shared" si="6"/>
        <v>5.25</v>
      </c>
      <c r="E453" s="206">
        <v>69.75</v>
      </c>
      <c r="F453" s="207" t="s">
        <v>4817</v>
      </c>
      <c r="G453" s="1"/>
    </row>
    <row r="454" spans="2:7" s="8" customFormat="1">
      <c r="B454" s="205">
        <v>42533.843842593</v>
      </c>
      <c r="C454" s="271">
        <v>1000</v>
      </c>
      <c r="D454" s="271">
        <f t="shared" ref="D454:D517" si="7">SUM(C454-E454)</f>
        <v>49.5</v>
      </c>
      <c r="E454" s="206">
        <v>950.5</v>
      </c>
      <c r="F454" s="207" t="s">
        <v>4818</v>
      </c>
      <c r="G454" s="1"/>
    </row>
    <row r="455" spans="2:7" s="8" customFormat="1">
      <c r="B455" s="205">
        <v>42533.893009259002</v>
      </c>
      <c r="C455" s="271">
        <v>150</v>
      </c>
      <c r="D455" s="271">
        <f t="shared" si="7"/>
        <v>7.5</v>
      </c>
      <c r="E455" s="206">
        <v>142.5</v>
      </c>
      <c r="F455" s="207" t="s">
        <v>4590</v>
      </c>
      <c r="G455" s="1"/>
    </row>
    <row r="456" spans="2:7" s="8" customFormat="1">
      <c r="B456" s="205">
        <v>42533.916770832999</v>
      </c>
      <c r="C456" s="271">
        <v>100</v>
      </c>
      <c r="D456" s="271">
        <f t="shared" si="7"/>
        <v>5</v>
      </c>
      <c r="E456" s="206">
        <v>95</v>
      </c>
      <c r="F456" s="207" t="s">
        <v>4819</v>
      </c>
      <c r="G456" s="1"/>
    </row>
    <row r="457" spans="2:7" s="8" customFormat="1">
      <c r="B457" s="205">
        <v>42533.916805556</v>
      </c>
      <c r="C457" s="271">
        <v>300</v>
      </c>
      <c r="D457" s="271">
        <f t="shared" si="7"/>
        <v>15</v>
      </c>
      <c r="E457" s="206">
        <v>285</v>
      </c>
      <c r="F457" s="207" t="s">
        <v>4820</v>
      </c>
      <c r="G457" s="1"/>
    </row>
    <row r="458" spans="2:7" s="8" customFormat="1">
      <c r="B458" s="205">
        <v>42533.916817129997</v>
      </c>
      <c r="C458" s="271">
        <v>500</v>
      </c>
      <c r="D458" s="271">
        <f t="shared" si="7"/>
        <v>25</v>
      </c>
      <c r="E458" s="206">
        <v>475</v>
      </c>
      <c r="F458" s="207" t="s">
        <v>4821</v>
      </c>
      <c r="G458" s="1"/>
    </row>
    <row r="459" spans="2:7" s="8" customFormat="1">
      <c r="B459" s="205">
        <v>42533.936886574003</v>
      </c>
      <c r="C459" s="271">
        <v>1400</v>
      </c>
      <c r="D459" s="271">
        <f t="shared" si="7"/>
        <v>70</v>
      </c>
      <c r="E459" s="206">
        <v>1330</v>
      </c>
      <c r="F459" s="207" t="s">
        <v>4822</v>
      </c>
      <c r="G459" s="1"/>
    </row>
    <row r="460" spans="2:7" s="8" customFormat="1">
      <c r="B460" s="205">
        <v>42533.958391204003</v>
      </c>
      <c r="C460" s="271">
        <v>300</v>
      </c>
      <c r="D460" s="271">
        <f t="shared" si="7"/>
        <v>15</v>
      </c>
      <c r="E460" s="206">
        <v>285</v>
      </c>
      <c r="F460" s="207" t="s">
        <v>4823</v>
      </c>
      <c r="G460" s="1"/>
    </row>
    <row r="461" spans="2:7" s="8" customFormat="1">
      <c r="B461" s="205">
        <v>42533.971516204001</v>
      </c>
      <c r="C461" s="271">
        <v>200</v>
      </c>
      <c r="D461" s="271">
        <f t="shared" si="7"/>
        <v>10</v>
      </c>
      <c r="E461" s="206">
        <v>190</v>
      </c>
      <c r="F461" s="207" t="s">
        <v>4824</v>
      </c>
      <c r="G461" s="1"/>
    </row>
    <row r="462" spans="2:7" s="8" customFormat="1">
      <c r="B462" s="205">
        <v>42533.971666666999</v>
      </c>
      <c r="C462" s="271">
        <v>100</v>
      </c>
      <c r="D462" s="271">
        <f t="shared" si="7"/>
        <v>5</v>
      </c>
      <c r="E462" s="206">
        <v>95</v>
      </c>
      <c r="F462" s="207" t="s">
        <v>4720</v>
      </c>
      <c r="G462" s="1"/>
    </row>
    <row r="463" spans="2:7" s="8" customFormat="1">
      <c r="B463" s="205">
        <v>42534.000081019003</v>
      </c>
      <c r="C463" s="271">
        <v>100</v>
      </c>
      <c r="D463" s="271">
        <f t="shared" si="7"/>
        <v>5</v>
      </c>
      <c r="E463" s="206">
        <v>95</v>
      </c>
      <c r="F463" s="207" t="s">
        <v>4825</v>
      </c>
      <c r="G463" s="1"/>
    </row>
    <row r="464" spans="2:7" s="8" customFormat="1">
      <c r="B464" s="205">
        <v>42534.054652778002</v>
      </c>
      <c r="C464" s="271">
        <v>50</v>
      </c>
      <c r="D464" s="271">
        <f t="shared" si="7"/>
        <v>2.5</v>
      </c>
      <c r="E464" s="206">
        <v>47.5</v>
      </c>
      <c r="F464" s="207" t="s">
        <v>4826</v>
      </c>
      <c r="G464" s="1"/>
    </row>
    <row r="465" spans="2:7" s="8" customFormat="1">
      <c r="B465" s="205">
        <v>42534.060173610997</v>
      </c>
      <c r="C465" s="271">
        <v>300</v>
      </c>
      <c r="D465" s="271">
        <f t="shared" si="7"/>
        <v>14.850000000000023</v>
      </c>
      <c r="E465" s="206">
        <v>285.14999999999998</v>
      </c>
      <c r="F465" s="207" t="s">
        <v>4827</v>
      </c>
      <c r="G465" s="1"/>
    </row>
    <row r="466" spans="2:7" s="8" customFormat="1">
      <c r="B466" s="205">
        <v>42534.121203704002</v>
      </c>
      <c r="C466" s="271">
        <v>50</v>
      </c>
      <c r="D466" s="271">
        <f t="shared" si="7"/>
        <v>2.5</v>
      </c>
      <c r="E466" s="206">
        <v>47.5</v>
      </c>
      <c r="F466" s="207" t="s">
        <v>4828</v>
      </c>
      <c r="G466" s="1"/>
    </row>
    <row r="467" spans="2:7" s="8" customFormat="1">
      <c r="B467" s="205">
        <v>42534.182569443998</v>
      </c>
      <c r="C467" s="271">
        <v>75</v>
      </c>
      <c r="D467" s="271">
        <f t="shared" si="7"/>
        <v>3.7099999999999937</v>
      </c>
      <c r="E467" s="206">
        <v>71.290000000000006</v>
      </c>
      <c r="F467" s="207" t="s">
        <v>4793</v>
      </c>
      <c r="G467" s="1"/>
    </row>
    <row r="468" spans="2:7" s="8" customFormat="1">
      <c r="B468" s="205">
        <v>42534.392025462999</v>
      </c>
      <c r="C468" s="271">
        <v>300</v>
      </c>
      <c r="D468" s="271">
        <f t="shared" si="7"/>
        <v>15</v>
      </c>
      <c r="E468" s="206">
        <v>285</v>
      </c>
      <c r="F468" s="207" t="s">
        <v>4569</v>
      </c>
      <c r="G468" s="1"/>
    </row>
    <row r="469" spans="2:7" s="8" customFormat="1">
      <c r="B469" s="205">
        <v>42534.449583333</v>
      </c>
      <c r="C469" s="271">
        <v>200</v>
      </c>
      <c r="D469" s="271">
        <f t="shared" si="7"/>
        <v>14</v>
      </c>
      <c r="E469" s="206">
        <v>186</v>
      </c>
      <c r="F469" s="207" t="s">
        <v>4829</v>
      </c>
      <c r="G469" s="1"/>
    </row>
    <row r="470" spans="2:7" s="8" customFormat="1">
      <c r="B470" s="205">
        <v>42534.464224536998</v>
      </c>
      <c r="C470" s="271">
        <v>100</v>
      </c>
      <c r="D470" s="271">
        <f t="shared" si="7"/>
        <v>4.9500000000000028</v>
      </c>
      <c r="E470" s="206">
        <v>95.05</v>
      </c>
      <c r="F470" s="207" t="s">
        <v>4830</v>
      </c>
      <c r="G470" s="1"/>
    </row>
    <row r="471" spans="2:7" s="8" customFormat="1">
      <c r="B471" s="205">
        <v>42534.465393519</v>
      </c>
      <c r="C471" s="271">
        <v>100</v>
      </c>
      <c r="D471" s="271">
        <f t="shared" si="7"/>
        <v>5</v>
      </c>
      <c r="E471" s="206">
        <v>95</v>
      </c>
      <c r="F471" s="207" t="s">
        <v>4580</v>
      </c>
      <c r="G471" s="1"/>
    </row>
    <row r="472" spans="2:7" s="8" customFormat="1">
      <c r="B472" s="205">
        <v>42534.512881944</v>
      </c>
      <c r="C472" s="271">
        <v>300</v>
      </c>
      <c r="D472" s="271">
        <f t="shared" si="7"/>
        <v>14.850000000000023</v>
      </c>
      <c r="E472" s="206">
        <v>285.14999999999998</v>
      </c>
      <c r="F472" s="207" t="s">
        <v>4831</v>
      </c>
      <c r="G472" s="1"/>
    </row>
    <row r="473" spans="2:7" s="8" customFormat="1">
      <c r="B473" s="205">
        <v>42534.541782407003</v>
      </c>
      <c r="C473" s="271">
        <v>50</v>
      </c>
      <c r="D473" s="271">
        <f t="shared" si="7"/>
        <v>2.4799999999999969</v>
      </c>
      <c r="E473" s="206">
        <v>47.52</v>
      </c>
      <c r="F473" s="207" t="s">
        <v>4832</v>
      </c>
      <c r="G473" s="1"/>
    </row>
    <row r="474" spans="2:7" s="8" customFormat="1">
      <c r="B474" s="205">
        <v>42534.575462963003</v>
      </c>
      <c r="C474" s="271">
        <v>50</v>
      </c>
      <c r="D474" s="271">
        <f t="shared" si="7"/>
        <v>2.4799999999999969</v>
      </c>
      <c r="E474" s="206">
        <v>47.52</v>
      </c>
      <c r="F474" s="207" t="s">
        <v>4602</v>
      </c>
      <c r="G474" s="1"/>
    </row>
    <row r="475" spans="2:7" s="8" customFormat="1">
      <c r="B475" s="205">
        <v>42534.607928240999</v>
      </c>
      <c r="C475" s="271">
        <v>100</v>
      </c>
      <c r="D475" s="271">
        <f t="shared" si="7"/>
        <v>5</v>
      </c>
      <c r="E475" s="206">
        <v>95</v>
      </c>
      <c r="F475" s="207" t="s">
        <v>4833</v>
      </c>
      <c r="G475" s="1"/>
    </row>
    <row r="476" spans="2:7" s="8" customFormat="1">
      <c r="B476" s="205">
        <v>42534.781898148001</v>
      </c>
      <c r="C476" s="271">
        <v>200</v>
      </c>
      <c r="D476" s="271">
        <f t="shared" si="7"/>
        <v>9.9000000000000057</v>
      </c>
      <c r="E476" s="206">
        <v>190.1</v>
      </c>
      <c r="F476" s="207" t="s">
        <v>4834</v>
      </c>
      <c r="G476" s="1"/>
    </row>
    <row r="477" spans="2:7" s="8" customFormat="1">
      <c r="B477" s="205">
        <v>42534.805393518996</v>
      </c>
      <c r="C477" s="271">
        <v>200</v>
      </c>
      <c r="D477" s="271">
        <f t="shared" si="7"/>
        <v>10</v>
      </c>
      <c r="E477" s="206">
        <v>190</v>
      </c>
      <c r="F477" s="207" t="s">
        <v>4835</v>
      </c>
      <c r="G477" s="1"/>
    </row>
    <row r="478" spans="2:7" s="8" customFormat="1">
      <c r="B478" s="205">
        <v>42534.821238425997</v>
      </c>
      <c r="C478" s="271">
        <v>200</v>
      </c>
      <c r="D478" s="271">
        <f t="shared" si="7"/>
        <v>14</v>
      </c>
      <c r="E478" s="206">
        <v>186</v>
      </c>
      <c r="F478" s="207" t="s">
        <v>4836</v>
      </c>
      <c r="G478" s="1"/>
    </row>
    <row r="479" spans="2:7" s="8" customFormat="1">
      <c r="B479" s="205">
        <v>42534.822824073999</v>
      </c>
      <c r="C479" s="271">
        <v>90</v>
      </c>
      <c r="D479" s="271">
        <f t="shared" si="7"/>
        <v>4.5</v>
      </c>
      <c r="E479" s="206">
        <v>85.5</v>
      </c>
      <c r="F479" s="207" t="s">
        <v>4837</v>
      </c>
      <c r="G479" s="1"/>
    </row>
    <row r="480" spans="2:7" s="8" customFormat="1">
      <c r="B480" s="205">
        <v>42534.827071758998</v>
      </c>
      <c r="C480" s="271">
        <v>1000</v>
      </c>
      <c r="D480" s="271">
        <f t="shared" si="7"/>
        <v>49.5</v>
      </c>
      <c r="E480" s="206">
        <v>950.5</v>
      </c>
      <c r="F480" s="207" t="s">
        <v>4512</v>
      </c>
      <c r="G480" s="1"/>
    </row>
    <row r="481" spans="2:7" s="8" customFormat="1">
      <c r="B481" s="205">
        <v>42534.833402778</v>
      </c>
      <c r="C481" s="271">
        <v>35</v>
      </c>
      <c r="D481" s="271">
        <f t="shared" si="7"/>
        <v>1.75</v>
      </c>
      <c r="E481" s="206">
        <v>33.25</v>
      </c>
      <c r="F481" s="207" t="s">
        <v>4838</v>
      </c>
      <c r="G481" s="1"/>
    </row>
    <row r="482" spans="2:7" s="8" customFormat="1">
      <c r="B482" s="205">
        <v>42534.841203704003</v>
      </c>
      <c r="C482" s="271">
        <v>150</v>
      </c>
      <c r="D482" s="271">
        <f t="shared" si="7"/>
        <v>7.5</v>
      </c>
      <c r="E482" s="206">
        <v>142.5</v>
      </c>
      <c r="F482" s="207" t="s">
        <v>4639</v>
      </c>
      <c r="G482" s="1"/>
    </row>
    <row r="483" spans="2:7" s="8" customFormat="1">
      <c r="B483" s="205">
        <v>42534.859629630002</v>
      </c>
      <c r="C483" s="271">
        <v>50</v>
      </c>
      <c r="D483" s="271">
        <f t="shared" si="7"/>
        <v>2.5</v>
      </c>
      <c r="E483" s="206">
        <v>47.5</v>
      </c>
      <c r="F483" s="207" t="s">
        <v>4480</v>
      </c>
      <c r="G483" s="1"/>
    </row>
    <row r="484" spans="2:7" s="8" customFormat="1">
      <c r="B484" s="205">
        <v>42534.867106480997</v>
      </c>
      <c r="C484" s="271">
        <v>50</v>
      </c>
      <c r="D484" s="271">
        <f t="shared" si="7"/>
        <v>2.4799999999999969</v>
      </c>
      <c r="E484" s="206">
        <v>47.52</v>
      </c>
      <c r="F484" s="207" t="s">
        <v>4839</v>
      </c>
      <c r="G484" s="1"/>
    </row>
    <row r="485" spans="2:7" s="8" customFormat="1">
      <c r="B485" s="205">
        <v>42534.875081019003</v>
      </c>
      <c r="C485" s="271">
        <v>200</v>
      </c>
      <c r="D485" s="271">
        <f t="shared" si="7"/>
        <v>14</v>
      </c>
      <c r="E485" s="206">
        <v>186</v>
      </c>
      <c r="F485" s="207" t="s">
        <v>4840</v>
      </c>
      <c r="G485" s="1"/>
    </row>
    <row r="486" spans="2:7" s="8" customFormat="1">
      <c r="B486" s="205">
        <v>42534.877986111002</v>
      </c>
      <c r="C486" s="271">
        <v>20</v>
      </c>
      <c r="D486" s="271">
        <f t="shared" si="7"/>
        <v>1</v>
      </c>
      <c r="E486" s="206">
        <v>19</v>
      </c>
      <c r="F486" s="207" t="s">
        <v>4841</v>
      </c>
      <c r="G486" s="1"/>
    </row>
    <row r="487" spans="2:7" s="8" customFormat="1">
      <c r="B487" s="205">
        <v>42534.885474536997</v>
      </c>
      <c r="C487" s="271">
        <v>100</v>
      </c>
      <c r="D487" s="271">
        <f t="shared" si="7"/>
        <v>5</v>
      </c>
      <c r="E487" s="206">
        <v>95</v>
      </c>
      <c r="F487" s="207" t="s">
        <v>4683</v>
      </c>
      <c r="G487" s="1"/>
    </row>
    <row r="488" spans="2:7" s="8" customFormat="1">
      <c r="B488" s="205">
        <v>42534.903611111004</v>
      </c>
      <c r="C488" s="271">
        <v>100</v>
      </c>
      <c r="D488" s="271">
        <f t="shared" si="7"/>
        <v>5</v>
      </c>
      <c r="E488" s="206">
        <v>95</v>
      </c>
      <c r="F488" s="207" t="s">
        <v>4842</v>
      </c>
      <c r="G488" s="1"/>
    </row>
    <row r="489" spans="2:7" s="8" customFormat="1">
      <c r="B489" s="205">
        <v>42534.912476851998</v>
      </c>
      <c r="C489" s="271">
        <v>200</v>
      </c>
      <c r="D489" s="271">
        <f t="shared" si="7"/>
        <v>10</v>
      </c>
      <c r="E489" s="206">
        <v>190</v>
      </c>
      <c r="F489" s="207" t="s">
        <v>4827</v>
      </c>
      <c r="G489" s="1"/>
    </row>
    <row r="490" spans="2:7" s="8" customFormat="1">
      <c r="B490" s="205">
        <v>42534.913460648</v>
      </c>
      <c r="C490" s="271">
        <v>200</v>
      </c>
      <c r="D490" s="271">
        <f t="shared" si="7"/>
        <v>10</v>
      </c>
      <c r="E490" s="206">
        <v>190</v>
      </c>
      <c r="F490" s="207" t="s">
        <v>4843</v>
      </c>
      <c r="G490" s="1"/>
    </row>
    <row r="491" spans="2:7" s="8" customFormat="1">
      <c r="B491" s="205">
        <v>42534.921469907</v>
      </c>
      <c r="C491" s="271">
        <v>200</v>
      </c>
      <c r="D491" s="271">
        <f t="shared" si="7"/>
        <v>10</v>
      </c>
      <c r="E491" s="206">
        <v>190</v>
      </c>
      <c r="F491" s="207" t="s">
        <v>4844</v>
      </c>
      <c r="G491" s="1"/>
    </row>
    <row r="492" spans="2:7" s="8" customFormat="1">
      <c r="B492" s="205">
        <v>42534.937372685003</v>
      </c>
      <c r="C492" s="271">
        <v>80</v>
      </c>
      <c r="D492" s="271">
        <f t="shared" si="7"/>
        <v>4</v>
      </c>
      <c r="E492" s="206">
        <v>76</v>
      </c>
      <c r="F492" s="207" t="s">
        <v>4618</v>
      </c>
      <c r="G492" s="1"/>
    </row>
    <row r="493" spans="2:7" s="8" customFormat="1">
      <c r="B493" s="205">
        <v>42534.963564815</v>
      </c>
      <c r="C493" s="271">
        <v>200</v>
      </c>
      <c r="D493" s="271">
        <f t="shared" si="7"/>
        <v>10</v>
      </c>
      <c r="E493" s="206">
        <v>190</v>
      </c>
      <c r="F493" s="207" t="s">
        <v>4845</v>
      </c>
      <c r="G493" s="1"/>
    </row>
    <row r="494" spans="2:7" s="8" customFormat="1">
      <c r="B494" s="205">
        <v>42534.982395833002</v>
      </c>
      <c r="C494" s="271">
        <v>2000</v>
      </c>
      <c r="D494" s="271">
        <f t="shared" si="7"/>
        <v>100</v>
      </c>
      <c r="E494" s="206">
        <v>1900</v>
      </c>
      <c r="F494" s="207" t="s">
        <v>4540</v>
      </c>
      <c r="G494" s="1"/>
    </row>
    <row r="495" spans="2:7" s="8" customFormat="1">
      <c r="B495" s="205">
        <v>42535.083368056003</v>
      </c>
      <c r="C495" s="271">
        <v>100</v>
      </c>
      <c r="D495" s="271">
        <f t="shared" si="7"/>
        <v>5</v>
      </c>
      <c r="E495" s="206">
        <v>95</v>
      </c>
      <c r="F495" s="207" t="s">
        <v>4846</v>
      </c>
      <c r="G495" s="1"/>
    </row>
    <row r="496" spans="2:7" s="8" customFormat="1">
      <c r="B496" s="205">
        <v>42535.089212963001</v>
      </c>
      <c r="C496" s="271">
        <v>20</v>
      </c>
      <c r="D496" s="271">
        <f t="shared" si="7"/>
        <v>1</v>
      </c>
      <c r="E496" s="206">
        <v>19</v>
      </c>
      <c r="F496" s="207" t="s">
        <v>4847</v>
      </c>
      <c r="G496" s="1"/>
    </row>
    <row r="497" spans="2:7" s="8" customFormat="1">
      <c r="B497" s="205">
        <v>42535.318634258998</v>
      </c>
      <c r="C497" s="271">
        <v>150</v>
      </c>
      <c r="D497" s="271">
        <f t="shared" si="7"/>
        <v>7.5</v>
      </c>
      <c r="E497" s="206">
        <v>142.5</v>
      </c>
      <c r="F497" s="207" t="s">
        <v>4590</v>
      </c>
      <c r="G497" s="1"/>
    </row>
    <row r="498" spans="2:7" s="8" customFormat="1">
      <c r="B498" s="205">
        <v>42535.364861110997</v>
      </c>
      <c r="C498" s="271">
        <v>300</v>
      </c>
      <c r="D498" s="271">
        <f t="shared" si="7"/>
        <v>15</v>
      </c>
      <c r="E498" s="206">
        <v>285</v>
      </c>
      <c r="F498" s="207" t="s">
        <v>4848</v>
      </c>
      <c r="G498" s="1"/>
    </row>
    <row r="499" spans="2:7" s="8" customFormat="1">
      <c r="B499" s="205">
        <v>42535.376250000001</v>
      </c>
      <c r="C499" s="271">
        <v>50</v>
      </c>
      <c r="D499" s="271">
        <f t="shared" si="7"/>
        <v>3.5</v>
      </c>
      <c r="E499" s="206">
        <v>46.5</v>
      </c>
      <c r="F499" s="207" t="s">
        <v>4849</v>
      </c>
      <c r="G499" s="1"/>
    </row>
    <row r="500" spans="2:7" s="8" customFormat="1">
      <c r="B500" s="205">
        <v>42535.414965278003</v>
      </c>
      <c r="C500" s="271">
        <v>100</v>
      </c>
      <c r="D500" s="271">
        <f t="shared" si="7"/>
        <v>4.9500000000000028</v>
      </c>
      <c r="E500" s="206">
        <v>95.05</v>
      </c>
      <c r="F500" s="207" t="s">
        <v>4850</v>
      </c>
      <c r="G500" s="1"/>
    </row>
    <row r="501" spans="2:7" s="8" customFormat="1">
      <c r="B501" s="205">
        <v>42535.432997684999</v>
      </c>
      <c r="C501" s="271">
        <v>500</v>
      </c>
      <c r="D501" s="271">
        <f t="shared" si="7"/>
        <v>25</v>
      </c>
      <c r="E501" s="206">
        <v>475</v>
      </c>
      <c r="F501" s="207" t="s">
        <v>4851</v>
      </c>
      <c r="G501" s="1"/>
    </row>
    <row r="502" spans="2:7" s="8" customFormat="1">
      <c r="B502" s="205">
        <v>42535.449409722001</v>
      </c>
      <c r="C502" s="271">
        <v>200</v>
      </c>
      <c r="D502" s="271">
        <f t="shared" si="7"/>
        <v>10</v>
      </c>
      <c r="E502" s="206">
        <v>190</v>
      </c>
      <c r="F502" s="207" t="s">
        <v>4852</v>
      </c>
      <c r="G502" s="1"/>
    </row>
    <row r="503" spans="2:7" s="8" customFormat="1">
      <c r="B503" s="205">
        <v>42535.462881943997</v>
      </c>
      <c r="C503" s="271">
        <v>400</v>
      </c>
      <c r="D503" s="271">
        <f t="shared" si="7"/>
        <v>20</v>
      </c>
      <c r="E503" s="206">
        <v>380</v>
      </c>
      <c r="F503" s="207" t="s">
        <v>4853</v>
      </c>
      <c r="G503" s="1"/>
    </row>
    <row r="504" spans="2:7" s="8" customFormat="1">
      <c r="B504" s="205">
        <v>42535.468969907</v>
      </c>
      <c r="C504" s="271">
        <v>550</v>
      </c>
      <c r="D504" s="271">
        <f t="shared" si="7"/>
        <v>27.230000000000018</v>
      </c>
      <c r="E504" s="206">
        <v>522.77</v>
      </c>
      <c r="F504" s="207" t="s">
        <v>4854</v>
      </c>
      <c r="G504" s="1"/>
    </row>
    <row r="505" spans="2:7" s="8" customFormat="1">
      <c r="B505" s="205">
        <v>42535.508981480998</v>
      </c>
      <c r="C505" s="271">
        <v>500</v>
      </c>
      <c r="D505" s="271">
        <f t="shared" si="7"/>
        <v>25</v>
      </c>
      <c r="E505" s="206">
        <v>475</v>
      </c>
      <c r="F505" s="207" t="s">
        <v>4627</v>
      </c>
      <c r="G505" s="1"/>
    </row>
    <row r="506" spans="2:7" s="8" customFormat="1">
      <c r="B506" s="205">
        <v>42535.616099537001</v>
      </c>
      <c r="C506" s="271">
        <v>100</v>
      </c>
      <c r="D506" s="271">
        <f t="shared" si="7"/>
        <v>4.9500000000000028</v>
      </c>
      <c r="E506" s="206">
        <v>95.05</v>
      </c>
      <c r="F506" s="207" t="s">
        <v>4855</v>
      </c>
      <c r="G506" s="1"/>
    </row>
    <row r="507" spans="2:7" s="8" customFormat="1">
      <c r="B507" s="205">
        <v>42535.625057869998</v>
      </c>
      <c r="C507" s="271">
        <v>30</v>
      </c>
      <c r="D507" s="271">
        <f t="shared" si="7"/>
        <v>1.5</v>
      </c>
      <c r="E507" s="206">
        <v>28.5</v>
      </c>
      <c r="F507" s="207" t="s">
        <v>4856</v>
      </c>
      <c r="G507" s="1"/>
    </row>
    <row r="508" spans="2:7" s="8" customFormat="1">
      <c r="B508" s="205">
        <v>42535.676979167001</v>
      </c>
      <c r="C508" s="271">
        <v>100</v>
      </c>
      <c r="D508" s="271">
        <f t="shared" si="7"/>
        <v>7</v>
      </c>
      <c r="E508" s="206">
        <v>93</v>
      </c>
      <c r="F508" s="207" t="s">
        <v>4857</v>
      </c>
      <c r="G508" s="1"/>
    </row>
    <row r="509" spans="2:7" s="8" customFormat="1">
      <c r="B509" s="205">
        <v>42535.750092593</v>
      </c>
      <c r="C509" s="271">
        <v>200</v>
      </c>
      <c r="D509" s="271">
        <f t="shared" si="7"/>
        <v>10</v>
      </c>
      <c r="E509" s="206">
        <v>190</v>
      </c>
      <c r="F509" s="207" t="s">
        <v>4858</v>
      </c>
      <c r="G509" s="1"/>
    </row>
    <row r="510" spans="2:7" s="8" customFormat="1">
      <c r="B510" s="205">
        <v>42535.833449074002</v>
      </c>
      <c r="C510" s="271">
        <v>50</v>
      </c>
      <c r="D510" s="271">
        <f t="shared" si="7"/>
        <v>2.5</v>
      </c>
      <c r="E510" s="206">
        <v>47.5</v>
      </c>
      <c r="F510" s="207" t="s">
        <v>4859</v>
      </c>
      <c r="G510" s="1"/>
    </row>
    <row r="511" spans="2:7" s="8" customFormat="1">
      <c r="B511" s="205">
        <v>42535.875046296002</v>
      </c>
      <c r="C511" s="271">
        <v>100</v>
      </c>
      <c r="D511" s="271">
        <f t="shared" si="7"/>
        <v>5</v>
      </c>
      <c r="E511" s="206">
        <v>95</v>
      </c>
      <c r="F511" s="207" t="s">
        <v>4860</v>
      </c>
      <c r="G511" s="1"/>
    </row>
    <row r="512" spans="2:7" s="8" customFormat="1">
      <c r="B512" s="205">
        <v>42535.907303241002</v>
      </c>
      <c r="C512" s="271">
        <v>100</v>
      </c>
      <c r="D512" s="271">
        <f t="shared" si="7"/>
        <v>5</v>
      </c>
      <c r="E512" s="206">
        <v>95</v>
      </c>
      <c r="F512" s="207" t="s">
        <v>4861</v>
      </c>
      <c r="G512" s="1"/>
    </row>
    <row r="513" spans="2:7" s="8" customFormat="1">
      <c r="B513" s="205">
        <v>42535.929317130001</v>
      </c>
      <c r="C513" s="271">
        <v>100</v>
      </c>
      <c r="D513" s="271">
        <f t="shared" si="7"/>
        <v>5</v>
      </c>
      <c r="E513" s="206">
        <v>95</v>
      </c>
      <c r="F513" s="207" t="s">
        <v>4862</v>
      </c>
      <c r="G513" s="1"/>
    </row>
    <row r="514" spans="2:7" s="8" customFormat="1">
      <c r="B514" s="205">
        <v>42535.936979167003</v>
      </c>
      <c r="C514" s="271">
        <v>30</v>
      </c>
      <c r="D514" s="271">
        <f t="shared" si="7"/>
        <v>1.5</v>
      </c>
      <c r="E514" s="206">
        <v>28.5</v>
      </c>
      <c r="F514" s="207" t="s">
        <v>4863</v>
      </c>
      <c r="G514" s="1"/>
    </row>
    <row r="515" spans="2:7" s="8" customFormat="1">
      <c r="B515" s="205">
        <v>42536.295300926002</v>
      </c>
      <c r="C515" s="271">
        <v>100</v>
      </c>
      <c r="D515" s="271">
        <f t="shared" si="7"/>
        <v>7</v>
      </c>
      <c r="E515" s="206">
        <v>93</v>
      </c>
      <c r="F515" s="207" t="s">
        <v>4864</v>
      </c>
      <c r="G515" s="1"/>
    </row>
    <row r="516" spans="2:7" s="8" customFormat="1">
      <c r="B516" s="205">
        <v>42536.371620370002</v>
      </c>
      <c r="C516" s="271">
        <v>2400</v>
      </c>
      <c r="D516" s="271">
        <f t="shared" si="7"/>
        <v>118.80000000000018</v>
      </c>
      <c r="E516" s="206">
        <v>2281.1999999999998</v>
      </c>
      <c r="F516" s="207" t="s">
        <v>4865</v>
      </c>
      <c r="G516" s="1"/>
    </row>
    <row r="517" spans="2:7" s="8" customFormat="1">
      <c r="B517" s="205">
        <v>42536.372766203996</v>
      </c>
      <c r="C517" s="271">
        <v>1000</v>
      </c>
      <c r="D517" s="271">
        <f t="shared" si="7"/>
        <v>49.5</v>
      </c>
      <c r="E517" s="206">
        <v>950.5</v>
      </c>
      <c r="F517" s="207" t="s">
        <v>4866</v>
      </c>
      <c r="G517" s="1"/>
    </row>
    <row r="518" spans="2:7" s="8" customFormat="1">
      <c r="B518" s="205">
        <v>42536.388321758997</v>
      </c>
      <c r="C518" s="271">
        <v>500</v>
      </c>
      <c r="D518" s="271">
        <f t="shared" ref="D518:D581" si="8">SUM(C518-E518)</f>
        <v>25</v>
      </c>
      <c r="E518" s="206">
        <v>475</v>
      </c>
      <c r="F518" s="207" t="s">
        <v>4867</v>
      </c>
      <c r="G518" s="1"/>
    </row>
    <row r="519" spans="2:7" s="8" customFormat="1">
      <c r="B519" s="205">
        <v>42536.392361111</v>
      </c>
      <c r="C519" s="271">
        <v>150</v>
      </c>
      <c r="D519" s="271">
        <f t="shared" si="8"/>
        <v>7.5</v>
      </c>
      <c r="E519" s="206">
        <v>142.5</v>
      </c>
      <c r="F519" s="207" t="s">
        <v>4868</v>
      </c>
      <c r="G519" s="1"/>
    </row>
    <row r="520" spans="2:7" s="8" customFormat="1">
      <c r="B520" s="205">
        <v>42536.407916666998</v>
      </c>
      <c r="C520" s="271">
        <v>300</v>
      </c>
      <c r="D520" s="271">
        <f t="shared" si="8"/>
        <v>14.850000000000023</v>
      </c>
      <c r="E520" s="206">
        <v>285.14999999999998</v>
      </c>
      <c r="F520" s="207" t="s">
        <v>4869</v>
      </c>
      <c r="G520" s="1"/>
    </row>
    <row r="521" spans="2:7" s="8" customFormat="1">
      <c r="B521" s="205">
        <v>42536.416701388996</v>
      </c>
      <c r="C521" s="271">
        <v>300</v>
      </c>
      <c r="D521" s="271">
        <f t="shared" si="8"/>
        <v>15</v>
      </c>
      <c r="E521" s="206">
        <v>285</v>
      </c>
      <c r="F521" s="207" t="s">
        <v>4816</v>
      </c>
      <c r="G521" s="1"/>
    </row>
    <row r="522" spans="2:7" s="8" customFormat="1">
      <c r="B522" s="205">
        <v>42536.458171295999</v>
      </c>
      <c r="C522" s="271">
        <v>200</v>
      </c>
      <c r="D522" s="271">
        <f t="shared" si="8"/>
        <v>10</v>
      </c>
      <c r="E522" s="206">
        <v>190</v>
      </c>
      <c r="F522" s="207" t="s">
        <v>4870</v>
      </c>
      <c r="G522" s="1"/>
    </row>
    <row r="523" spans="2:7" s="8" customFormat="1">
      <c r="B523" s="205">
        <v>42536.477106480997</v>
      </c>
      <c r="C523" s="271">
        <v>300</v>
      </c>
      <c r="D523" s="271">
        <f t="shared" si="8"/>
        <v>15</v>
      </c>
      <c r="E523" s="206">
        <v>285</v>
      </c>
      <c r="F523" s="207" t="s">
        <v>4871</v>
      </c>
      <c r="G523" s="1"/>
    </row>
    <row r="524" spans="2:7" s="8" customFormat="1">
      <c r="B524" s="205">
        <v>42536.516365741001</v>
      </c>
      <c r="C524" s="271">
        <v>50</v>
      </c>
      <c r="D524" s="271">
        <f t="shared" si="8"/>
        <v>2.5</v>
      </c>
      <c r="E524" s="206">
        <v>47.5</v>
      </c>
      <c r="F524" s="207" t="s">
        <v>4872</v>
      </c>
      <c r="G524" s="1"/>
    </row>
    <row r="525" spans="2:7" s="8" customFormat="1">
      <c r="B525" s="205">
        <v>42536.577303241</v>
      </c>
      <c r="C525" s="271">
        <v>200</v>
      </c>
      <c r="D525" s="271">
        <f t="shared" si="8"/>
        <v>10</v>
      </c>
      <c r="E525" s="206">
        <v>190</v>
      </c>
      <c r="F525" s="207" t="s">
        <v>4873</v>
      </c>
      <c r="G525" s="1"/>
    </row>
    <row r="526" spans="2:7" s="8" customFormat="1">
      <c r="B526" s="205">
        <v>42536.588680556</v>
      </c>
      <c r="C526" s="271">
        <v>100</v>
      </c>
      <c r="D526" s="271">
        <f t="shared" si="8"/>
        <v>5</v>
      </c>
      <c r="E526" s="206">
        <v>95</v>
      </c>
      <c r="F526" s="207" t="s">
        <v>4480</v>
      </c>
      <c r="G526" s="1"/>
    </row>
    <row r="527" spans="2:7" s="8" customFormat="1">
      <c r="B527" s="205">
        <v>42536.641076389002</v>
      </c>
      <c r="C527" s="271">
        <v>100</v>
      </c>
      <c r="D527" s="271">
        <f t="shared" si="8"/>
        <v>4.9500000000000028</v>
      </c>
      <c r="E527" s="206">
        <v>95.05</v>
      </c>
      <c r="F527" s="207" t="s">
        <v>4874</v>
      </c>
      <c r="G527" s="1"/>
    </row>
    <row r="528" spans="2:7" s="8" customFormat="1">
      <c r="B528" s="205">
        <v>42536.649120369999</v>
      </c>
      <c r="C528" s="271">
        <v>300</v>
      </c>
      <c r="D528" s="271">
        <f t="shared" si="8"/>
        <v>15</v>
      </c>
      <c r="E528" s="206">
        <v>285</v>
      </c>
      <c r="F528" s="207" t="s">
        <v>4875</v>
      </c>
      <c r="G528" s="1"/>
    </row>
    <row r="529" spans="2:7" s="8" customFormat="1">
      <c r="B529" s="205">
        <v>42536.666562500002</v>
      </c>
      <c r="C529" s="271">
        <v>50</v>
      </c>
      <c r="D529" s="271">
        <f t="shared" si="8"/>
        <v>2.5</v>
      </c>
      <c r="E529" s="206">
        <v>47.5</v>
      </c>
      <c r="F529" s="207" t="s">
        <v>4876</v>
      </c>
      <c r="G529" s="1"/>
    </row>
    <row r="530" spans="2:7" s="8" customFormat="1">
      <c r="B530" s="205">
        <v>42536.686400462997</v>
      </c>
      <c r="C530" s="271">
        <v>500</v>
      </c>
      <c r="D530" s="271">
        <f t="shared" si="8"/>
        <v>25</v>
      </c>
      <c r="E530" s="206">
        <v>475</v>
      </c>
      <c r="F530" s="207" t="s">
        <v>4877</v>
      </c>
      <c r="G530" s="1"/>
    </row>
    <row r="531" spans="2:7" s="8" customFormat="1">
      <c r="B531" s="205">
        <v>42536.724837962996</v>
      </c>
      <c r="C531" s="271">
        <v>10</v>
      </c>
      <c r="D531" s="271">
        <f t="shared" si="8"/>
        <v>0.5</v>
      </c>
      <c r="E531" s="206">
        <v>9.5</v>
      </c>
      <c r="F531" s="207" t="s">
        <v>4876</v>
      </c>
      <c r="G531" s="1"/>
    </row>
    <row r="532" spans="2:7" s="8" customFormat="1">
      <c r="B532" s="205">
        <v>42536.749548610998</v>
      </c>
      <c r="C532" s="271">
        <v>50</v>
      </c>
      <c r="D532" s="271">
        <f t="shared" si="8"/>
        <v>2.5</v>
      </c>
      <c r="E532" s="206">
        <v>47.5</v>
      </c>
      <c r="F532" s="207" t="s">
        <v>4878</v>
      </c>
      <c r="G532" s="1"/>
    </row>
    <row r="533" spans="2:7" s="8" customFormat="1">
      <c r="B533" s="205">
        <v>42536.759583332998</v>
      </c>
      <c r="C533" s="271">
        <v>40</v>
      </c>
      <c r="D533" s="271">
        <f t="shared" si="8"/>
        <v>1.9799999999999969</v>
      </c>
      <c r="E533" s="206">
        <v>38.020000000000003</v>
      </c>
      <c r="F533" s="207" t="s">
        <v>4879</v>
      </c>
      <c r="G533" s="1"/>
    </row>
    <row r="534" spans="2:7" s="8" customFormat="1">
      <c r="B534" s="205">
        <v>42536.777546295998</v>
      </c>
      <c r="C534" s="271">
        <v>100</v>
      </c>
      <c r="D534" s="271">
        <f t="shared" si="8"/>
        <v>5</v>
      </c>
      <c r="E534" s="206">
        <v>95</v>
      </c>
      <c r="F534" s="207" t="s">
        <v>4880</v>
      </c>
      <c r="G534" s="1"/>
    </row>
    <row r="535" spans="2:7" s="8" customFormat="1">
      <c r="B535" s="205">
        <v>42536.826932869997</v>
      </c>
      <c r="C535" s="271">
        <v>150</v>
      </c>
      <c r="D535" s="271">
        <f t="shared" si="8"/>
        <v>7.5</v>
      </c>
      <c r="E535" s="206">
        <v>142.5</v>
      </c>
      <c r="F535" s="207" t="s">
        <v>4881</v>
      </c>
      <c r="G535" s="1"/>
    </row>
    <row r="536" spans="2:7" s="8" customFormat="1">
      <c r="B536" s="205">
        <v>42536.833460647998</v>
      </c>
      <c r="C536" s="271">
        <v>50</v>
      </c>
      <c r="D536" s="271">
        <f t="shared" si="8"/>
        <v>2.5</v>
      </c>
      <c r="E536" s="206">
        <v>47.5</v>
      </c>
      <c r="F536" s="207" t="s">
        <v>4882</v>
      </c>
      <c r="G536" s="1"/>
    </row>
    <row r="537" spans="2:7" s="8" customFormat="1">
      <c r="B537" s="205">
        <v>42536.876840277997</v>
      </c>
      <c r="C537" s="271">
        <v>100</v>
      </c>
      <c r="D537" s="271">
        <f t="shared" si="8"/>
        <v>5</v>
      </c>
      <c r="E537" s="206">
        <v>95</v>
      </c>
      <c r="F537" s="207" t="s">
        <v>4683</v>
      </c>
      <c r="G537" s="1"/>
    </row>
    <row r="538" spans="2:7" s="8" customFormat="1">
      <c r="B538" s="205">
        <v>42536.876979166998</v>
      </c>
      <c r="C538" s="271">
        <v>800</v>
      </c>
      <c r="D538" s="271">
        <f t="shared" si="8"/>
        <v>56</v>
      </c>
      <c r="E538" s="206">
        <v>744</v>
      </c>
      <c r="F538" s="207" t="s">
        <v>4462</v>
      </c>
      <c r="G538" s="1"/>
    </row>
    <row r="539" spans="2:7" s="8" customFormat="1">
      <c r="B539" s="205">
        <v>42536.880891203997</v>
      </c>
      <c r="C539" s="271">
        <v>300</v>
      </c>
      <c r="D539" s="271">
        <f t="shared" si="8"/>
        <v>14.850000000000023</v>
      </c>
      <c r="E539" s="206">
        <v>285.14999999999998</v>
      </c>
      <c r="F539" s="207" t="s">
        <v>4883</v>
      </c>
      <c r="G539" s="1"/>
    </row>
    <row r="540" spans="2:7" s="8" customFormat="1">
      <c r="B540" s="205">
        <v>42536.919270833001</v>
      </c>
      <c r="C540" s="271">
        <v>800</v>
      </c>
      <c r="D540" s="271">
        <f t="shared" si="8"/>
        <v>56</v>
      </c>
      <c r="E540" s="206">
        <v>744</v>
      </c>
      <c r="F540" s="207" t="s">
        <v>4884</v>
      </c>
      <c r="G540" s="1"/>
    </row>
    <row r="541" spans="2:7" s="8" customFormat="1">
      <c r="B541" s="205">
        <v>42536.925763888998</v>
      </c>
      <c r="C541" s="271">
        <v>150</v>
      </c>
      <c r="D541" s="271">
        <f t="shared" si="8"/>
        <v>7.5</v>
      </c>
      <c r="E541" s="206">
        <v>142.5</v>
      </c>
      <c r="F541" s="207" t="s">
        <v>4885</v>
      </c>
      <c r="G541" s="1"/>
    </row>
    <row r="542" spans="2:7" s="8" customFormat="1">
      <c r="B542" s="205">
        <v>42536.936620369997</v>
      </c>
      <c r="C542" s="271">
        <v>300</v>
      </c>
      <c r="D542" s="271">
        <f t="shared" si="8"/>
        <v>15</v>
      </c>
      <c r="E542" s="206">
        <v>285</v>
      </c>
      <c r="F542" s="207" t="s">
        <v>4816</v>
      </c>
      <c r="G542" s="1"/>
    </row>
    <row r="543" spans="2:7" s="8" customFormat="1">
      <c r="B543" s="205">
        <v>42536.997870370004</v>
      </c>
      <c r="C543" s="271">
        <v>150</v>
      </c>
      <c r="D543" s="271">
        <f t="shared" si="8"/>
        <v>7.5</v>
      </c>
      <c r="E543" s="206">
        <v>142.5</v>
      </c>
      <c r="F543" s="207" t="s">
        <v>4590</v>
      </c>
      <c r="G543" s="1"/>
    </row>
    <row r="544" spans="2:7" s="8" customFormat="1">
      <c r="B544" s="205">
        <v>42537.293148147997</v>
      </c>
      <c r="C544" s="271">
        <v>200</v>
      </c>
      <c r="D544" s="271">
        <f t="shared" si="8"/>
        <v>10</v>
      </c>
      <c r="E544" s="206">
        <v>190</v>
      </c>
      <c r="F544" s="207" t="s">
        <v>4886</v>
      </c>
      <c r="G544" s="1"/>
    </row>
    <row r="545" spans="2:7" s="8" customFormat="1">
      <c r="B545" s="205">
        <v>42537.307685184998</v>
      </c>
      <c r="C545" s="271">
        <v>82</v>
      </c>
      <c r="D545" s="271">
        <f t="shared" si="8"/>
        <v>4.0600000000000023</v>
      </c>
      <c r="E545" s="206">
        <v>77.94</v>
      </c>
      <c r="F545" s="207" t="s">
        <v>4439</v>
      </c>
      <c r="G545" s="1"/>
    </row>
    <row r="546" spans="2:7" s="8" customFormat="1">
      <c r="B546" s="205">
        <v>42537.313738425997</v>
      </c>
      <c r="C546" s="271">
        <v>99</v>
      </c>
      <c r="D546" s="271">
        <f t="shared" si="8"/>
        <v>4.9500000000000028</v>
      </c>
      <c r="E546" s="206">
        <v>94.05</v>
      </c>
      <c r="F546" s="207" t="s">
        <v>4887</v>
      </c>
      <c r="G546" s="1"/>
    </row>
    <row r="547" spans="2:7" s="8" customFormat="1">
      <c r="B547" s="205">
        <v>42537.324953704003</v>
      </c>
      <c r="C547" s="271">
        <v>100</v>
      </c>
      <c r="D547" s="271">
        <f t="shared" si="8"/>
        <v>4.9500000000000028</v>
      </c>
      <c r="E547" s="206">
        <v>95.05</v>
      </c>
      <c r="F547" s="207" t="s">
        <v>4576</v>
      </c>
      <c r="G547" s="1"/>
    </row>
    <row r="548" spans="2:7" s="8" customFormat="1">
      <c r="B548" s="205">
        <v>42537.35744213</v>
      </c>
      <c r="C548" s="271">
        <v>500</v>
      </c>
      <c r="D548" s="271">
        <f t="shared" si="8"/>
        <v>25</v>
      </c>
      <c r="E548" s="206">
        <v>475</v>
      </c>
      <c r="F548" s="207" t="s">
        <v>4537</v>
      </c>
      <c r="G548" s="1"/>
    </row>
    <row r="549" spans="2:7" s="8" customFormat="1">
      <c r="B549" s="205">
        <v>42537.393819443998</v>
      </c>
      <c r="C549" s="271">
        <v>30</v>
      </c>
      <c r="D549" s="271">
        <f t="shared" si="8"/>
        <v>1.5</v>
      </c>
      <c r="E549" s="206">
        <v>28.5</v>
      </c>
      <c r="F549" s="207" t="s">
        <v>4448</v>
      </c>
      <c r="G549" s="1"/>
    </row>
    <row r="550" spans="2:7" s="8" customFormat="1">
      <c r="B550" s="205">
        <v>42537.406678241001</v>
      </c>
      <c r="C550" s="271">
        <v>1000</v>
      </c>
      <c r="D550" s="271">
        <f t="shared" si="8"/>
        <v>50</v>
      </c>
      <c r="E550" s="206">
        <v>950</v>
      </c>
      <c r="F550" s="207" t="s">
        <v>4888</v>
      </c>
      <c r="G550" s="1"/>
    </row>
    <row r="551" spans="2:7" s="8" customFormat="1">
      <c r="B551" s="205">
        <v>42537.414907407001</v>
      </c>
      <c r="C551" s="271">
        <v>300</v>
      </c>
      <c r="D551" s="271">
        <f t="shared" si="8"/>
        <v>15</v>
      </c>
      <c r="E551" s="206">
        <v>285</v>
      </c>
      <c r="F551" s="207" t="s">
        <v>4889</v>
      </c>
      <c r="G551" s="1"/>
    </row>
    <row r="552" spans="2:7" s="8" customFormat="1">
      <c r="B552" s="205">
        <v>42537.414976852</v>
      </c>
      <c r="C552" s="271">
        <v>100</v>
      </c>
      <c r="D552" s="271">
        <f t="shared" si="8"/>
        <v>5</v>
      </c>
      <c r="E552" s="206">
        <v>95</v>
      </c>
      <c r="F552" s="207" t="s">
        <v>4890</v>
      </c>
      <c r="G552" s="1"/>
    </row>
    <row r="553" spans="2:7">
      <c r="B553" s="205">
        <v>42537.419016204003</v>
      </c>
      <c r="C553" s="271">
        <v>200</v>
      </c>
      <c r="D553" s="271">
        <f t="shared" si="8"/>
        <v>9.9000000000000057</v>
      </c>
      <c r="E553" s="206">
        <v>190.1</v>
      </c>
      <c r="F553" s="207" t="s">
        <v>4891</v>
      </c>
    </row>
    <row r="554" spans="2:7">
      <c r="B554" s="205">
        <v>42537.422430555998</v>
      </c>
      <c r="C554" s="271">
        <v>450</v>
      </c>
      <c r="D554" s="271">
        <f t="shared" si="8"/>
        <v>22.279999999999973</v>
      </c>
      <c r="E554" s="206">
        <v>427.72</v>
      </c>
      <c r="F554" s="207" t="s">
        <v>4892</v>
      </c>
    </row>
    <row r="555" spans="2:7">
      <c r="B555" s="205">
        <v>42537.451446758998</v>
      </c>
      <c r="C555" s="271">
        <v>400</v>
      </c>
      <c r="D555" s="271">
        <f t="shared" si="8"/>
        <v>20</v>
      </c>
      <c r="E555" s="206">
        <v>380</v>
      </c>
      <c r="F555" s="207" t="s">
        <v>4893</v>
      </c>
    </row>
    <row r="556" spans="2:7">
      <c r="B556" s="205">
        <v>42537.469618055999</v>
      </c>
      <c r="C556" s="271">
        <v>450</v>
      </c>
      <c r="D556" s="271">
        <f t="shared" si="8"/>
        <v>22.5</v>
      </c>
      <c r="E556" s="206">
        <v>427.5</v>
      </c>
      <c r="F556" s="207" t="s">
        <v>4447</v>
      </c>
    </row>
    <row r="557" spans="2:7">
      <c r="B557" s="205">
        <v>42537.476840278003</v>
      </c>
      <c r="C557" s="271">
        <v>100</v>
      </c>
      <c r="D557" s="271">
        <f t="shared" si="8"/>
        <v>5</v>
      </c>
      <c r="E557" s="206">
        <v>95</v>
      </c>
      <c r="F557" s="207" t="s">
        <v>4894</v>
      </c>
    </row>
    <row r="558" spans="2:7">
      <c r="B558" s="205">
        <v>42537.479861111002</v>
      </c>
      <c r="C558" s="271">
        <v>100</v>
      </c>
      <c r="D558" s="271">
        <f t="shared" si="8"/>
        <v>5</v>
      </c>
      <c r="E558" s="206">
        <v>95</v>
      </c>
      <c r="F558" s="207" t="s">
        <v>4688</v>
      </c>
    </row>
    <row r="559" spans="2:7">
      <c r="B559" s="205">
        <v>42537.482430556003</v>
      </c>
      <c r="C559" s="271">
        <v>1000</v>
      </c>
      <c r="D559" s="271">
        <f t="shared" si="8"/>
        <v>50</v>
      </c>
      <c r="E559" s="206">
        <v>950</v>
      </c>
      <c r="F559" s="207" t="s">
        <v>4895</v>
      </c>
    </row>
    <row r="560" spans="2:7">
      <c r="B560" s="205">
        <v>42537.489305556002</v>
      </c>
      <c r="C560" s="271">
        <v>200</v>
      </c>
      <c r="D560" s="271">
        <f t="shared" si="8"/>
        <v>10</v>
      </c>
      <c r="E560" s="206">
        <v>190</v>
      </c>
      <c r="F560" s="207" t="s">
        <v>4896</v>
      </c>
    </row>
    <row r="561" spans="2:6">
      <c r="B561" s="205">
        <v>42537.498206019001</v>
      </c>
      <c r="C561" s="271">
        <v>100</v>
      </c>
      <c r="D561" s="271">
        <f t="shared" si="8"/>
        <v>5</v>
      </c>
      <c r="E561" s="206">
        <v>95</v>
      </c>
      <c r="F561" s="207" t="s">
        <v>4897</v>
      </c>
    </row>
    <row r="562" spans="2:6">
      <c r="B562" s="205">
        <v>42537.529548610997</v>
      </c>
      <c r="C562" s="271">
        <v>1200</v>
      </c>
      <c r="D562" s="271">
        <f t="shared" si="8"/>
        <v>59.400000000000091</v>
      </c>
      <c r="E562" s="206">
        <v>1140.5999999999999</v>
      </c>
      <c r="F562" s="207" t="s">
        <v>4570</v>
      </c>
    </row>
    <row r="563" spans="2:6">
      <c r="B563" s="205">
        <v>42537.552418981002</v>
      </c>
      <c r="C563" s="271">
        <v>150</v>
      </c>
      <c r="D563" s="271">
        <f t="shared" si="8"/>
        <v>7.4300000000000068</v>
      </c>
      <c r="E563" s="206">
        <v>142.57</v>
      </c>
      <c r="F563" s="207" t="s">
        <v>4898</v>
      </c>
    </row>
    <row r="564" spans="2:6">
      <c r="B564" s="205">
        <v>42537.554039351999</v>
      </c>
      <c r="C564" s="271">
        <v>10</v>
      </c>
      <c r="D564" s="271">
        <f t="shared" si="8"/>
        <v>0.5</v>
      </c>
      <c r="E564" s="206">
        <v>9.5</v>
      </c>
      <c r="F564" s="207" t="s">
        <v>4532</v>
      </c>
    </row>
    <row r="565" spans="2:6">
      <c r="B565" s="205">
        <v>42537.557916667</v>
      </c>
      <c r="C565" s="271">
        <v>100</v>
      </c>
      <c r="D565" s="271">
        <f t="shared" si="8"/>
        <v>4.9500000000000028</v>
      </c>
      <c r="E565" s="206">
        <v>95.05</v>
      </c>
      <c r="F565" s="207" t="s">
        <v>4472</v>
      </c>
    </row>
    <row r="566" spans="2:6">
      <c r="B566" s="205">
        <v>42537.563171296002</v>
      </c>
      <c r="C566" s="271">
        <v>100</v>
      </c>
      <c r="D566" s="271">
        <f t="shared" si="8"/>
        <v>4.9500000000000028</v>
      </c>
      <c r="E566" s="206">
        <v>95.05</v>
      </c>
      <c r="F566" s="207" t="s">
        <v>4693</v>
      </c>
    </row>
    <row r="567" spans="2:6">
      <c r="B567" s="205">
        <v>42537.593124999999</v>
      </c>
      <c r="C567" s="271">
        <v>100</v>
      </c>
      <c r="D567" s="271">
        <f t="shared" si="8"/>
        <v>5</v>
      </c>
      <c r="E567" s="206">
        <v>95</v>
      </c>
      <c r="F567" s="207" t="s">
        <v>4899</v>
      </c>
    </row>
    <row r="568" spans="2:6">
      <c r="B568" s="205">
        <v>42537.598020833</v>
      </c>
      <c r="C568" s="271">
        <v>2000</v>
      </c>
      <c r="D568" s="271">
        <f t="shared" si="8"/>
        <v>100</v>
      </c>
      <c r="E568" s="206">
        <v>1900</v>
      </c>
      <c r="F568" s="207" t="s">
        <v>4900</v>
      </c>
    </row>
    <row r="569" spans="2:6">
      <c r="B569" s="205">
        <v>42537.644004629998</v>
      </c>
      <c r="C569" s="271">
        <v>150</v>
      </c>
      <c r="D569" s="271">
        <f t="shared" si="8"/>
        <v>7.5</v>
      </c>
      <c r="E569" s="206">
        <v>142.5</v>
      </c>
      <c r="F569" s="207" t="s">
        <v>4901</v>
      </c>
    </row>
    <row r="570" spans="2:6">
      <c r="B570" s="205">
        <v>42537.665925925998</v>
      </c>
      <c r="C570" s="271">
        <v>10</v>
      </c>
      <c r="D570" s="271">
        <f t="shared" si="8"/>
        <v>0.5</v>
      </c>
      <c r="E570" s="206">
        <v>9.5</v>
      </c>
      <c r="F570" s="207" t="s">
        <v>4902</v>
      </c>
    </row>
    <row r="571" spans="2:6">
      <c r="B571" s="205">
        <v>42537.763819444001</v>
      </c>
      <c r="C571" s="271">
        <v>200</v>
      </c>
      <c r="D571" s="271">
        <f t="shared" si="8"/>
        <v>10</v>
      </c>
      <c r="E571" s="206">
        <v>190</v>
      </c>
      <c r="F571" s="207" t="s">
        <v>4753</v>
      </c>
    </row>
    <row r="572" spans="2:6">
      <c r="B572" s="205">
        <v>42537.811331019002</v>
      </c>
      <c r="C572" s="271">
        <v>300</v>
      </c>
      <c r="D572" s="271">
        <f t="shared" si="8"/>
        <v>15</v>
      </c>
      <c r="E572" s="206">
        <v>285</v>
      </c>
      <c r="F572" s="207" t="s">
        <v>4903</v>
      </c>
    </row>
    <row r="573" spans="2:6">
      <c r="B573" s="205">
        <v>42537.819780092999</v>
      </c>
      <c r="C573" s="271">
        <v>160</v>
      </c>
      <c r="D573" s="271">
        <f t="shared" si="8"/>
        <v>8</v>
      </c>
      <c r="E573" s="206">
        <v>152</v>
      </c>
      <c r="F573" s="207" t="s">
        <v>4904</v>
      </c>
    </row>
    <row r="574" spans="2:6">
      <c r="B574" s="205">
        <v>42537.865312499998</v>
      </c>
      <c r="C574" s="271">
        <v>100</v>
      </c>
      <c r="D574" s="271">
        <f t="shared" si="8"/>
        <v>5</v>
      </c>
      <c r="E574" s="206">
        <v>95</v>
      </c>
      <c r="F574" s="207" t="s">
        <v>4905</v>
      </c>
    </row>
    <row r="575" spans="2:6">
      <c r="B575" s="205">
        <v>42537.875081019003</v>
      </c>
      <c r="C575" s="271">
        <v>100</v>
      </c>
      <c r="D575" s="271">
        <f t="shared" si="8"/>
        <v>7</v>
      </c>
      <c r="E575" s="206">
        <v>93</v>
      </c>
      <c r="F575" s="207" t="s">
        <v>4906</v>
      </c>
    </row>
    <row r="576" spans="2:6">
      <c r="B576" s="205">
        <v>42537.916828704001</v>
      </c>
      <c r="C576" s="271">
        <v>100</v>
      </c>
      <c r="D576" s="271">
        <f t="shared" si="8"/>
        <v>7</v>
      </c>
      <c r="E576" s="206">
        <v>93</v>
      </c>
      <c r="F576" s="207" t="s">
        <v>4907</v>
      </c>
    </row>
    <row r="577" spans="2:6">
      <c r="B577" s="205">
        <v>42537.970034721999</v>
      </c>
      <c r="C577" s="271">
        <v>400</v>
      </c>
      <c r="D577" s="271">
        <f t="shared" si="8"/>
        <v>20</v>
      </c>
      <c r="E577" s="206">
        <v>380</v>
      </c>
      <c r="F577" s="207" t="s">
        <v>4750</v>
      </c>
    </row>
    <row r="578" spans="2:6">
      <c r="B578" s="205">
        <v>42537.973437499997</v>
      </c>
      <c r="C578" s="271">
        <v>200</v>
      </c>
      <c r="D578" s="271">
        <f t="shared" si="8"/>
        <v>10</v>
      </c>
      <c r="E578" s="206">
        <v>190</v>
      </c>
      <c r="F578" s="207" t="s">
        <v>4620</v>
      </c>
    </row>
    <row r="579" spans="2:6">
      <c r="B579" s="205">
        <v>42538.041759259002</v>
      </c>
      <c r="C579" s="271">
        <v>100</v>
      </c>
      <c r="D579" s="271">
        <f t="shared" si="8"/>
        <v>4.9500000000000028</v>
      </c>
      <c r="E579" s="206">
        <v>95.05</v>
      </c>
      <c r="F579" s="207" t="s">
        <v>4908</v>
      </c>
    </row>
    <row r="580" spans="2:6">
      <c r="B580" s="205">
        <v>42538.051539352004</v>
      </c>
      <c r="C580" s="271">
        <v>40</v>
      </c>
      <c r="D580" s="271">
        <f t="shared" si="8"/>
        <v>2</v>
      </c>
      <c r="E580" s="206">
        <v>38</v>
      </c>
      <c r="F580" s="207" t="s">
        <v>4891</v>
      </c>
    </row>
    <row r="581" spans="2:6">
      <c r="B581" s="205">
        <v>42538.265347221997</v>
      </c>
      <c r="C581" s="271">
        <v>50</v>
      </c>
      <c r="D581" s="271">
        <f t="shared" si="8"/>
        <v>3.5</v>
      </c>
      <c r="E581" s="206">
        <v>46.5</v>
      </c>
      <c r="F581" s="207" t="s">
        <v>4909</v>
      </c>
    </row>
    <row r="582" spans="2:6">
      <c r="B582" s="205">
        <v>42538.283865741003</v>
      </c>
      <c r="C582" s="271">
        <v>170</v>
      </c>
      <c r="D582" s="271">
        <f t="shared" ref="D582:D645" si="9">SUM(C582-E582)</f>
        <v>8.4199999999999875</v>
      </c>
      <c r="E582" s="206">
        <v>161.58000000000001</v>
      </c>
      <c r="F582" s="207" t="s">
        <v>4910</v>
      </c>
    </row>
    <row r="583" spans="2:6">
      <c r="B583" s="205">
        <v>42538.291701388996</v>
      </c>
      <c r="C583" s="271">
        <v>100</v>
      </c>
      <c r="D583" s="271">
        <f t="shared" si="9"/>
        <v>5</v>
      </c>
      <c r="E583" s="206">
        <v>95</v>
      </c>
      <c r="F583" s="207" t="s">
        <v>4911</v>
      </c>
    </row>
    <row r="584" spans="2:6">
      <c r="B584" s="205">
        <v>42538.338391204001</v>
      </c>
      <c r="C584" s="271">
        <v>500</v>
      </c>
      <c r="D584" s="271">
        <f t="shared" si="9"/>
        <v>24.75</v>
      </c>
      <c r="E584" s="206">
        <v>475.25</v>
      </c>
      <c r="F584" s="207" t="s">
        <v>4912</v>
      </c>
    </row>
    <row r="585" spans="2:6">
      <c r="B585" s="205">
        <v>42538.392048611</v>
      </c>
      <c r="C585" s="271">
        <v>100</v>
      </c>
      <c r="D585" s="271">
        <f t="shared" si="9"/>
        <v>4.9500000000000028</v>
      </c>
      <c r="E585" s="206">
        <v>95.05</v>
      </c>
      <c r="F585" s="207" t="s">
        <v>4913</v>
      </c>
    </row>
    <row r="586" spans="2:6">
      <c r="B586" s="205">
        <v>42538.403032406997</v>
      </c>
      <c r="C586" s="271">
        <v>100</v>
      </c>
      <c r="D586" s="271">
        <f t="shared" si="9"/>
        <v>4.9500000000000028</v>
      </c>
      <c r="E586" s="206">
        <v>95.05</v>
      </c>
      <c r="F586" s="207" t="s">
        <v>4914</v>
      </c>
    </row>
    <row r="587" spans="2:6">
      <c r="B587" s="205">
        <v>42538.435555556003</v>
      </c>
      <c r="C587" s="271">
        <v>300</v>
      </c>
      <c r="D587" s="271">
        <f t="shared" si="9"/>
        <v>14.850000000000023</v>
      </c>
      <c r="E587" s="206">
        <v>285.14999999999998</v>
      </c>
      <c r="F587" s="207" t="s">
        <v>4915</v>
      </c>
    </row>
    <row r="588" spans="2:6">
      <c r="B588" s="205">
        <v>42538.446226852</v>
      </c>
      <c r="C588" s="271">
        <v>100</v>
      </c>
      <c r="D588" s="271">
        <f t="shared" si="9"/>
        <v>5</v>
      </c>
      <c r="E588" s="206">
        <v>95</v>
      </c>
      <c r="F588" s="207" t="s">
        <v>4448</v>
      </c>
    </row>
    <row r="589" spans="2:6">
      <c r="B589" s="205">
        <v>42538.453842593</v>
      </c>
      <c r="C589" s="271">
        <v>100</v>
      </c>
      <c r="D589" s="271">
        <f t="shared" si="9"/>
        <v>5</v>
      </c>
      <c r="E589" s="206">
        <v>95</v>
      </c>
      <c r="F589" s="207" t="s">
        <v>4871</v>
      </c>
    </row>
    <row r="590" spans="2:6">
      <c r="B590" s="205">
        <v>42538.458425926001</v>
      </c>
      <c r="C590" s="271">
        <v>100</v>
      </c>
      <c r="D590" s="271">
        <f t="shared" si="9"/>
        <v>5</v>
      </c>
      <c r="E590" s="206">
        <v>95</v>
      </c>
      <c r="F590" s="207" t="s">
        <v>4916</v>
      </c>
    </row>
    <row r="591" spans="2:6">
      <c r="B591" s="205">
        <v>42538.465949074001</v>
      </c>
      <c r="C591" s="271">
        <v>140</v>
      </c>
      <c r="D591" s="271">
        <f t="shared" si="9"/>
        <v>7</v>
      </c>
      <c r="E591" s="206">
        <v>133</v>
      </c>
      <c r="F591" s="207" t="s">
        <v>4480</v>
      </c>
    </row>
    <row r="592" spans="2:6">
      <c r="B592" s="205">
        <v>42538.480706019</v>
      </c>
      <c r="C592" s="271">
        <v>100</v>
      </c>
      <c r="D592" s="271">
        <f t="shared" si="9"/>
        <v>7</v>
      </c>
      <c r="E592" s="206">
        <v>93</v>
      </c>
      <c r="F592" s="207" t="s">
        <v>4917</v>
      </c>
    </row>
    <row r="593" spans="2:6">
      <c r="B593" s="205">
        <v>42538.523414351999</v>
      </c>
      <c r="C593" s="271">
        <v>50</v>
      </c>
      <c r="D593" s="271">
        <f t="shared" si="9"/>
        <v>2.5</v>
      </c>
      <c r="E593" s="206">
        <v>47.5</v>
      </c>
      <c r="F593" s="207" t="s">
        <v>4918</v>
      </c>
    </row>
    <row r="594" spans="2:6">
      <c r="B594" s="205">
        <v>42538.540347221999</v>
      </c>
      <c r="C594" s="271">
        <v>100</v>
      </c>
      <c r="D594" s="271">
        <f t="shared" si="9"/>
        <v>5</v>
      </c>
      <c r="E594" s="206">
        <v>95</v>
      </c>
      <c r="F594" s="207" t="s">
        <v>4919</v>
      </c>
    </row>
    <row r="595" spans="2:6">
      <c r="B595" s="205">
        <v>42538.546516203998</v>
      </c>
      <c r="C595" s="271">
        <v>300</v>
      </c>
      <c r="D595" s="271">
        <f t="shared" si="9"/>
        <v>15</v>
      </c>
      <c r="E595" s="206">
        <v>285</v>
      </c>
      <c r="F595" s="207" t="s">
        <v>4920</v>
      </c>
    </row>
    <row r="596" spans="2:6">
      <c r="B596" s="205">
        <v>42538.548344907002</v>
      </c>
      <c r="C596" s="271">
        <v>500</v>
      </c>
      <c r="D596" s="271">
        <f t="shared" si="9"/>
        <v>35</v>
      </c>
      <c r="E596" s="206">
        <v>465</v>
      </c>
      <c r="F596" s="207" t="s">
        <v>4921</v>
      </c>
    </row>
    <row r="597" spans="2:6">
      <c r="B597" s="205">
        <v>42538.552777778001</v>
      </c>
      <c r="C597" s="271">
        <v>300</v>
      </c>
      <c r="D597" s="271">
        <f t="shared" si="9"/>
        <v>15</v>
      </c>
      <c r="E597" s="206">
        <v>285</v>
      </c>
      <c r="F597" s="207" t="s">
        <v>4922</v>
      </c>
    </row>
    <row r="598" spans="2:6">
      <c r="B598" s="205">
        <v>42538.651585647996</v>
      </c>
      <c r="C598" s="271">
        <v>45</v>
      </c>
      <c r="D598" s="271">
        <f t="shared" si="9"/>
        <v>2.2299999999999969</v>
      </c>
      <c r="E598" s="206">
        <v>42.77</v>
      </c>
      <c r="F598" s="207" t="s">
        <v>4923</v>
      </c>
    </row>
    <row r="599" spans="2:6">
      <c r="B599" s="205">
        <v>42538.655231481003</v>
      </c>
      <c r="C599" s="271">
        <v>300</v>
      </c>
      <c r="D599" s="271">
        <f t="shared" si="9"/>
        <v>14.850000000000023</v>
      </c>
      <c r="E599" s="206">
        <v>285.14999999999998</v>
      </c>
      <c r="F599" s="207" t="s">
        <v>4924</v>
      </c>
    </row>
    <row r="600" spans="2:6">
      <c r="B600" s="205">
        <v>42538.666747684998</v>
      </c>
      <c r="C600" s="271">
        <v>100</v>
      </c>
      <c r="D600" s="271">
        <f t="shared" si="9"/>
        <v>4.9500000000000028</v>
      </c>
      <c r="E600" s="206">
        <v>95.05</v>
      </c>
      <c r="F600" s="207" t="s">
        <v>4843</v>
      </c>
    </row>
    <row r="601" spans="2:6">
      <c r="B601" s="205">
        <v>42538.723807870003</v>
      </c>
      <c r="C601" s="271">
        <v>30</v>
      </c>
      <c r="D601" s="271">
        <f t="shared" si="9"/>
        <v>1.4899999999999984</v>
      </c>
      <c r="E601" s="206">
        <v>28.51</v>
      </c>
      <c r="F601" s="207" t="s">
        <v>4634</v>
      </c>
    </row>
    <row r="602" spans="2:6">
      <c r="B602" s="205">
        <v>42538.748287037</v>
      </c>
      <c r="C602" s="271">
        <v>100</v>
      </c>
      <c r="D602" s="271">
        <f t="shared" si="9"/>
        <v>5</v>
      </c>
      <c r="E602" s="206">
        <v>95</v>
      </c>
      <c r="F602" s="207" t="s">
        <v>4448</v>
      </c>
    </row>
    <row r="603" spans="2:6">
      <c r="B603" s="205">
        <v>42538.750069444002</v>
      </c>
      <c r="C603" s="271">
        <v>100</v>
      </c>
      <c r="D603" s="271">
        <f t="shared" si="9"/>
        <v>4.9500000000000028</v>
      </c>
      <c r="E603" s="206">
        <v>95.05</v>
      </c>
      <c r="F603" s="207" t="s">
        <v>4913</v>
      </c>
    </row>
    <row r="604" spans="2:6">
      <c r="B604" s="205">
        <v>42538.750092593</v>
      </c>
      <c r="C604" s="271">
        <v>100</v>
      </c>
      <c r="D604" s="271">
        <f t="shared" si="9"/>
        <v>5</v>
      </c>
      <c r="E604" s="206">
        <v>95</v>
      </c>
      <c r="F604" s="207" t="s">
        <v>4925</v>
      </c>
    </row>
    <row r="605" spans="2:6">
      <c r="B605" s="205">
        <v>42538.782233796002</v>
      </c>
      <c r="C605" s="271">
        <v>100</v>
      </c>
      <c r="D605" s="271">
        <f t="shared" si="9"/>
        <v>4.9500000000000028</v>
      </c>
      <c r="E605" s="206">
        <v>95.05</v>
      </c>
      <c r="F605" s="207" t="s">
        <v>4926</v>
      </c>
    </row>
    <row r="606" spans="2:6">
      <c r="B606" s="205">
        <v>42538.791111111001</v>
      </c>
      <c r="C606" s="271">
        <v>50</v>
      </c>
      <c r="D606" s="271">
        <f t="shared" si="9"/>
        <v>2.5</v>
      </c>
      <c r="E606" s="206">
        <v>47.5</v>
      </c>
      <c r="F606" s="207" t="s">
        <v>4927</v>
      </c>
    </row>
    <row r="607" spans="2:6">
      <c r="B607" s="205">
        <v>42538.817592592997</v>
      </c>
      <c r="C607" s="271">
        <v>50</v>
      </c>
      <c r="D607" s="271">
        <f t="shared" si="9"/>
        <v>2.5</v>
      </c>
      <c r="E607" s="206">
        <v>47.5</v>
      </c>
      <c r="F607" s="207" t="s">
        <v>4928</v>
      </c>
    </row>
    <row r="608" spans="2:6">
      <c r="B608" s="205">
        <v>42538.833402778</v>
      </c>
      <c r="C608" s="271">
        <v>500</v>
      </c>
      <c r="D608" s="271">
        <f t="shared" si="9"/>
        <v>35</v>
      </c>
      <c r="E608" s="206">
        <v>465</v>
      </c>
      <c r="F608" s="207" t="s">
        <v>4929</v>
      </c>
    </row>
    <row r="609" spans="2:6">
      <c r="B609" s="205">
        <v>42538.845300925997</v>
      </c>
      <c r="C609" s="271">
        <v>50</v>
      </c>
      <c r="D609" s="271">
        <f t="shared" si="9"/>
        <v>2.4799999999999969</v>
      </c>
      <c r="E609" s="206">
        <v>47.52</v>
      </c>
      <c r="F609" s="207" t="s">
        <v>4776</v>
      </c>
    </row>
    <row r="610" spans="2:6">
      <c r="B610" s="205">
        <v>42538.936099537001</v>
      </c>
      <c r="C610" s="271">
        <v>500</v>
      </c>
      <c r="D610" s="271">
        <f t="shared" si="9"/>
        <v>25</v>
      </c>
      <c r="E610" s="206">
        <v>475</v>
      </c>
      <c r="F610" s="207" t="s">
        <v>4930</v>
      </c>
    </row>
    <row r="611" spans="2:6">
      <c r="B611" s="205">
        <v>42538.974652778001</v>
      </c>
      <c r="C611" s="271">
        <v>400</v>
      </c>
      <c r="D611" s="271">
        <f t="shared" si="9"/>
        <v>20</v>
      </c>
      <c r="E611" s="206">
        <v>380</v>
      </c>
      <c r="F611" s="207" t="s">
        <v>4863</v>
      </c>
    </row>
    <row r="612" spans="2:6">
      <c r="B612" s="205">
        <v>42538.998530092998</v>
      </c>
      <c r="C612" s="271">
        <v>300</v>
      </c>
      <c r="D612" s="271">
        <f t="shared" si="9"/>
        <v>15</v>
      </c>
      <c r="E612" s="206">
        <v>285</v>
      </c>
      <c r="F612" s="207" t="s">
        <v>4931</v>
      </c>
    </row>
    <row r="613" spans="2:6">
      <c r="B613" s="205">
        <v>42539.002337963</v>
      </c>
      <c r="C613" s="271">
        <v>100</v>
      </c>
      <c r="D613" s="271">
        <f t="shared" si="9"/>
        <v>7</v>
      </c>
      <c r="E613" s="206">
        <v>93</v>
      </c>
      <c r="F613" s="207" t="s">
        <v>4558</v>
      </c>
    </row>
    <row r="614" spans="2:6">
      <c r="B614" s="205">
        <v>42539.017673611001</v>
      </c>
      <c r="C614" s="271">
        <v>1900</v>
      </c>
      <c r="D614" s="271">
        <f t="shared" si="9"/>
        <v>95</v>
      </c>
      <c r="E614" s="206">
        <v>1805</v>
      </c>
      <c r="F614" s="207" t="s">
        <v>4932</v>
      </c>
    </row>
    <row r="615" spans="2:6">
      <c r="B615" s="205">
        <v>42539.055428241001</v>
      </c>
      <c r="C615" s="271">
        <v>300</v>
      </c>
      <c r="D615" s="271">
        <f t="shared" si="9"/>
        <v>14.850000000000023</v>
      </c>
      <c r="E615" s="206">
        <v>285.14999999999998</v>
      </c>
      <c r="F615" s="207" t="s">
        <v>4591</v>
      </c>
    </row>
    <row r="616" spans="2:6">
      <c r="B616" s="205">
        <v>42539.351030092999</v>
      </c>
      <c r="C616" s="271">
        <v>200</v>
      </c>
      <c r="D616" s="271">
        <f t="shared" si="9"/>
        <v>10</v>
      </c>
      <c r="E616" s="206">
        <v>190</v>
      </c>
      <c r="F616" s="207" t="s">
        <v>4933</v>
      </c>
    </row>
    <row r="617" spans="2:6">
      <c r="B617" s="205">
        <v>42539.485266203999</v>
      </c>
      <c r="C617" s="271">
        <v>70</v>
      </c>
      <c r="D617" s="271">
        <f t="shared" si="9"/>
        <v>4.9000000000000057</v>
      </c>
      <c r="E617" s="206">
        <v>65.099999999999994</v>
      </c>
      <c r="F617" s="207" t="s">
        <v>4934</v>
      </c>
    </row>
    <row r="618" spans="2:6">
      <c r="B618" s="205">
        <v>42539.493402777996</v>
      </c>
      <c r="C618" s="271">
        <v>80</v>
      </c>
      <c r="D618" s="271">
        <f t="shared" si="9"/>
        <v>4</v>
      </c>
      <c r="E618" s="206">
        <v>76</v>
      </c>
      <c r="F618" s="207" t="s">
        <v>4680</v>
      </c>
    </row>
    <row r="619" spans="2:6">
      <c r="B619" s="205">
        <v>42539.497025463003</v>
      </c>
      <c r="C619" s="271">
        <v>150</v>
      </c>
      <c r="D619" s="271">
        <f t="shared" si="9"/>
        <v>7.5</v>
      </c>
      <c r="E619" s="206">
        <v>142.5</v>
      </c>
      <c r="F619" s="207" t="s">
        <v>4935</v>
      </c>
    </row>
    <row r="620" spans="2:6">
      <c r="B620" s="205">
        <v>42539.517222221999</v>
      </c>
      <c r="C620" s="271">
        <v>300</v>
      </c>
      <c r="D620" s="271">
        <f t="shared" si="9"/>
        <v>15</v>
      </c>
      <c r="E620" s="206">
        <v>285</v>
      </c>
      <c r="F620" s="207" t="s">
        <v>4936</v>
      </c>
    </row>
    <row r="621" spans="2:6">
      <c r="B621" s="205">
        <v>42539.541701388996</v>
      </c>
      <c r="C621" s="271">
        <v>100</v>
      </c>
      <c r="D621" s="271">
        <f t="shared" si="9"/>
        <v>5</v>
      </c>
      <c r="E621" s="206">
        <v>95</v>
      </c>
      <c r="F621" s="207" t="s">
        <v>4937</v>
      </c>
    </row>
    <row r="622" spans="2:6">
      <c r="B622" s="205">
        <v>42539.557118056</v>
      </c>
      <c r="C622" s="271">
        <v>400</v>
      </c>
      <c r="D622" s="271">
        <f t="shared" si="9"/>
        <v>20</v>
      </c>
      <c r="E622" s="206">
        <v>380</v>
      </c>
      <c r="F622" s="207" t="s">
        <v>4938</v>
      </c>
    </row>
    <row r="623" spans="2:6">
      <c r="B623" s="205">
        <v>42539.557557870001</v>
      </c>
      <c r="C623" s="271">
        <v>500</v>
      </c>
      <c r="D623" s="271">
        <f t="shared" si="9"/>
        <v>24.75</v>
      </c>
      <c r="E623" s="206">
        <v>475.25</v>
      </c>
      <c r="F623" s="207" t="s">
        <v>4939</v>
      </c>
    </row>
    <row r="624" spans="2:6">
      <c r="B624" s="205">
        <v>42539.583090278</v>
      </c>
      <c r="C624" s="271">
        <v>840</v>
      </c>
      <c r="D624" s="271">
        <f t="shared" si="9"/>
        <v>42</v>
      </c>
      <c r="E624" s="206">
        <v>798</v>
      </c>
      <c r="F624" s="207" t="s">
        <v>4507</v>
      </c>
    </row>
    <row r="625" spans="2:6">
      <c r="B625" s="205">
        <v>42539.583391204003</v>
      </c>
      <c r="C625" s="271">
        <v>100</v>
      </c>
      <c r="D625" s="271">
        <f t="shared" si="9"/>
        <v>4.9500000000000028</v>
      </c>
      <c r="E625" s="206">
        <v>95.05</v>
      </c>
      <c r="F625" s="207" t="s">
        <v>4940</v>
      </c>
    </row>
    <row r="626" spans="2:6">
      <c r="B626" s="205">
        <v>42539.583391204003</v>
      </c>
      <c r="C626" s="271">
        <v>200</v>
      </c>
      <c r="D626" s="271">
        <f t="shared" si="9"/>
        <v>9.9000000000000057</v>
      </c>
      <c r="E626" s="206">
        <v>190.1</v>
      </c>
      <c r="F626" s="207" t="s">
        <v>4941</v>
      </c>
    </row>
    <row r="627" spans="2:6">
      <c r="B627" s="205">
        <v>42539.624918980997</v>
      </c>
      <c r="C627" s="271">
        <v>200</v>
      </c>
      <c r="D627" s="271">
        <f t="shared" si="9"/>
        <v>10</v>
      </c>
      <c r="E627" s="206">
        <v>190</v>
      </c>
      <c r="F627" s="207" t="s">
        <v>4942</v>
      </c>
    </row>
    <row r="628" spans="2:6">
      <c r="B628" s="205">
        <v>42539.630532406998</v>
      </c>
      <c r="C628" s="271">
        <v>300</v>
      </c>
      <c r="D628" s="271">
        <f t="shared" si="9"/>
        <v>15</v>
      </c>
      <c r="E628" s="206">
        <v>285</v>
      </c>
      <c r="F628" s="207" t="s">
        <v>4943</v>
      </c>
    </row>
    <row r="629" spans="2:6">
      <c r="B629" s="205">
        <v>42539.666747684998</v>
      </c>
      <c r="C629" s="271">
        <v>10</v>
      </c>
      <c r="D629" s="271">
        <f t="shared" si="9"/>
        <v>0.69999999999999929</v>
      </c>
      <c r="E629" s="206">
        <v>9.3000000000000007</v>
      </c>
      <c r="F629" s="207" t="s">
        <v>4673</v>
      </c>
    </row>
    <row r="630" spans="2:6">
      <c r="B630" s="205">
        <v>42539.708379629999</v>
      </c>
      <c r="C630" s="271">
        <v>50</v>
      </c>
      <c r="D630" s="271">
        <f t="shared" si="9"/>
        <v>2.5</v>
      </c>
      <c r="E630" s="206">
        <v>47.5</v>
      </c>
      <c r="F630" s="207" t="s">
        <v>4944</v>
      </c>
    </row>
    <row r="631" spans="2:6">
      <c r="B631" s="205">
        <v>42539.750057869998</v>
      </c>
      <c r="C631" s="271">
        <v>150</v>
      </c>
      <c r="D631" s="271">
        <f t="shared" si="9"/>
        <v>7.4300000000000068</v>
      </c>
      <c r="E631" s="206">
        <v>142.57</v>
      </c>
      <c r="F631" s="207" t="s">
        <v>4945</v>
      </c>
    </row>
    <row r="632" spans="2:6">
      <c r="B632" s="205">
        <v>42539.776909722001</v>
      </c>
      <c r="C632" s="271">
        <v>300</v>
      </c>
      <c r="D632" s="271">
        <f t="shared" si="9"/>
        <v>15</v>
      </c>
      <c r="E632" s="206">
        <v>285</v>
      </c>
      <c r="F632" s="207" t="s">
        <v>4946</v>
      </c>
    </row>
    <row r="633" spans="2:6">
      <c r="B633" s="205">
        <v>42539.790138889002</v>
      </c>
      <c r="C633" s="271">
        <v>100</v>
      </c>
      <c r="D633" s="271">
        <f t="shared" si="9"/>
        <v>5</v>
      </c>
      <c r="E633" s="206">
        <v>95</v>
      </c>
      <c r="F633" s="207" t="s">
        <v>4598</v>
      </c>
    </row>
    <row r="634" spans="2:6">
      <c r="B634" s="205">
        <v>42539.794270833001</v>
      </c>
      <c r="C634" s="271">
        <v>50</v>
      </c>
      <c r="D634" s="271">
        <f t="shared" si="9"/>
        <v>2.5</v>
      </c>
      <c r="E634" s="206">
        <v>47.5</v>
      </c>
      <c r="F634" s="207" t="s">
        <v>4947</v>
      </c>
    </row>
    <row r="635" spans="2:6">
      <c r="B635" s="205">
        <v>42539.875034721998</v>
      </c>
      <c r="C635" s="271">
        <v>50</v>
      </c>
      <c r="D635" s="271">
        <f t="shared" si="9"/>
        <v>3.5</v>
      </c>
      <c r="E635" s="206">
        <v>46.5</v>
      </c>
      <c r="F635" s="207" t="s">
        <v>4948</v>
      </c>
    </row>
    <row r="636" spans="2:6">
      <c r="B636" s="205">
        <v>42539.905960648</v>
      </c>
      <c r="C636" s="271">
        <v>50</v>
      </c>
      <c r="D636" s="271">
        <f t="shared" si="9"/>
        <v>3.5</v>
      </c>
      <c r="E636" s="206">
        <v>46.5</v>
      </c>
      <c r="F636" s="207" t="s">
        <v>4544</v>
      </c>
    </row>
    <row r="637" spans="2:6">
      <c r="B637" s="205">
        <v>42539.953888889002</v>
      </c>
      <c r="C637" s="271">
        <v>50</v>
      </c>
      <c r="D637" s="271">
        <f t="shared" si="9"/>
        <v>3.5</v>
      </c>
      <c r="E637" s="206">
        <v>46.5</v>
      </c>
      <c r="F637" s="207" t="s">
        <v>4949</v>
      </c>
    </row>
    <row r="638" spans="2:6">
      <c r="B638" s="205">
        <v>42539.957476852003</v>
      </c>
      <c r="C638" s="271">
        <v>100</v>
      </c>
      <c r="D638" s="271">
        <f t="shared" si="9"/>
        <v>5</v>
      </c>
      <c r="E638" s="206">
        <v>95</v>
      </c>
      <c r="F638" s="207" t="s">
        <v>4950</v>
      </c>
    </row>
    <row r="639" spans="2:6">
      <c r="B639" s="205">
        <v>42540.000046296002</v>
      </c>
      <c r="C639" s="271">
        <v>1000</v>
      </c>
      <c r="D639" s="271">
        <f t="shared" si="9"/>
        <v>49.5</v>
      </c>
      <c r="E639" s="206">
        <v>950.5</v>
      </c>
      <c r="F639" s="207" t="s">
        <v>4951</v>
      </c>
    </row>
    <row r="640" spans="2:6">
      <c r="B640" s="205">
        <v>42540.160497684999</v>
      </c>
      <c r="C640" s="271">
        <v>100</v>
      </c>
      <c r="D640" s="271">
        <f t="shared" si="9"/>
        <v>5</v>
      </c>
      <c r="E640" s="206">
        <v>95</v>
      </c>
      <c r="F640" s="207" t="s">
        <v>4758</v>
      </c>
    </row>
    <row r="641" spans="2:6">
      <c r="B641" s="205">
        <v>42540.299525463</v>
      </c>
      <c r="C641" s="271">
        <v>70</v>
      </c>
      <c r="D641" s="271">
        <f t="shared" si="9"/>
        <v>3.5</v>
      </c>
      <c r="E641" s="206">
        <v>66.5</v>
      </c>
      <c r="F641" s="207" t="s">
        <v>4952</v>
      </c>
    </row>
    <row r="642" spans="2:6">
      <c r="B642" s="205">
        <v>42540.406851852</v>
      </c>
      <c r="C642" s="271">
        <v>200</v>
      </c>
      <c r="D642" s="271">
        <f t="shared" si="9"/>
        <v>9.9000000000000057</v>
      </c>
      <c r="E642" s="206">
        <v>190.1</v>
      </c>
      <c r="F642" s="207" t="s">
        <v>4953</v>
      </c>
    </row>
    <row r="643" spans="2:6">
      <c r="B643" s="205">
        <v>42540.480312500003</v>
      </c>
      <c r="C643" s="271">
        <v>300</v>
      </c>
      <c r="D643" s="271">
        <f t="shared" si="9"/>
        <v>15</v>
      </c>
      <c r="E643" s="206">
        <v>285</v>
      </c>
      <c r="F643" s="207" t="s">
        <v>4954</v>
      </c>
    </row>
    <row r="644" spans="2:6">
      <c r="B644" s="205">
        <v>42540.531712962998</v>
      </c>
      <c r="C644" s="271">
        <v>100</v>
      </c>
      <c r="D644" s="271">
        <f t="shared" si="9"/>
        <v>5</v>
      </c>
      <c r="E644" s="206">
        <v>95</v>
      </c>
      <c r="F644" s="207" t="s">
        <v>4955</v>
      </c>
    </row>
    <row r="645" spans="2:6">
      <c r="B645" s="205">
        <v>42540.534432870001</v>
      </c>
      <c r="C645" s="271">
        <v>900</v>
      </c>
      <c r="D645" s="271">
        <f t="shared" si="9"/>
        <v>45</v>
      </c>
      <c r="E645" s="206">
        <v>855</v>
      </c>
      <c r="F645" s="207" t="s">
        <v>4956</v>
      </c>
    </row>
    <row r="646" spans="2:6">
      <c r="B646" s="205">
        <v>42540.583356481002</v>
      </c>
      <c r="C646" s="271">
        <v>200</v>
      </c>
      <c r="D646" s="271">
        <f t="shared" ref="D646:D709" si="10">SUM(C646-E646)</f>
        <v>10</v>
      </c>
      <c r="E646" s="206">
        <v>190</v>
      </c>
      <c r="F646" s="207" t="s">
        <v>4957</v>
      </c>
    </row>
    <row r="647" spans="2:6">
      <c r="B647" s="205">
        <v>42540.625173610999</v>
      </c>
      <c r="C647" s="271">
        <v>50</v>
      </c>
      <c r="D647" s="271">
        <f t="shared" si="10"/>
        <v>2.5</v>
      </c>
      <c r="E647" s="206">
        <v>47.5</v>
      </c>
      <c r="F647" s="207" t="s">
        <v>4958</v>
      </c>
    </row>
    <row r="648" spans="2:6">
      <c r="B648" s="205">
        <v>42540.625219907</v>
      </c>
      <c r="C648" s="271">
        <v>50</v>
      </c>
      <c r="D648" s="271">
        <f t="shared" si="10"/>
        <v>2.5</v>
      </c>
      <c r="E648" s="206">
        <v>47.5</v>
      </c>
      <c r="F648" s="207" t="s">
        <v>4959</v>
      </c>
    </row>
    <row r="649" spans="2:6">
      <c r="B649" s="205">
        <v>42540.666736111001</v>
      </c>
      <c r="C649" s="271">
        <v>1000</v>
      </c>
      <c r="D649" s="271">
        <f t="shared" si="10"/>
        <v>49.5</v>
      </c>
      <c r="E649" s="206">
        <v>950.5</v>
      </c>
      <c r="F649" s="207" t="s">
        <v>4960</v>
      </c>
    </row>
    <row r="650" spans="2:6">
      <c r="B650" s="205">
        <v>42540.677870369997</v>
      </c>
      <c r="C650" s="271">
        <v>10</v>
      </c>
      <c r="D650" s="271">
        <f t="shared" si="10"/>
        <v>0.5</v>
      </c>
      <c r="E650" s="206">
        <v>9.5</v>
      </c>
      <c r="F650" s="207" t="s">
        <v>4961</v>
      </c>
    </row>
    <row r="651" spans="2:6">
      <c r="B651" s="205">
        <v>42540.715428240997</v>
      </c>
      <c r="C651" s="271">
        <v>150</v>
      </c>
      <c r="D651" s="271">
        <f t="shared" si="10"/>
        <v>7.5</v>
      </c>
      <c r="E651" s="206">
        <v>142.5</v>
      </c>
      <c r="F651" s="207" t="s">
        <v>4590</v>
      </c>
    </row>
    <row r="652" spans="2:6">
      <c r="B652" s="205">
        <v>42540.717916667003</v>
      </c>
      <c r="C652" s="271">
        <v>100</v>
      </c>
      <c r="D652" s="271">
        <f t="shared" si="10"/>
        <v>5</v>
      </c>
      <c r="E652" s="206">
        <v>95</v>
      </c>
      <c r="F652" s="207" t="s">
        <v>4962</v>
      </c>
    </row>
    <row r="653" spans="2:6">
      <c r="B653" s="205">
        <v>42540.760983795997</v>
      </c>
      <c r="C653" s="271">
        <v>100</v>
      </c>
      <c r="D653" s="271">
        <f t="shared" si="10"/>
        <v>5</v>
      </c>
      <c r="E653" s="206">
        <v>95</v>
      </c>
      <c r="F653" s="207" t="s">
        <v>4963</v>
      </c>
    </row>
    <row r="654" spans="2:6">
      <c r="B654" s="205">
        <v>42540.771261574002</v>
      </c>
      <c r="C654" s="271">
        <v>100</v>
      </c>
      <c r="D654" s="271">
        <f t="shared" si="10"/>
        <v>5</v>
      </c>
      <c r="E654" s="206">
        <v>95</v>
      </c>
      <c r="F654" s="207" t="s">
        <v>4964</v>
      </c>
    </row>
    <row r="655" spans="2:6">
      <c r="B655" s="205">
        <v>42540.791689815</v>
      </c>
      <c r="C655" s="271">
        <v>50</v>
      </c>
      <c r="D655" s="271">
        <f t="shared" si="10"/>
        <v>2.5</v>
      </c>
      <c r="E655" s="206">
        <v>47.5</v>
      </c>
      <c r="F655" s="207" t="s">
        <v>4965</v>
      </c>
    </row>
    <row r="656" spans="2:6">
      <c r="B656" s="205">
        <v>42540.824652777999</v>
      </c>
      <c r="C656" s="271">
        <v>41.51</v>
      </c>
      <c r="D656" s="271">
        <f t="shared" si="10"/>
        <v>2.0799999999999983</v>
      </c>
      <c r="E656" s="206">
        <v>39.43</v>
      </c>
      <c r="F656" s="207" t="s">
        <v>4690</v>
      </c>
    </row>
    <row r="657" spans="2:6">
      <c r="B657" s="205">
        <v>42540.837997684997</v>
      </c>
      <c r="C657" s="271">
        <v>200</v>
      </c>
      <c r="D657" s="271">
        <f t="shared" si="10"/>
        <v>9.9000000000000057</v>
      </c>
      <c r="E657" s="206">
        <v>190.1</v>
      </c>
      <c r="F657" s="207" t="s">
        <v>4966</v>
      </c>
    </row>
    <row r="658" spans="2:6">
      <c r="B658" s="205">
        <v>42540.845949073999</v>
      </c>
      <c r="C658" s="271">
        <v>100</v>
      </c>
      <c r="D658" s="271">
        <f t="shared" si="10"/>
        <v>5</v>
      </c>
      <c r="E658" s="206">
        <v>95</v>
      </c>
      <c r="F658" s="207" t="s">
        <v>4967</v>
      </c>
    </row>
    <row r="659" spans="2:6">
      <c r="B659" s="205">
        <v>42540.935601851997</v>
      </c>
      <c r="C659" s="271">
        <v>300</v>
      </c>
      <c r="D659" s="271">
        <f t="shared" si="10"/>
        <v>15</v>
      </c>
      <c r="E659" s="206">
        <v>285</v>
      </c>
      <c r="F659" s="207" t="s">
        <v>4968</v>
      </c>
    </row>
    <row r="660" spans="2:6">
      <c r="B660" s="205">
        <v>42540.956238425999</v>
      </c>
      <c r="C660" s="271">
        <v>50</v>
      </c>
      <c r="D660" s="271">
        <f t="shared" si="10"/>
        <v>3.5</v>
      </c>
      <c r="E660" s="206">
        <v>46.5</v>
      </c>
      <c r="F660" s="207" t="s">
        <v>4969</v>
      </c>
    </row>
    <row r="661" spans="2:6">
      <c r="B661" s="205">
        <v>42540.982256944</v>
      </c>
      <c r="C661" s="271">
        <v>30</v>
      </c>
      <c r="D661" s="271">
        <f t="shared" si="10"/>
        <v>1.5</v>
      </c>
      <c r="E661" s="206">
        <v>28.5</v>
      </c>
      <c r="F661" s="207" t="s">
        <v>4970</v>
      </c>
    </row>
    <row r="662" spans="2:6">
      <c r="B662" s="205">
        <v>42541.000069444002</v>
      </c>
      <c r="C662" s="271">
        <v>500</v>
      </c>
      <c r="D662" s="271">
        <f t="shared" si="10"/>
        <v>25</v>
      </c>
      <c r="E662" s="206">
        <v>475</v>
      </c>
      <c r="F662" s="207" t="s">
        <v>4745</v>
      </c>
    </row>
    <row r="663" spans="2:6">
      <c r="B663" s="205">
        <v>42541.250034721998</v>
      </c>
      <c r="C663" s="271">
        <v>100</v>
      </c>
      <c r="D663" s="271">
        <f t="shared" si="10"/>
        <v>5</v>
      </c>
      <c r="E663" s="206">
        <v>95</v>
      </c>
      <c r="F663" s="207" t="s">
        <v>4971</v>
      </c>
    </row>
    <row r="664" spans="2:6">
      <c r="B664" s="205">
        <v>42541.315682870001</v>
      </c>
      <c r="C664" s="271">
        <v>100</v>
      </c>
      <c r="D664" s="271">
        <f t="shared" si="10"/>
        <v>5</v>
      </c>
      <c r="E664" s="206">
        <v>95</v>
      </c>
      <c r="F664" s="207" t="s">
        <v>4972</v>
      </c>
    </row>
    <row r="665" spans="2:6">
      <c r="B665" s="205">
        <v>42541.391111110999</v>
      </c>
      <c r="C665" s="271">
        <v>50</v>
      </c>
      <c r="D665" s="271">
        <f t="shared" si="10"/>
        <v>2.5</v>
      </c>
      <c r="E665" s="206">
        <v>47.5</v>
      </c>
      <c r="F665" s="207" t="s">
        <v>4973</v>
      </c>
    </row>
    <row r="666" spans="2:6">
      <c r="B666" s="205">
        <v>42541.404525462996</v>
      </c>
      <c r="C666" s="271">
        <v>500</v>
      </c>
      <c r="D666" s="271">
        <f t="shared" si="10"/>
        <v>25</v>
      </c>
      <c r="E666" s="206">
        <v>475</v>
      </c>
      <c r="F666" s="207" t="s">
        <v>4627</v>
      </c>
    </row>
    <row r="667" spans="2:6">
      <c r="B667" s="205">
        <v>42541.407118055999</v>
      </c>
      <c r="C667" s="271">
        <v>300</v>
      </c>
      <c r="D667" s="271">
        <f t="shared" si="10"/>
        <v>14.850000000000023</v>
      </c>
      <c r="E667" s="206">
        <v>285.14999999999998</v>
      </c>
      <c r="F667" s="207" t="s">
        <v>4974</v>
      </c>
    </row>
    <row r="668" spans="2:6">
      <c r="B668" s="205">
        <v>42541.415960648003</v>
      </c>
      <c r="C668" s="271">
        <v>1000</v>
      </c>
      <c r="D668" s="271">
        <f t="shared" si="10"/>
        <v>49.5</v>
      </c>
      <c r="E668" s="206">
        <v>950.5</v>
      </c>
      <c r="F668" s="207" t="s">
        <v>4699</v>
      </c>
    </row>
    <row r="669" spans="2:6">
      <c r="B669" s="205">
        <v>42541.430335648001</v>
      </c>
      <c r="C669" s="271">
        <v>25</v>
      </c>
      <c r="D669" s="271">
        <f t="shared" si="10"/>
        <v>1.2399999999999984</v>
      </c>
      <c r="E669" s="206">
        <v>23.76</v>
      </c>
      <c r="F669" s="207" t="s">
        <v>4975</v>
      </c>
    </row>
    <row r="670" spans="2:6">
      <c r="B670" s="205">
        <v>42541.458368056003</v>
      </c>
      <c r="C670" s="271">
        <v>300</v>
      </c>
      <c r="D670" s="271">
        <f t="shared" si="10"/>
        <v>15</v>
      </c>
      <c r="E670" s="206">
        <v>285</v>
      </c>
      <c r="F670" s="207" t="s">
        <v>4976</v>
      </c>
    </row>
    <row r="671" spans="2:6">
      <c r="B671" s="205">
        <v>42541.475381944001</v>
      </c>
      <c r="C671" s="271">
        <v>100</v>
      </c>
      <c r="D671" s="271">
        <f t="shared" si="10"/>
        <v>4.9500000000000028</v>
      </c>
      <c r="E671" s="206">
        <v>95.05</v>
      </c>
      <c r="F671" s="207" t="s">
        <v>4726</v>
      </c>
    </row>
    <row r="672" spans="2:6">
      <c r="B672" s="205">
        <v>42541.477060185003</v>
      </c>
      <c r="C672" s="271">
        <v>100</v>
      </c>
      <c r="D672" s="271">
        <f t="shared" si="10"/>
        <v>5</v>
      </c>
      <c r="E672" s="206">
        <v>95</v>
      </c>
      <c r="F672" s="207" t="s">
        <v>4977</v>
      </c>
    </row>
    <row r="673" spans="2:7">
      <c r="B673" s="205">
        <v>42541.486006943996</v>
      </c>
      <c r="C673" s="271">
        <v>1000</v>
      </c>
      <c r="D673" s="271">
        <f t="shared" si="10"/>
        <v>50</v>
      </c>
      <c r="E673" s="206">
        <v>950</v>
      </c>
      <c r="F673" s="207" t="s">
        <v>4978</v>
      </c>
    </row>
    <row r="674" spans="2:7">
      <c r="B674" s="205">
        <v>42541.500254630002</v>
      </c>
      <c r="C674" s="271">
        <v>200</v>
      </c>
      <c r="D674" s="271">
        <f t="shared" si="10"/>
        <v>10</v>
      </c>
      <c r="E674" s="206">
        <v>190</v>
      </c>
      <c r="F674" s="207" t="s">
        <v>4979</v>
      </c>
    </row>
    <row r="675" spans="2:7">
      <c r="B675" s="205">
        <v>42541.519270833</v>
      </c>
      <c r="C675" s="271">
        <v>100</v>
      </c>
      <c r="D675" s="271">
        <f t="shared" si="10"/>
        <v>5</v>
      </c>
      <c r="E675" s="206">
        <v>95</v>
      </c>
      <c r="F675" s="207" t="s">
        <v>4980</v>
      </c>
    </row>
    <row r="676" spans="2:7">
      <c r="B676" s="205">
        <v>42541.551284722002</v>
      </c>
      <c r="C676" s="271">
        <v>500</v>
      </c>
      <c r="D676" s="271">
        <f t="shared" si="10"/>
        <v>24.75</v>
      </c>
      <c r="E676" s="206">
        <v>475.25</v>
      </c>
      <c r="F676" s="207" t="s">
        <v>4981</v>
      </c>
    </row>
    <row r="677" spans="2:7">
      <c r="B677" s="205">
        <v>42541.578599537002</v>
      </c>
      <c r="C677" s="271">
        <v>500</v>
      </c>
      <c r="D677" s="271">
        <f t="shared" si="10"/>
        <v>24.75</v>
      </c>
      <c r="E677" s="206">
        <v>475.25</v>
      </c>
      <c r="F677" s="207" t="s">
        <v>4982</v>
      </c>
    </row>
    <row r="678" spans="2:7">
      <c r="B678" s="205">
        <v>42541.581365741004</v>
      </c>
      <c r="C678" s="271">
        <v>500</v>
      </c>
      <c r="D678" s="271">
        <f t="shared" si="10"/>
        <v>25</v>
      </c>
      <c r="E678" s="206">
        <v>475</v>
      </c>
      <c r="F678" s="207" t="s">
        <v>4983</v>
      </c>
    </row>
    <row r="679" spans="2:7" s="8" customFormat="1">
      <c r="B679" s="205">
        <v>42541.598553240998</v>
      </c>
      <c r="C679" s="271">
        <v>500</v>
      </c>
      <c r="D679" s="271">
        <f t="shared" si="10"/>
        <v>25</v>
      </c>
      <c r="E679" s="206">
        <v>475</v>
      </c>
      <c r="F679" s="207" t="s">
        <v>4984</v>
      </c>
      <c r="G679" s="1"/>
    </row>
    <row r="680" spans="2:7" s="8" customFormat="1">
      <c r="B680" s="205">
        <v>42541.605925926</v>
      </c>
      <c r="C680" s="271">
        <v>100</v>
      </c>
      <c r="D680" s="271">
        <f t="shared" si="10"/>
        <v>5</v>
      </c>
      <c r="E680" s="206">
        <v>95</v>
      </c>
      <c r="F680" s="207" t="s">
        <v>4985</v>
      </c>
      <c r="G680" s="1"/>
    </row>
    <row r="681" spans="2:7" s="8" customFormat="1">
      <c r="B681" s="205">
        <v>42541.606724537</v>
      </c>
      <c r="C681" s="271">
        <v>100</v>
      </c>
      <c r="D681" s="271">
        <f t="shared" si="10"/>
        <v>5</v>
      </c>
      <c r="E681" s="206">
        <v>95</v>
      </c>
      <c r="F681" s="207" t="s">
        <v>4985</v>
      </c>
      <c r="G681" s="1"/>
    </row>
    <row r="682" spans="2:7" s="8" customFormat="1">
      <c r="B682" s="205">
        <v>42541.607256944</v>
      </c>
      <c r="C682" s="271">
        <v>100</v>
      </c>
      <c r="D682" s="271">
        <f t="shared" si="10"/>
        <v>5</v>
      </c>
      <c r="E682" s="206">
        <v>95</v>
      </c>
      <c r="F682" s="207" t="s">
        <v>4985</v>
      </c>
      <c r="G682" s="1"/>
    </row>
    <row r="683" spans="2:7" s="8" customFormat="1">
      <c r="B683" s="205">
        <v>42541.607546296</v>
      </c>
      <c r="C683" s="271">
        <v>100</v>
      </c>
      <c r="D683" s="271">
        <f t="shared" si="10"/>
        <v>5</v>
      </c>
      <c r="E683" s="206">
        <v>95</v>
      </c>
      <c r="F683" s="207" t="s">
        <v>4985</v>
      </c>
      <c r="G683" s="1"/>
    </row>
    <row r="684" spans="2:7" s="8" customFormat="1">
      <c r="B684" s="205">
        <v>42541.610682869999</v>
      </c>
      <c r="C684" s="271">
        <v>100</v>
      </c>
      <c r="D684" s="271">
        <f t="shared" si="10"/>
        <v>4.9500000000000028</v>
      </c>
      <c r="E684" s="206">
        <v>95.05</v>
      </c>
      <c r="F684" s="207" t="s">
        <v>4986</v>
      </c>
      <c r="G684" s="1"/>
    </row>
    <row r="685" spans="2:7" s="8" customFormat="1">
      <c r="B685" s="205">
        <v>42541.619826388996</v>
      </c>
      <c r="C685" s="271">
        <v>100</v>
      </c>
      <c r="D685" s="271">
        <f t="shared" si="10"/>
        <v>4.9500000000000028</v>
      </c>
      <c r="E685" s="206">
        <v>95.05</v>
      </c>
      <c r="F685" s="207" t="s">
        <v>4987</v>
      </c>
      <c r="G685" s="1"/>
    </row>
    <row r="686" spans="2:7" s="8" customFormat="1">
      <c r="B686" s="205">
        <v>42541.624386574003</v>
      </c>
      <c r="C686" s="271">
        <v>200</v>
      </c>
      <c r="D686" s="271">
        <f t="shared" si="10"/>
        <v>10</v>
      </c>
      <c r="E686" s="206">
        <v>190</v>
      </c>
      <c r="F686" s="207" t="s">
        <v>4988</v>
      </c>
      <c r="G686" s="1"/>
    </row>
    <row r="687" spans="2:7" s="8" customFormat="1">
      <c r="B687" s="205">
        <v>42541.643310184998</v>
      </c>
      <c r="C687" s="271">
        <v>100</v>
      </c>
      <c r="D687" s="271">
        <f t="shared" si="10"/>
        <v>5</v>
      </c>
      <c r="E687" s="206">
        <v>95</v>
      </c>
      <c r="F687" s="207" t="s">
        <v>4985</v>
      </c>
      <c r="G687" s="1"/>
    </row>
    <row r="688" spans="2:7" s="8" customFormat="1">
      <c r="B688" s="205">
        <v>42541.659236111002</v>
      </c>
      <c r="C688" s="271">
        <v>100</v>
      </c>
      <c r="D688" s="271">
        <f t="shared" si="10"/>
        <v>7</v>
      </c>
      <c r="E688" s="206">
        <v>93</v>
      </c>
      <c r="F688" s="207" t="s">
        <v>4989</v>
      </c>
      <c r="G688" s="1"/>
    </row>
    <row r="689" spans="2:7" s="8" customFormat="1">
      <c r="B689" s="205">
        <v>42541.661689815002</v>
      </c>
      <c r="C689" s="271">
        <v>1000</v>
      </c>
      <c r="D689" s="271">
        <f t="shared" si="10"/>
        <v>50</v>
      </c>
      <c r="E689" s="206">
        <v>950</v>
      </c>
      <c r="F689" s="207" t="s">
        <v>4990</v>
      </c>
      <c r="G689" s="1"/>
    </row>
    <row r="690" spans="2:7" s="8" customFormat="1">
      <c r="B690" s="205">
        <v>42541.698912036998</v>
      </c>
      <c r="C690" s="271">
        <v>100</v>
      </c>
      <c r="D690" s="271">
        <f t="shared" si="10"/>
        <v>5</v>
      </c>
      <c r="E690" s="206">
        <v>95</v>
      </c>
      <c r="F690" s="207" t="s">
        <v>4991</v>
      </c>
      <c r="G690" s="1"/>
    </row>
    <row r="691" spans="2:7" s="8" customFormat="1">
      <c r="B691" s="205">
        <v>42541.703333332996</v>
      </c>
      <c r="C691" s="271">
        <v>40</v>
      </c>
      <c r="D691" s="271">
        <f t="shared" si="10"/>
        <v>2</v>
      </c>
      <c r="E691" s="206">
        <v>38</v>
      </c>
      <c r="F691" s="207" t="s">
        <v>4992</v>
      </c>
      <c r="G691" s="1"/>
    </row>
    <row r="692" spans="2:7" s="8" customFormat="1">
      <c r="B692" s="205">
        <v>42541.732719906999</v>
      </c>
      <c r="C692" s="271">
        <v>50</v>
      </c>
      <c r="D692" s="271">
        <f t="shared" si="10"/>
        <v>2.5</v>
      </c>
      <c r="E692" s="206">
        <v>47.5</v>
      </c>
      <c r="F692" s="207" t="s">
        <v>4993</v>
      </c>
      <c r="G692" s="1"/>
    </row>
    <row r="693" spans="2:7" s="8" customFormat="1">
      <c r="B693" s="205">
        <v>42541.750069444002</v>
      </c>
      <c r="C693" s="271">
        <v>50</v>
      </c>
      <c r="D693" s="271">
        <f t="shared" si="10"/>
        <v>3.5</v>
      </c>
      <c r="E693" s="206">
        <v>46.5</v>
      </c>
      <c r="F693" s="207" t="s">
        <v>4994</v>
      </c>
      <c r="G693" s="1"/>
    </row>
    <row r="694" spans="2:7" s="8" customFormat="1">
      <c r="B694" s="205">
        <v>42541.768912036998</v>
      </c>
      <c r="C694" s="271">
        <v>300</v>
      </c>
      <c r="D694" s="271">
        <f t="shared" si="10"/>
        <v>15</v>
      </c>
      <c r="E694" s="206">
        <v>285</v>
      </c>
      <c r="F694" s="207" t="s">
        <v>4995</v>
      </c>
      <c r="G694" s="1"/>
    </row>
    <row r="695" spans="2:7" s="8" customFormat="1">
      <c r="B695" s="205">
        <v>42541.774652777996</v>
      </c>
      <c r="C695" s="271">
        <v>500</v>
      </c>
      <c r="D695" s="271">
        <f t="shared" si="10"/>
        <v>25</v>
      </c>
      <c r="E695" s="206">
        <v>475</v>
      </c>
      <c r="F695" s="207" t="s">
        <v>4996</v>
      </c>
      <c r="G695" s="1"/>
    </row>
    <row r="696" spans="2:7" s="8" customFormat="1">
      <c r="B696" s="205">
        <v>42541.791747684998</v>
      </c>
      <c r="C696" s="271">
        <v>100</v>
      </c>
      <c r="D696" s="271">
        <f t="shared" si="10"/>
        <v>4.9500000000000028</v>
      </c>
      <c r="E696" s="206">
        <v>95.05</v>
      </c>
      <c r="F696" s="207" t="s">
        <v>4997</v>
      </c>
      <c r="G696" s="1"/>
    </row>
    <row r="697" spans="2:7" s="8" customFormat="1">
      <c r="B697" s="205">
        <v>42541.833425926001</v>
      </c>
      <c r="C697" s="271">
        <v>100</v>
      </c>
      <c r="D697" s="271">
        <f t="shared" si="10"/>
        <v>7</v>
      </c>
      <c r="E697" s="206">
        <v>93</v>
      </c>
      <c r="F697" s="207" t="s">
        <v>4998</v>
      </c>
      <c r="G697" s="1"/>
    </row>
    <row r="698" spans="2:7" s="8" customFormat="1">
      <c r="B698" s="205">
        <v>42541.848749999997</v>
      </c>
      <c r="C698" s="271">
        <v>300</v>
      </c>
      <c r="D698" s="271">
        <f t="shared" si="10"/>
        <v>15</v>
      </c>
      <c r="E698" s="206">
        <v>285</v>
      </c>
      <c r="F698" s="207" t="s">
        <v>4999</v>
      </c>
      <c r="G698" s="1"/>
    </row>
    <row r="699" spans="2:7" s="8" customFormat="1">
      <c r="B699" s="205">
        <v>42541.911979167002</v>
      </c>
      <c r="C699" s="271">
        <v>60</v>
      </c>
      <c r="D699" s="271">
        <f t="shared" si="10"/>
        <v>3</v>
      </c>
      <c r="E699" s="206">
        <v>57</v>
      </c>
      <c r="F699" s="207" t="s">
        <v>4683</v>
      </c>
      <c r="G699" s="1"/>
    </row>
    <row r="700" spans="2:7" s="8" customFormat="1">
      <c r="B700" s="205">
        <v>42541.912291667002</v>
      </c>
      <c r="C700" s="271">
        <v>3000</v>
      </c>
      <c r="D700" s="271">
        <f t="shared" si="10"/>
        <v>150</v>
      </c>
      <c r="E700" s="206">
        <v>2850</v>
      </c>
      <c r="F700" s="207" t="s">
        <v>5000</v>
      </c>
      <c r="G700" s="1"/>
    </row>
    <row r="701" spans="2:7" s="8" customFormat="1">
      <c r="B701" s="205">
        <v>42541.921157407</v>
      </c>
      <c r="C701" s="271">
        <v>300</v>
      </c>
      <c r="D701" s="271">
        <f t="shared" si="10"/>
        <v>15</v>
      </c>
      <c r="E701" s="206">
        <v>285</v>
      </c>
      <c r="F701" s="207" t="s">
        <v>5001</v>
      </c>
      <c r="G701" s="1"/>
    </row>
    <row r="702" spans="2:7" s="8" customFormat="1">
      <c r="B702" s="205">
        <v>42541.982615740999</v>
      </c>
      <c r="C702" s="271">
        <v>150</v>
      </c>
      <c r="D702" s="271">
        <f t="shared" si="10"/>
        <v>7.4300000000000068</v>
      </c>
      <c r="E702" s="206">
        <v>142.57</v>
      </c>
      <c r="F702" s="207" t="s">
        <v>4524</v>
      </c>
      <c r="G702" s="1"/>
    </row>
    <row r="703" spans="2:7" s="8" customFormat="1">
      <c r="B703" s="205">
        <v>42541.992939814998</v>
      </c>
      <c r="C703" s="271">
        <v>30</v>
      </c>
      <c r="D703" s="271">
        <f t="shared" si="10"/>
        <v>1.4899999999999984</v>
      </c>
      <c r="E703" s="206">
        <v>28.51</v>
      </c>
      <c r="F703" s="207" t="s">
        <v>4634</v>
      </c>
      <c r="G703" s="1"/>
    </row>
    <row r="704" spans="2:7" s="8" customFormat="1">
      <c r="B704" s="205">
        <v>42542.333356481002</v>
      </c>
      <c r="C704" s="271">
        <v>200</v>
      </c>
      <c r="D704" s="271">
        <f t="shared" si="10"/>
        <v>9.9000000000000057</v>
      </c>
      <c r="E704" s="206">
        <v>190.1</v>
      </c>
      <c r="F704" s="207" t="s">
        <v>5002</v>
      </c>
      <c r="G704" s="1"/>
    </row>
    <row r="705" spans="2:7" s="8" customFormat="1">
      <c r="B705" s="205">
        <v>42542.340381943999</v>
      </c>
      <c r="C705" s="271">
        <v>110</v>
      </c>
      <c r="D705" s="271">
        <f t="shared" si="10"/>
        <v>5.5</v>
      </c>
      <c r="E705" s="206">
        <v>104.5</v>
      </c>
      <c r="F705" s="207" t="s">
        <v>4480</v>
      </c>
      <c r="G705" s="1"/>
    </row>
    <row r="706" spans="2:7" s="8" customFormat="1">
      <c r="B706" s="205">
        <v>42542.380104167001</v>
      </c>
      <c r="C706" s="271">
        <v>300</v>
      </c>
      <c r="D706" s="271">
        <f t="shared" si="10"/>
        <v>14.850000000000023</v>
      </c>
      <c r="E706" s="206">
        <v>285.14999999999998</v>
      </c>
      <c r="F706" s="207" t="s">
        <v>4866</v>
      </c>
      <c r="G706" s="1"/>
    </row>
    <row r="707" spans="2:7" s="8" customFormat="1">
      <c r="B707" s="205">
        <v>42542.384791666998</v>
      </c>
      <c r="C707" s="271">
        <v>700</v>
      </c>
      <c r="D707" s="271">
        <f t="shared" si="10"/>
        <v>34.649999999999977</v>
      </c>
      <c r="E707" s="206">
        <v>665.35</v>
      </c>
      <c r="F707" s="207" t="s">
        <v>4866</v>
      </c>
      <c r="G707" s="1"/>
    </row>
    <row r="708" spans="2:7" s="8" customFormat="1">
      <c r="B708" s="205">
        <v>42542.390451389001</v>
      </c>
      <c r="C708" s="271">
        <v>200</v>
      </c>
      <c r="D708" s="271">
        <f t="shared" si="10"/>
        <v>10</v>
      </c>
      <c r="E708" s="206">
        <v>190</v>
      </c>
      <c r="F708" s="207" t="s">
        <v>5003</v>
      </c>
      <c r="G708" s="1"/>
    </row>
    <row r="709" spans="2:7" s="8" customFormat="1">
      <c r="B709" s="205">
        <v>42542.458356481002</v>
      </c>
      <c r="C709" s="271">
        <v>200</v>
      </c>
      <c r="D709" s="271">
        <f t="shared" si="10"/>
        <v>14</v>
      </c>
      <c r="E709" s="206">
        <v>186</v>
      </c>
      <c r="F709" s="207" t="s">
        <v>5004</v>
      </c>
      <c r="G709" s="1"/>
    </row>
    <row r="710" spans="2:7" s="8" customFormat="1">
      <c r="B710" s="205">
        <v>42542.462696759001</v>
      </c>
      <c r="C710" s="271">
        <v>450</v>
      </c>
      <c r="D710" s="271">
        <f t="shared" ref="D710:D773" si="11">SUM(C710-E710)</f>
        <v>22.5</v>
      </c>
      <c r="E710" s="206">
        <v>427.5</v>
      </c>
      <c r="F710" s="207" t="s">
        <v>5005</v>
      </c>
      <c r="G710" s="1"/>
    </row>
    <row r="711" spans="2:7" s="8" customFormat="1">
      <c r="B711" s="205">
        <v>42542.472083332999</v>
      </c>
      <c r="C711" s="271">
        <v>250</v>
      </c>
      <c r="D711" s="271">
        <f t="shared" si="11"/>
        <v>12.379999999999995</v>
      </c>
      <c r="E711" s="206">
        <v>237.62</v>
      </c>
      <c r="F711" s="207" t="s">
        <v>5006</v>
      </c>
      <c r="G711" s="1"/>
    </row>
    <row r="712" spans="2:7" s="8" customFormat="1">
      <c r="B712" s="205">
        <v>42542.485879630003</v>
      </c>
      <c r="C712" s="271">
        <v>300</v>
      </c>
      <c r="D712" s="271">
        <f t="shared" si="11"/>
        <v>14.850000000000023</v>
      </c>
      <c r="E712" s="206">
        <v>285.14999999999998</v>
      </c>
      <c r="F712" s="207" t="s">
        <v>5007</v>
      </c>
      <c r="G712" s="1"/>
    </row>
    <row r="713" spans="2:7" s="8" customFormat="1">
      <c r="B713" s="205">
        <v>42542.490474537</v>
      </c>
      <c r="C713" s="271">
        <v>300</v>
      </c>
      <c r="D713" s="271">
        <f t="shared" si="11"/>
        <v>15</v>
      </c>
      <c r="E713" s="206">
        <v>285</v>
      </c>
      <c r="F713" s="207" t="s">
        <v>5008</v>
      </c>
      <c r="G713" s="1"/>
    </row>
    <row r="714" spans="2:7" s="8" customFormat="1">
      <c r="B714" s="205">
        <v>42542.500092593</v>
      </c>
      <c r="C714" s="271">
        <v>100</v>
      </c>
      <c r="D714" s="271">
        <f t="shared" si="11"/>
        <v>5</v>
      </c>
      <c r="E714" s="206">
        <v>95</v>
      </c>
      <c r="F714" s="207" t="s">
        <v>5009</v>
      </c>
      <c r="G714" s="1"/>
    </row>
    <row r="715" spans="2:7" s="8" customFormat="1">
      <c r="B715" s="205">
        <v>42542.513935185001</v>
      </c>
      <c r="C715" s="271">
        <v>40</v>
      </c>
      <c r="D715" s="271">
        <f t="shared" si="11"/>
        <v>2</v>
      </c>
      <c r="E715" s="206">
        <v>38</v>
      </c>
      <c r="F715" s="207" t="s">
        <v>4738</v>
      </c>
      <c r="G715" s="1"/>
    </row>
    <row r="716" spans="2:7" s="8" customFormat="1">
      <c r="B716" s="205">
        <v>42542.515891203999</v>
      </c>
      <c r="C716" s="271">
        <v>150</v>
      </c>
      <c r="D716" s="271">
        <f t="shared" si="11"/>
        <v>7.4300000000000068</v>
      </c>
      <c r="E716" s="206">
        <v>142.57</v>
      </c>
      <c r="F716" s="207" t="s">
        <v>5010</v>
      </c>
      <c r="G716" s="1"/>
    </row>
    <row r="717" spans="2:7" s="8" customFormat="1">
      <c r="B717" s="205">
        <v>42542.528252315002</v>
      </c>
      <c r="C717" s="271">
        <v>100</v>
      </c>
      <c r="D717" s="271">
        <f t="shared" si="11"/>
        <v>5</v>
      </c>
      <c r="E717" s="206">
        <v>95</v>
      </c>
      <c r="F717" s="207" t="s">
        <v>5011</v>
      </c>
      <c r="G717" s="1"/>
    </row>
    <row r="718" spans="2:7" s="8" customFormat="1">
      <c r="B718" s="205">
        <v>42542.550196759003</v>
      </c>
      <c r="C718" s="271">
        <v>200</v>
      </c>
      <c r="D718" s="271">
        <f t="shared" si="11"/>
        <v>10</v>
      </c>
      <c r="E718" s="206">
        <v>190</v>
      </c>
      <c r="F718" s="207" t="s">
        <v>5012</v>
      </c>
      <c r="G718" s="1"/>
    </row>
    <row r="719" spans="2:7" s="8" customFormat="1">
      <c r="B719" s="205">
        <v>42542.655069444001</v>
      </c>
      <c r="C719" s="271">
        <v>10</v>
      </c>
      <c r="D719" s="271">
        <f t="shared" si="11"/>
        <v>0.5</v>
      </c>
      <c r="E719" s="206">
        <v>9.5</v>
      </c>
      <c r="F719" s="207" t="s">
        <v>5013</v>
      </c>
      <c r="G719" s="1"/>
    </row>
    <row r="720" spans="2:7" s="8" customFormat="1">
      <c r="B720" s="205">
        <v>42542.722708333</v>
      </c>
      <c r="C720" s="271">
        <v>50</v>
      </c>
      <c r="D720" s="271">
        <f t="shared" si="11"/>
        <v>2.5</v>
      </c>
      <c r="E720" s="206">
        <v>47.5</v>
      </c>
      <c r="F720" s="207" t="s">
        <v>5014</v>
      </c>
      <c r="G720" s="1"/>
    </row>
    <row r="721" spans="2:7" s="8" customFormat="1">
      <c r="B721" s="205">
        <v>42542.824282406997</v>
      </c>
      <c r="C721" s="271">
        <v>2300</v>
      </c>
      <c r="D721" s="271">
        <f t="shared" si="11"/>
        <v>113.84999999999991</v>
      </c>
      <c r="E721" s="206">
        <v>2186.15</v>
      </c>
      <c r="F721" s="207" t="s">
        <v>4865</v>
      </c>
      <c r="G721" s="1"/>
    </row>
    <row r="722" spans="2:7" s="8" customFormat="1">
      <c r="B722" s="205">
        <v>42542.849421295999</v>
      </c>
      <c r="C722" s="271">
        <v>350</v>
      </c>
      <c r="D722" s="271">
        <f t="shared" si="11"/>
        <v>24.5</v>
      </c>
      <c r="E722" s="206">
        <v>325.5</v>
      </c>
      <c r="F722" s="207" t="s">
        <v>5015</v>
      </c>
      <c r="G722" s="1"/>
    </row>
    <row r="723" spans="2:7" s="8" customFormat="1">
      <c r="B723" s="205">
        <v>42542.916689815</v>
      </c>
      <c r="C723" s="271">
        <v>150</v>
      </c>
      <c r="D723" s="271">
        <f t="shared" si="11"/>
        <v>7.4300000000000068</v>
      </c>
      <c r="E723" s="206">
        <v>142.57</v>
      </c>
      <c r="F723" s="207" t="s">
        <v>5016</v>
      </c>
      <c r="G723" s="1"/>
    </row>
    <row r="724" spans="2:7" s="8" customFormat="1">
      <c r="B724" s="205">
        <v>42542.916712963</v>
      </c>
      <c r="C724" s="271">
        <v>100</v>
      </c>
      <c r="D724" s="271">
        <f t="shared" si="11"/>
        <v>5</v>
      </c>
      <c r="E724" s="206">
        <v>95</v>
      </c>
      <c r="F724" s="207" t="s">
        <v>5017</v>
      </c>
      <c r="G724" s="1"/>
    </row>
    <row r="725" spans="2:7" s="8" customFormat="1">
      <c r="B725" s="205">
        <v>42542.978935184998</v>
      </c>
      <c r="C725" s="271">
        <v>300</v>
      </c>
      <c r="D725" s="271">
        <f t="shared" si="11"/>
        <v>15</v>
      </c>
      <c r="E725" s="206">
        <v>285</v>
      </c>
      <c r="F725" s="207" t="s">
        <v>4964</v>
      </c>
      <c r="G725" s="1"/>
    </row>
    <row r="726" spans="2:7" s="8" customFormat="1">
      <c r="B726" s="205">
        <v>42542.990208333002</v>
      </c>
      <c r="C726" s="271">
        <v>100</v>
      </c>
      <c r="D726" s="271">
        <f t="shared" si="11"/>
        <v>4.9500000000000028</v>
      </c>
      <c r="E726" s="206">
        <v>95.05</v>
      </c>
      <c r="F726" s="207" t="s">
        <v>5018</v>
      </c>
      <c r="G726" s="1"/>
    </row>
    <row r="727" spans="2:7" s="8" customFormat="1">
      <c r="B727" s="205">
        <v>42543.004976851997</v>
      </c>
      <c r="C727" s="271">
        <v>600</v>
      </c>
      <c r="D727" s="271">
        <f t="shared" si="11"/>
        <v>30</v>
      </c>
      <c r="E727" s="206">
        <v>570</v>
      </c>
      <c r="F727" s="207" t="s">
        <v>5019</v>
      </c>
      <c r="G727" s="1"/>
    </row>
    <row r="728" spans="2:7" s="8" customFormat="1">
      <c r="B728" s="205">
        <v>42543.041701388996</v>
      </c>
      <c r="C728" s="271">
        <v>100</v>
      </c>
      <c r="D728" s="271">
        <f t="shared" si="11"/>
        <v>5</v>
      </c>
      <c r="E728" s="206">
        <v>95</v>
      </c>
      <c r="F728" s="207" t="s">
        <v>5020</v>
      </c>
      <c r="G728" s="1"/>
    </row>
    <row r="729" spans="2:7" s="8" customFormat="1">
      <c r="B729" s="205">
        <v>42543.208368056003</v>
      </c>
      <c r="C729" s="271">
        <v>100</v>
      </c>
      <c r="D729" s="271">
        <f t="shared" si="11"/>
        <v>5</v>
      </c>
      <c r="E729" s="206">
        <v>95</v>
      </c>
      <c r="F729" s="207" t="s">
        <v>5021</v>
      </c>
      <c r="G729" s="1"/>
    </row>
    <row r="730" spans="2:7" s="8" customFormat="1">
      <c r="B730" s="205">
        <v>42543.257928241001</v>
      </c>
      <c r="C730" s="271">
        <v>1000</v>
      </c>
      <c r="D730" s="271">
        <f t="shared" si="11"/>
        <v>50</v>
      </c>
      <c r="E730" s="206">
        <v>950</v>
      </c>
      <c r="F730" s="207" t="s">
        <v>4499</v>
      </c>
      <c r="G730" s="1"/>
    </row>
    <row r="731" spans="2:7" s="8" customFormat="1">
      <c r="B731" s="205">
        <v>42543.342534722004</v>
      </c>
      <c r="C731" s="271">
        <v>100</v>
      </c>
      <c r="D731" s="271">
        <f t="shared" si="11"/>
        <v>7</v>
      </c>
      <c r="E731" s="206">
        <v>93</v>
      </c>
      <c r="F731" s="207" t="s">
        <v>4629</v>
      </c>
      <c r="G731" s="1"/>
    </row>
    <row r="732" spans="2:7" s="8" customFormat="1">
      <c r="B732" s="205">
        <v>42543.361655093002</v>
      </c>
      <c r="C732" s="271">
        <v>200</v>
      </c>
      <c r="D732" s="271">
        <f t="shared" si="11"/>
        <v>14</v>
      </c>
      <c r="E732" s="206">
        <v>186</v>
      </c>
      <c r="F732" s="207" t="s">
        <v>5022</v>
      </c>
      <c r="G732" s="1"/>
    </row>
    <row r="733" spans="2:7" s="8" customFormat="1">
      <c r="B733" s="205">
        <v>42543.375023148001</v>
      </c>
      <c r="C733" s="271">
        <v>50</v>
      </c>
      <c r="D733" s="271">
        <f t="shared" si="11"/>
        <v>3.5</v>
      </c>
      <c r="E733" s="206">
        <v>46.5</v>
      </c>
      <c r="F733" s="207" t="s">
        <v>5023</v>
      </c>
      <c r="G733" s="1"/>
    </row>
    <row r="734" spans="2:7" s="8" customFormat="1">
      <c r="B734" s="205">
        <v>42543.388321758997</v>
      </c>
      <c r="C734" s="271">
        <v>300</v>
      </c>
      <c r="D734" s="271">
        <f t="shared" si="11"/>
        <v>15</v>
      </c>
      <c r="E734" s="206">
        <v>285</v>
      </c>
      <c r="F734" s="207" t="s">
        <v>5024</v>
      </c>
      <c r="G734" s="1"/>
    </row>
    <row r="735" spans="2:7" s="8" customFormat="1">
      <c r="B735" s="205">
        <v>42543.414375</v>
      </c>
      <c r="C735" s="271">
        <v>600</v>
      </c>
      <c r="D735" s="271">
        <f t="shared" si="11"/>
        <v>30</v>
      </c>
      <c r="E735" s="206">
        <v>570</v>
      </c>
      <c r="F735" s="207" t="s">
        <v>4507</v>
      </c>
      <c r="G735" s="1"/>
    </row>
    <row r="736" spans="2:7" s="8" customFormat="1">
      <c r="B736" s="205">
        <v>42543.442627315002</v>
      </c>
      <c r="C736" s="271">
        <v>27</v>
      </c>
      <c r="D736" s="271">
        <f t="shared" si="11"/>
        <v>1.3399999999999999</v>
      </c>
      <c r="E736" s="206">
        <v>25.66</v>
      </c>
      <c r="F736" s="207" t="s">
        <v>4536</v>
      </c>
      <c r="G736" s="1"/>
    </row>
    <row r="737" spans="2:7" s="8" customFormat="1">
      <c r="B737" s="205">
        <v>42543.457361111003</v>
      </c>
      <c r="C737" s="271">
        <v>200</v>
      </c>
      <c r="D737" s="271">
        <f t="shared" si="11"/>
        <v>10</v>
      </c>
      <c r="E737" s="206">
        <v>190</v>
      </c>
      <c r="F737" s="207" t="s">
        <v>5025</v>
      </c>
      <c r="G737" s="1"/>
    </row>
    <row r="738" spans="2:7" s="8" customFormat="1">
      <c r="B738" s="205">
        <v>42543.465127315001</v>
      </c>
      <c r="C738" s="271">
        <v>100</v>
      </c>
      <c r="D738" s="271">
        <f t="shared" si="11"/>
        <v>4.9500000000000028</v>
      </c>
      <c r="E738" s="206">
        <v>95.05</v>
      </c>
      <c r="F738" s="207" t="s">
        <v>5026</v>
      </c>
      <c r="G738" s="1"/>
    </row>
    <row r="739" spans="2:7" s="8" customFormat="1">
      <c r="B739" s="205">
        <v>42543.471122684998</v>
      </c>
      <c r="C739" s="271">
        <v>100</v>
      </c>
      <c r="D739" s="271">
        <f t="shared" si="11"/>
        <v>5</v>
      </c>
      <c r="E739" s="206">
        <v>95</v>
      </c>
      <c r="F739" s="207" t="s">
        <v>4919</v>
      </c>
      <c r="G739" s="1"/>
    </row>
    <row r="740" spans="2:7" s="8" customFormat="1">
      <c r="B740" s="205">
        <v>42543.484895832997</v>
      </c>
      <c r="C740" s="271">
        <v>70</v>
      </c>
      <c r="D740" s="271">
        <f t="shared" si="11"/>
        <v>3.5</v>
      </c>
      <c r="E740" s="206">
        <v>66.5</v>
      </c>
      <c r="F740" s="207" t="s">
        <v>5027</v>
      </c>
      <c r="G740" s="1"/>
    </row>
    <row r="741" spans="2:7" s="8" customFormat="1">
      <c r="B741" s="205">
        <v>42543.500162037002</v>
      </c>
      <c r="C741" s="271">
        <v>1000</v>
      </c>
      <c r="D741" s="271">
        <f t="shared" si="11"/>
        <v>70</v>
      </c>
      <c r="E741" s="206">
        <v>930</v>
      </c>
      <c r="F741" s="207" t="s">
        <v>5028</v>
      </c>
      <c r="G741" s="1"/>
    </row>
    <row r="742" spans="2:7" s="8" customFormat="1">
      <c r="B742" s="205">
        <v>42543.524953704</v>
      </c>
      <c r="C742" s="271">
        <v>200</v>
      </c>
      <c r="D742" s="271">
        <f t="shared" si="11"/>
        <v>10</v>
      </c>
      <c r="E742" s="206">
        <v>190</v>
      </c>
      <c r="F742" s="207" t="s">
        <v>5029</v>
      </c>
      <c r="G742" s="1"/>
    </row>
    <row r="743" spans="2:7" s="8" customFormat="1">
      <c r="B743" s="205">
        <v>42543.536076388998</v>
      </c>
      <c r="C743" s="271">
        <v>100</v>
      </c>
      <c r="D743" s="271">
        <f t="shared" si="11"/>
        <v>4.9500000000000028</v>
      </c>
      <c r="E743" s="206">
        <v>95.05</v>
      </c>
      <c r="F743" s="207" t="s">
        <v>5030</v>
      </c>
      <c r="G743" s="1"/>
    </row>
    <row r="744" spans="2:7" s="8" customFormat="1">
      <c r="B744" s="205">
        <v>42543.545138889</v>
      </c>
      <c r="C744" s="271">
        <v>300</v>
      </c>
      <c r="D744" s="271">
        <f t="shared" si="11"/>
        <v>15</v>
      </c>
      <c r="E744" s="206">
        <v>285</v>
      </c>
      <c r="F744" s="207" t="s">
        <v>4725</v>
      </c>
      <c r="G744" s="1"/>
    </row>
    <row r="745" spans="2:7" s="8" customFormat="1">
      <c r="B745" s="205">
        <v>42543.564351852001</v>
      </c>
      <c r="C745" s="271">
        <v>50</v>
      </c>
      <c r="D745" s="271">
        <f t="shared" si="11"/>
        <v>2.5</v>
      </c>
      <c r="E745" s="206">
        <v>47.5</v>
      </c>
      <c r="F745" s="207" t="s">
        <v>4688</v>
      </c>
      <c r="G745" s="1"/>
    </row>
    <row r="746" spans="2:7" s="8" customFormat="1">
      <c r="B746" s="205">
        <v>42543.574560184999</v>
      </c>
      <c r="C746" s="271">
        <v>300</v>
      </c>
      <c r="D746" s="271">
        <f t="shared" si="11"/>
        <v>14.850000000000023</v>
      </c>
      <c r="E746" s="206">
        <v>285.14999999999998</v>
      </c>
      <c r="F746" s="207" t="s">
        <v>4681</v>
      </c>
      <c r="G746" s="1"/>
    </row>
    <row r="747" spans="2:7" s="8" customFormat="1">
      <c r="B747" s="205">
        <v>42543.577314814996</v>
      </c>
      <c r="C747" s="271">
        <v>100</v>
      </c>
      <c r="D747" s="271">
        <f t="shared" si="11"/>
        <v>5</v>
      </c>
      <c r="E747" s="206">
        <v>95</v>
      </c>
      <c r="F747" s="207" t="s">
        <v>5031</v>
      </c>
      <c r="G747" s="1"/>
    </row>
    <row r="748" spans="2:7" s="8" customFormat="1">
      <c r="B748" s="205">
        <v>42543.666747684998</v>
      </c>
      <c r="C748" s="271">
        <v>100</v>
      </c>
      <c r="D748" s="271">
        <f t="shared" si="11"/>
        <v>5</v>
      </c>
      <c r="E748" s="206">
        <v>95</v>
      </c>
      <c r="F748" s="207" t="s">
        <v>4611</v>
      </c>
      <c r="G748" s="1"/>
    </row>
    <row r="749" spans="2:7" s="8" customFormat="1">
      <c r="B749" s="205">
        <v>42543.700555556003</v>
      </c>
      <c r="C749" s="271">
        <v>100</v>
      </c>
      <c r="D749" s="271">
        <f t="shared" si="11"/>
        <v>7</v>
      </c>
      <c r="E749" s="206">
        <v>93</v>
      </c>
      <c r="F749" s="207" t="s">
        <v>5032</v>
      </c>
      <c r="G749" s="1"/>
    </row>
    <row r="750" spans="2:7" s="8" customFormat="1">
      <c r="B750" s="205">
        <v>42543.708391204003</v>
      </c>
      <c r="C750" s="271">
        <v>100</v>
      </c>
      <c r="D750" s="271">
        <f t="shared" si="11"/>
        <v>4.9500000000000028</v>
      </c>
      <c r="E750" s="206">
        <v>95.05</v>
      </c>
      <c r="F750" s="207" t="s">
        <v>5033</v>
      </c>
      <c r="G750" s="1"/>
    </row>
    <row r="751" spans="2:7" s="8" customFormat="1">
      <c r="B751" s="205">
        <v>42543.833391204003</v>
      </c>
      <c r="C751" s="271">
        <v>50</v>
      </c>
      <c r="D751" s="271">
        <f t="shared" si="11"/>
        <v>2.5</v>
      </c>
      <c r="E751" s="206">
        <v>47.5</v>
      </c>
      <c r="F751" s="207" t="s">
        <v>5034</v>
      </c>
      <c r="G751" s="1"/>
    </row>
    <row r="752" spans="2:7" s="8" customFormat="1">
      <c r="B752" s="205">
        <v>42543.833402778</v>
      </c>
      <c r="C752" s="271">
        <v>150</v>
      </c>
      <c r="D752" s="271">
        <f t="shared" si="11"/>
        <v>7.5</v>
      </c>
      <c r="E752" s="206">
        <v>142.5</v>
      </c>
      <c r="F752" s="207" t="s">
        <v>5035</v>
      </c>
      <c r="G752" s="1"/>
    </row>
    <row r="753" spans="2:7" s="8" customFormat="1">
      <c r="B753" s="205">
        <v>42543.843923610999</v>
      </c>
      <c r="C753" s="271">
        <v>150</v>
      </c>
      <c r="D753" s="271">
        <f t="shared" si="11"/>
        <v>10.5</v>
      </c>
      <c r="E753" s="206">
        <v>139.5</v>
      </c>
      <c r="F753" s="207" t="s">
        <v>4432</v>
      </c>
      <c r="G753" s="1"/>
    </row>
    <row r="754" spans="2:7" s="8" customFormat="1">
      <c r="B754" s="205">
        <v>42543.893587963001</v>
      </c>
      <c r="C754" s="271">
        <v>50</v>
      </c>
      <c r="D754" s="271">
        <f t="shared" si="11"/>
        <v>2.5</v>
      </c>
      <c r="E754" s="206">
        <v>47.5</v>
      </c>
      <c r="F754" s="207" t="s">
        <v>4958</v>
      </c>
      <c r="G754" s="1"/>
    </row>
    <row r="755" spans="2:7" s="8" customFormat="1">
      <c r="B755" s="205">
        <v>42543.930428241001</v>
      </c>
      <c r="C755" s="271">
        <v>100</v>
      </c>
      <c r="D755" s="271">
        <f t="shared" si="11"/>
        <v>5</v>
      </c>
      <c r="E755" s="206">
        <v>95</v>
      </c>
      <c r="F755" s="207" t="s">
        <v>5036</v>
      </c>
      <c r="G755" s="1"/>
    </row>
    <row r="756" spans="2:7" s="8" customFormat="1">
      <c r="B756" s="205">
        <v>42543.935624999998</v>
      </c>
      <c r="C756" s="271">
        <v>150</v>
      </c>
      <c r="D756" s="271">
        <f t="shared" si="11"/>
        <v>7.5</v>
      </c>
      <c r="E756" s="206">
        <v>142.5</v>
      </c>
      <c r="F756" s="207" t="s">
        <v>4590</v>
      </c>
      <c r="G756" s="1"/>
    </row>
    <row r="757" spans="2:7" s="8" customFormat="1">
      <c r="B757" s="205">
        <v>42544.185057870003</v>
      </c>
      <c r="C757" s="271">
        <v>100</v>
      </c>
      <c r="D757" s="271">
        <f t="shared" si="11"/>
        <v>7</v>
      </c>
      <c r="E757" s="206">
        <v>93</v>
      </c>
      <c r="F757" s="207" t="s">
        <v>5037</v>
      </c>
      <c r="G757" s="1"/>
    </row>
    <row r="758" spans="2:7" s="8" customFormat="1">
      <c r="B758" s="205">
        <v>42544.199722222002</v>
      </c>
      <c r="C758" s="271">
        <v>1800</v>
      </c>
      <c r="D758" s="271">
        <f t="shared" si="11"/>
        <v>126</v>
      </c>
      <c r="E758" s="206">
        <v>1674</v>
      </c>
      <c r="F758" s="207" t="s">
        <v>5037</v>
      </c>
      <c r="G758" s="1"/>
    </row>
    <row r="759" spans="2:7" s="8" customFormat="1">
      <c r="B759" s="205">
        <v>42544.250023148001</v>
      </c>
      <c r="C759" s="271">
        <v>500</v>
      </c>
      <c r="D759" s="271">
        <f t="shared" si="11"/>
        <v>25</v>
      </c>
      <c r="E759" s="206">
        <v>475</v>
      </c>
      <c r="F759" s="207" t="s">
        <v>4657</v>
      </c>
      <c r="G759" s="1"/>
    </row>
    <row r="760" spans="2:7" s="8" customFormat="1">
      <c r="B760" s="205">
        <v>42544.310682869997</v>
      </c>
      <c r="C760" s="271">
        <v>100</v>
      </c>
      <c r="D760" s="271">
        <f t="shared" si="11"/>
        <v>4.9500000000000028</v>
      </c>
      <c r="E760" s="206">
        <v>95.05</v>
      </c>
      <c r="F760" s="207" t="s">
        <v>5038</v>
      </c>
      <c r="G760" s="1"/>
    </row>
    <row r="761" spans="2:7" s="8" customFormat="1">
      <c r="B761" s="205">
        <v>42544.333379629999</v>
      </c>
      <c r="C761" s="271">
        <v>300</v>
      </c>
      <c r="D761" s="271">
        <f t="shared" si="11"/>
        <v>14.850000000000023</v>
      </c>
      <c r="E761" s="206">
        <v>285.14999999999998</v>
      </c>
      <c r="F761" s="207" t="s">
        <v>4591</v>
      </c>
      <c r="G761" s="1"/>
    </row>
    <row r="762" spans="2:7" s="8" customFormat="1">
      <c r="B762" s="205">
        <v>42544.339560184999</v>
      </c>
      <c r="C762" s="271">
        <v>100</v>
      </c>
      <c r="D762" s="271">
        <f t="shared" si="11"/>
        <v>5</v>
      </c>
      <c r="E762" s="206">
        <v>95</v>
      </c>
      <c r="F762" s="207" t="s">
        <v>4890</v>
      </c>
      <c r="G762" s="1"/>
    </row>
    <row r="763" spans="2:7" s="8" customFormat="1">
      <c r="B763" s="205">
        <v>42544.373171296</v>
      </c>
      <c r="C763" s="271">
        <v>40</v>
      </c>
      <c r="D763" s="271">
        <f t="shared" si="11"/>
        <v>1.9799999999999969</v>
      </c>
      <c r="E763" s="206">
        <v>38.020000000000003</v>
      </c>
      <c r="F763" s="207" t="s">
        <v>5039</v>
      </c>
      <c r="G763" s="1"/>
    </row>
    <row r="764" spans="2:7" s="8" customFormat="1">
      <c r="B764" s="205">
        <v>42544.375046296002</v>
      </c>
      <c r="C764" s="271">
        <v>50</v>
      </c>
      <c r="D764" s="271">
        <f t="shared" si="11"/>
        <v>2.5</v>
      </c>
      <c r="E764" s="206">
        <v>47.5</v>
      </c>
      <c r="F764" s="207" t="s">
        <v>4959</v>
      </c>
      <c r="G764" s="1"/>
    </row>
    <row r="765" spans="2:7" s="8" customFormat="1">
      <c r="B765" s="205">
        <v>42544.376979166998</v>
      </c>
      <c r="C765" s="271">
        <v>40</v>
      </c>
      <c r="D765" s="271">
        <f t="shared" si="11"/>
        <v>1.9799999999999969</v>
      </c>
      <c r="E765" s="206">
        <v>38.020000000000003</v>
      </c>
      <c r="F765" s="207" t="s">
        <v>5040</v>
      </c>
      <c r="G765" s="1"/>
    </row>
    <row r="766" spans="2:7" s="8" customFormat="1">
      <c r="B766" s="205">
        <v>42544.382546296001</v>
      </c>
      <c r="C766" s="271">
        <v>82</v>
      </c>
      <c r="D766" s="271">
        <f t="shared" si="11"/>
        <v>4.0600000000000023</v>
      </c>
      <c r="E766" s="206">
        <v>77.94</v>
      </c>
      <c r="F766" s="207" t="s">
        <v>4439</v>
      </c>
      <c r="G766" s="1"/>
    </row>
    <row r="767" spans="2:7" s="8" customFormat="1">
      <c r="B767" s="205">
        <v>42544.395798611004</v>
      </c>
      <c r="C767" s="271">
        <v>300</v>
      </c>
      <c r="D767" s="271">
        <f t="shared" si="11"/>
        <v>14.850000000000023</v>
      </c>
      <c r="E767" s="206">
        <v>285.14999999999998</v>
      </c>
      <c r="F767" s="207" t="s">
        <v>5041</v>
      </c>
      <c r="G767" s="1"/>
    </row>
    <row r="768" spans="2:7" s="8" customFormat="1">
      <c r="B768" s="205">
        <v>42544.410011574</v>
      </c>
      <c r="C768" s="271">
        <v>50</v>
      </c>
      <c r="D768" s="271">
        <f t="shared" si="11"/>
        <v>2.4799999999999969</v>
      </c>
      <c r="E768" s="206">
        <v>47.52</v>
      </c>
      <c r="F768" s="207" t="s">
        <v>5042</v>
      </c>
      <c r="G768" s="1"/>
    </row>
    <row r="769" spans="2:7" s="8" customFormat="1">
      <c r="B769" s="205">
        <v>42544.423425925997</v>
      </c>
      <c r="C769" s="271">
        <v>45</v>
      </c>
      <c r="D769" s="271">
        <f t="shared" si="11"/>
        <v>2.25</v>
      </c>
      <c r="E769" s="206">
        <v>42.75</v>
      </c>
      <c r="F769" s="207" t="s">
        <v>4428</v>
      </c>
      <c r="G769" s="1"/>
    </row>
    <row r="770" spans="2:7" s="8" customFormat="1">
      <c r="B770" s="205">
        <v>42544.436342592999</v>
      </c>
      <c r="C770" s="271">
        <v>100</v>
      </c>
      <c r="D770" s="271">
        <f t="shared" si="11"/>
        <v>5</v>
      </c>
      <c r="E770" s="206">
        <v>95</v>
      </c>
      <c r="F770" s="207" t="s">
        <v>4962</v>
      </c>
      <c r="G770" s="1"/>
    </row>
    <row r="771" spans="2:7" s="8" customFormat="1">
      <c r="B771" s="205">
        <v>42544.483298610998</v>
      </c>
      <c r="C771" s="271">
        <v>100</v>
      </c>
      <c r="D771" s="271">
        <f t="shared" si="11"/>
        <v>4.9500000000000028</v>
      </c>
      <c r="E771" s="206">
        <v>95.05</v>
      </c>
      <c r="F771" s="207" t="s">
        <v>4472</v>
      </c>
      <c r="G771" s="1"/>
    </row>
    <row r="772" spans="2:7" s="8" customFormat="1">
      <c r="B772" s="205">
        <v>42544.521597222003</v>
      </c>
      <c r="C772" s="271">
        <v>300</v>
      </c>
      <c r="D772" s="271">
        <f t="shared" si="11"/>
        <v>14.850000000000023</v>
      </c>
      <c r="E772" s="206">
        <v>285.14999999999998</v>
      </c>
      <c r="F772" s="207" t="s">
        <v>5043</v>
      </c>
      <c r="G772" s="1"/>
    </row>
    <row r="773" spans="2:7" s="8" customFormat="1">
      <c r="B773" s="205">
        <v>42544.557893518999</v>
      </c>
      <c r="C773" s="271">
        <v>100</v>
      </c>
      <c r="D773" s="271">
        <f t="shared" si="11"/>
        <v>5</v>
      </c>
      <c r="E773" s="206">
        <v>95</v>
      </c>
      <c r="F773" s="207" t="s">
        <v>5044</v>
      </c>
      <c r="G773" s="1"/>
    </row>
    <row r="774" spans="2:7" s="8" customFormat="1">
      <c r="B774" s="205">
        <v>42544.583379629999</v>
      </c>
      <c r="C774" s="271">
        <v>200</v>
      </c>
      <c r="D774" s="271">
        <f t="shared" ref="D774:D837" si="12">SUM(C774-E774)</f>
        <v>10</v>
      </c>
      <c r="E774" s="206">
        <v>190</v>
      </c>
      <c r="F774" s="207" t="s">
        <v>4967</v>
      </c>
      <c r="G774" s="1"/>
    </row>
    <row r="775" spans="2:7" s="8" customFormat="1">
      <c r="B775" s="205">
        <v>42544.587916666998</v>
      </c>
      <c r="C775" s="271">
        <v>500</v>
      </c>
      <c r="D775" s="271">
        <f t="shared" si="12"/>
        <v>24.75</v>
      </c>
      <c r="E775" s="206">
        <v>475.25</v>
      </c>
      <c r="F775" s="207" t="s">
        <v>5045</v>
      </c>
      <c r="G775" s="1"/>
    </row>
    <row r="776" spans="2:7" s="8" customFormat="1">
      <c r="B776" s="205">
        <v>42544.599675926002</v>
      </c>
      <c r="C776" s="271">
        <v>100</v>
      </c>
      <c r="D776" s="271">
        <f t="shared" si="12"/>
        <v>4.9500000000000028</v>
      </c>
      <c r="E776" s="206">
        <v>95.05</v>
      </c>
      <c r="F776" s="207" t="s">
        <v>4693</v>
      </c>
      <c r="G776" s="1"/>
    </row>
    <row r="777" spans="2:7" s="8" customFormat="1">
      <c r="B777" s="205">
        <v>42544.604837963001</v>
      </c>
      <c r="C777" s="271">
        <v>100</v>
      </c>
      <c r="D777" s="271">
        <f t="shared" si="12"/>
        <v>5</v>
      </c>
      <c r="E777" s="206">
        <v>95</v>
      </c>
      <c r="F777" s="207" t="s">
        <v>5046</v>
      </c>
      <c r="G777" s="1"/>
    </row>
    <row r="778" spans="2:7" s="8" customFormat="1">
      <c r="B778" s="205">
        <v>42544.607465278001</v>
      </c>
      <c r="C778" s="271">
        <v>10</v>
      </c>
      <c r="D778" s="271">
        <f t="shared" si="12"/>
        <v>0.5</v>
      </c>
      <c r="E778" s="206">
        <v>9.5</v>
      </c>
      <c r="F778" s="207" t="s">
        <v>5047</v>
      </c>
      <c r="G778" s="1"/>
    </row>
    <row r="779" spans="2:7" s="8" customFormat="1">
      <c r="B779" s="205">
        <v>42544.614583333001</v>
      </c>
      <c r="C779" s="271">
        <v>50</v>
      </c>
      <c r="D779" s="271">
        <f t="shared" si="12"/>
        <v>2.4799999999999969</v>
      </c>
      <c r="E779" s="206">
        <v>47.52</v>
      </c>
      <c r="F779" s="207" t="s">
        <v>4704</v>
      </c>
      <c r="G779" s="1"/>
    </row>
    <row r="780" spans="2:7" s="8" customFormat="1">
      <c r="B780" s="205">
        <v>42544.61912037</v>
      </c>
      <c r="C780" s="271">
        <v>500</v>
      </c>
      <c r="D780" s="271">
        <f t="shared" si="12"/>
        <v>24.75</v>
      </c>
      <c r="E780" s="206">
        <v>475.25</v>
      </c>
      <c r="F780" s="207" t="s">
        <v>5048</v>
      </c>
      <c r="G780" s="1"/>
    </row>
    <row r="781" spans="2:7" s="8" customFormat="1">
      <c r="B781" s="205">
        <v>42544.619259259001</v>
      </c>
      <c r="C781" s="271">
        <v>50</v>
      </c>
      <c r="D781" s="271">
        <f t="shared" si="12"/>
        <v>3.5</v>
      </c>
      <c r="E781" s="206">
        <v>46.5</v>
      </c>
      <c r="F781" s="207" t="s">
        <v>5049</v>
      </c>
      <c r="G781" s="1"/>
    </row>
    <row r="782" spans="2:7" s="8" customFormat="1">
      <c r="B782" s="205">
        <v>42544.625034721998</v>
      </c>
      <c r="C782" s="271">
        <v>300</v>
      </c>
      <c r="D782" s="271">
        <f t="shared" si="12"/>
        <v>15</v>
      </c>
      <c r="E782" s="206">
        <v>285</v>
      </c>
      <c r="F782" s="207" t="s">
        <v>4756</v>
      </c>
      <c r="G782" s="1"/>
    </row>
    <row r="783" spans="2:7" s="8" customFormat="1">
      <c r="B783" s="205">
        <v>42544.625046296002</v>
      </c>
      <c r="C783" s="271">
        <v>100</v>
      </c>
      <c r="D783" s="271">
        <f t="shared" si="12"/>
        <v>5</v>
      </c>
      <c r="E783" s="206">
        <v>95</v>
      </c>
      <c r="F783" s="207" t="s">
        <v>4821</v>
      </c>
      <c r="G783" s="1"/>
    </row>
    <row r="784" spans="2:7" s="8" customFormat="1">
      <c r="B784" s="205">
        <v>42544.634305555999</v>
      </c>
      <c r="C784" s="271">
        <v>750</v>
      </c>
      <c r="D784" s="271">
        <f t="shared" si="12"/>
        <v>37.5</v>
      </c>
      <c r="E784" s="206">
        <v>712.5</v>
      </c>
      <c r="F784" s="207" t="s">
        <v>5050</v>
      </c>
      <c r="G784" s="1"/>
    </row>
    <row r="785" spans="2:7" s="8" customFormat="1">
      <c r="B785" s="205">
        <v>42544.638252315002</v>
      </c>
      <c r="C785" s="271">
        <v>100</v>
      </c>
      <c r="D785" s="271">
        <f t="shared" si="12"/>
        <v>5</v>
      </c>
      <c r="E785" s="206">
        <v>95</v>
      </c>
      <c r="F785" s="207" t="s">
        <v>4786</v>
      </c>
      <c r="G785" s="1"/>
    </row>
    <row r="786" spans="2:7" s="8" customFormat="1">
      <c r="B786" s="205">
        <v>42544.666701388996</v>
      </c>
      <c r="C786" s="271">
        <v>100</v>
      </c>
      <c r="D786" s="271">
        <f t="shared" si="12"/>
        <v>5</v>
      </c>
      <c r="E786" s="206">
        <v>95</v>
      </c>
      <c r="F786" s="207" t="s">
        <v>5051</v>
      </c>
      <c r="G786" s="1"/>
    </row>
    <row r="787" spans="2:7" s="8" customFormat="1">
      <c r="B787" s="205">
        <v>42544.676064815001</v>
      </c>
      <c r="C787" s="271">
        <v>10</v>
      </c>
      <c r="D787" s="271">
        <f t="shared" si="12"/>
        <v>0.5</v>
      </c>
      <c r="E787" s="206">
        <v>9.5</v>
      </c>
      <c r="F787" s="207" t="s">
        <v>5013</v>
      </c>
      <c r="G787" s="1"/>
    </row>
    <row r="788" spans="2:7" s="8" customFormat="1">
      <c r="B788" s="205">
        <v>42544.690405093002</v>
      </c>
      <c r="C788" s="271">
        <v>500</v>
      </c>
      <c r="D788" s="271">
        <f t="shared" si="12"/>
        <v>24.75</v>
      </c>
      <c r="E788" s="206">
        <v>475.25</v>
      </c>
      <c r="F788" s="207" t="s">
        <v>5052</v>
      </c>
      <c r="G788" s="1"/>
    </row>
    <row r="789" spans="2:7" s="8" customFormat="1">
      <c r="B789" s="205">
        <v>42544.703969907001</v>
      </c>
      <c r="C789" s="271">
        <v>80</v>
      </c>
      <c r="D789" s="271">
        <f t="shared" si="12"/>
        <v>5.5999999999999943</v>
      </c>
      <c r="E789" s="206">
        <v>74.400000000000006</v>
      </c>
      <c r="F789" s="207" t="s">
        <v>5053</v>
      </c>
      <c r="G789" s="1"/>
    </row>
    <row r="790" spans="2:7" s="8" customFormat="1">
      <c r="B790" s="205">
        <v>42544.751134259001</v>
      </c>
      <c r="C790" s="271">
        <v>200</v>
      </c>
      <c r="D790" s="271">
        <f t="shared" si="12"/>
        <v>10</v>
      </c>
      <c r="E790" s="206">
        <v>190</v>
      </c>
      <c r="F790" s="207" t="s">
        <v>5054</v>
      </c>
      <c r="G790" s="1"/>
    </row>
    <row r="791" spans="2:7" s="8" customFormat="1">
      <c r="B791" s="205">
        <v>42544.757395833003</v>
      </c>
      <c r="C791" s="271">
        <v>100</v>
      </c>
      <c r="D791" s="271">
        <f t="shared" si="12"/>
        <v>7</v>
      </c>
      <c r="E791" s="206">
        <v>93</v>
      </c>
      <c r="F791" s="207" t="s">
        <v>5055</v>
      </c>
      <c r="G791" s="1"/>
    </row>
    <row r="792" spans="2:7" s="8" customFormat="1">
      <c r="B792" s="205">
        <v>42544.764537037001</v>
      </c>
      <c r="C792" s="271">
        <v>100</v>
      </c>
      <c r="D792" s="271">
        <f t="shared" si="12"/>
        <v>4.9500000000000028</v>
      </c>
      <c r="E792" s="206">
        <v>95.05</v>
      </c>
      <c r="F792" s="207" t="s">
        <v>5056</v>
      </c>
      <c r="G792" s="1"/>
    </row>
    <row r="793" spans="2:7" s="8" customFormat="1">
      <c r="B793" s="205">
        <v>42544.794895833002</v>
      </c>
      <c r="C793" s="271">
        <v>100</v>
      </c>
      <c r="D793" s="271">
        <f t="shared" si="12"/>
        <v>5</v>
      </c>
      <c r="E793" s="206">
        <v>95</v>
      </c>
      <c r="F793" s="207" t="s">
        <v>5057</v>
      </c>
      <c r="G793" s="1"/>
    </row>
    <row r="794" spans="2:7" s="8" customFormat="1">
      <c r="B794" s="205">
        <v>42544.795682869997</v>
      </c>
      <c r="C794" s="271">
        <v>50</v>
      </c>
      <c r="D794" s="271">
        <f t="shared" si="12"/>
        <v>2.4799999999999969</v>
      </c>
      <c r="E794" s="206">
        <v>47.52</v>
      </c>
      <c r="F794" s="207" t="s">
        <v>4587</v>
      </c>
      <c r="G794" s="1"/>
    </row>
    <row r="795" spans="2:7" s="8" customFormat="1">
      <c r="B795" s="205">
        <v>42544.796875</v>
      </c>
      <c r="C795" s="271">
        <v>200</v>
      </c>
      <c r="D795" s="271">
        <f t="shared" si="12"/>
        <v>9.9000000000000057</v>
      </c>
      <c r="E795" s="206">
        <v>190.1</v>
      </c>
      <c r="F795" s="207" t="s">
        <v>4587</v>
      </c>
      <c r="G795" s="1"/>
    </row>
    <row r="796" spans="2:7" s="8" customFormat="1">
      <c r="B796" s="205">
        <v>42544.807546295997</v>
      </c>
      <c r="C796" s="271">
        <v>100</v>
      </c>
      <c r="D796" s="271">
        <f t="shared" si="12"/>
        <v>5</v>
      </c>
      <c r="E796" s="206">
        <v>95</v>
      </c>
      <c r="F796" s="207" t="s">
        <v>5058</v>
      </c>
      <c r="G796" s="1"/>
    </row>
    <row r="797" spans="2:7" s="8" customFormat="1">
      <c r="B797" s="205">
        <v>42544.836979166997</v>
      </c>
      <c r="C797" s="271">
        <v>100</v>
      </c>
      <c r="D797" s="271">
        <f t="shared" si="12"/>
        <v>4.9500000000000028</v>
      </c>
      <c r="E797" s="206">
        <v>95.05</v>
      </c>
      <c r="F797" s="207" t="s">
        <v>5059</v>
      </c>
      <c r="G797" s="1"/>
    </row>
    <row r="798" spans="2:7" s="8" customFormat="1">
      <c r="B798" s="205">
        <v>42544.868344907001</v>
      </c>
      <c r="C798" s="271">
        <v>500</v>
      </c>
      <c r="D798" s="271">
        <f t="shared" si="12"/>
        <v>24.75</v>
      </c>
      <c r="E798" s="206">
        <v>475.25</v>
      </c>
      <c r="F798" s="207" t="s">
        <v>5060</v>
      </c>
      <c r="G798" s="1"/>
    </row>
    <row r="799" spans="2:7">
      <c r="B799" s="205">
        <v>42544.871087963002</v>
      </c>
      <c r="C799" s="271">
        <v>100</v>
      </c>
      <c r="D799" s="271">
        <f t="shared" si="12"/>
        <v>5</v>
      </c>
      <c r="E799" s="206">
        <v>95</v>
      </c>
      <c r="F799" s="207" t="s">
        <v>4744</v>
      </c>
    </row>
    <row r="800" spans="2:7">
      <c r="B800" s="205">
        <v>42544.871701388998</v>
      </c>
      <c r="C800" s="271">
        <v>200</v>
      </c>
      <c r="D800" s="271">
        <f t="shared" si="12"/>
        <v>9.9000000000000057</v>
      </c>
      <c r="E800" s="206">
        <v>190.1</v>
      </c>
      <c r="F800" s="207" t="s">
        <v>5061</v>
      </c>
    </row>
    <row r="801" spans="2:6">
      <c r="B801" s="205">
        <v>42544.888090278</v>
      </c>
      <c r="C801" s="271">
        <v>200</v>
      </c>
      <c r="D801" s="271">
        <f t="shared" si="12"/>
        <v>14</v>
      </c>
      <c r="E801" s="206">
        <v>186</v>
      </c>
      <c r="F801" s="207" t="s">
        <v>5062</v>
      </c>
    </row>
    <row r="802" spans="2:6">
      <c r="B802" s="205">
        <v>42544.892997684998</v>
      </c>
      <c r="C802" s="271">
        <v>60</v>
      </c>
      <c r="D802" s="271">
        <f t="shared" si="12"/>
        <v>3</v>
      </c>
      <c r="E802" s="206">
        <v>57</v>
      </c>
      <c r="F802" s="207" t="s">
        <v>4683</v>
      </c>
    </row>
    <row r="803" spans="2:6">
      <c r="B803" s="205">
        <v>42544.898009258999</v>
      </c>
      <c r="C803" s="271">
        <v>50</v>
      </c>
      <c r="D803" s="271">
        <f t="shared" si="12"/>
        <v>3.5</v>
      </c>
      <c r="E803" s="206">
        <v>46.5</v>
      </c>
      <c r="F803" s="207" t="s">
        <v>5063</v>
      </c>
    </row>
    <row r="804" spans="2:6">
      <c r="B804" s="205">
        <v>42544.912696758998</v>
      </c>
      <c r="C804" s="271">
        <v>90</v>
      </c>
      <c r="D804" s="271">
        <f t="shared" si="12"/>
        <v>4.5</v>
      </c>
      <c r="E804" s="206">
        <v>85.5</v>
      </c>
      <c r="F804" s="207" t="s">
        <v>4618</v>
      </c>
    </row>
    <row r="805" spans="2:6">
      <c r="B805" s="205">
        <v>42544.934768519</v>
      </c>
      <c r="C805" s="271">
        <v>100</v>
      </c>
      <c r="D805" s="271">
        <f t="shared" si="12"/>
        <v>4.9500000000000028</v>
      </c>
      <c r="E805" s="206">
        <v>95.05</v>
      </c>
      <c r="F805" s="207" t="s">
        <v>5064</v>
      </c>
    </row>
    <row r="806" spans="2:6">
      <c r="B806" s="205">
        <v>42544.935648147999</v>
      </c>
      <c r="C806" s="271">
        <v>100</v>
      </c>
      <c r="D806" s="271">
        <f t="shared" si="12"/>
        <v>4.9500000000000028</v>
      </c>
      <c r="E806" s="206">
        <v>95.05</v>
      </c>
      <c r="F806" s="207" t="s">
        <v>5065</v>
      </c>
    </row>
    <row r="807" spans="2:6">
      <c r="B807" s="205">
        <v>42544.944166667003</v>
      </c>
      <c r="C807" s="271">
        <v>200</v>
      </c>
      <c r="D807" s="271">
        <f t="shared" si="12"/>
        <v>10</v>
      </c>
      <c r="E807" s="206">
        <v>190</v>
      </c>
      <c r="F807" s="207" t="s">
        <v>5066</v>
      </c>
    </row>
    <row r="808" spans="2:6">
      <c r="B808" s="205">
        <v>42544.944560185002</v>
      </c>
      <c r="C808" s="271">
        <v>250</v>
      </c>
      <c r="D808" s="271">
        <f t="shared" si="12"/>
        <v>17.5</v>
      </c>
      <c r="E808" s="206">
        <v>232.5</v>
      </c>
      <c r="F808" s="207" t="s">
        <v>4654</v>
      </c>
    </row>
    <row r="809" spans="2:6">
      <c r="B809" s="205">
        <v>42544.952893519003</v>
      </c>
      <c r="C809" s="271">
        <v>100</v>
      </c>
      <c r="D809" s="271">
        <f t="shared" si="12"/>
        <v>4.9500000000000028</v>
      </c>
      <c r="E809" s="206">
        <v>95.05</v>
      </c>
      <c r="F809" s="207" t="s">
        <v>5067</v>
      </c>
    </row>
    <row r="810" spans="2:6">
      <c r="B810" s="205">
        <v>42544.958356481002</v>
      </c>
      <c r="C810" s="271">
        <v>200</v>
      </c>
      <c r="D810" s="271">
        <f t="shared" si="12"/>
        <v>9.9000000000000057</v>
      </c>
      <c r="E810" s="206">
        <v>190.1</v>
      </c>
      <c r="F810" s="207" t="s">
        <v>5068</v>
      </c>
    </row>
    <row r="811" spans="2:6">
      <c r="B811" s="205">
        <v>42544.970219907002</v>
      </c>
      <c r="C811" s="271">
        <v>200</v>
      </c>
      <c r="D811" s="271">
        <f t="shared" si="12"/>
        <v>10</v>
      </c>
      <c r="E811" s="206">
        <v>190</v>
      </c>
      <c r="F811" s="207" t="s">
        <v>5069</v>
      </c>
    </row>
    <row r="812" spans="2:6">
      <c r="B812" s="205">
        <v>42545.000914352</v>
      </c>
      <c r="C812" s="271">
        <v>200</v>
      </c>
      <c r="D812" s="271">
        <f t="shared" si="12"/>
        <v>10</v>
      </c>
      <c r="E812" s="206">
        <v>190</v>
      </c>
      <c r="F812" s="207" t="s">
        <v>5070</v>
      </c>
    </row>
    <row r="813" spans="2:6">
      <c r="B813" s="205">
        <v>42545.001273148002</v>
      </c>
      <c r="C813" s="271">
        <v>300</v>
      </c>
      <c r="D813" s="271">
        <f t="shared" si="12"/>
        <v>14.850000000000023</v>
      </c>
      <c r="E813" s="206">
        <v>285.14999999999998</v>
      </c>
      <c r="F813" s="207" t="s">
        <v>4591</v>
      </c>
    </row>
    <row r="814" spans="2:6">
      <c r="B814" s="205">
        <v>42545.014791667003</v>
      </c>
      <c r="C814" s="271">
        <v>150</v>
      </c>
      <c r="D814" s="271">
        <f t="shared" si="12"/>
        <v>7.5</v>
      </c>
      <c r="E814" s="206">
        <v>142.5</v>
      </c>
      <c r="F814" s="207" t="s">
        <v>5071</v>
      </c>
    </row>
    <row r="815" spans="2:6">
      <c r="B815" s="205">
        <v>42545.024490741002</v>
      </c>
      <c r="C815" s="271">
        <v>100</v>
      </c>
      <c r="D815" s="271">
        <f t="shared" si="12"/>
        <v>5</v>
      </c>
      <c r="E815" s="206">
        <v>95</v>
      </c>
      <c r="F815" s="207" t="s">
        <v>5072</v>
      </c>
    </row>
    <row r="816" spans="2:6">
      <c r="B816" s="205">
        <v>42545.038958333003</v>
      </c>
      <c r="C816" s="271">
        <v>50</v>
      </c>
      <c r="D816" s="271">
        <f t="shared" si="12"/>
        <v>2.5</v>
      </c>
      <c r="E816" s="206">
        <v>47.5</v>
      </c>
      <c r="F816" s="207" t="s">
        <v>4869</v>
      </c>
    </row>
    <row r="817" spans="2:6">
      <c r="B817" s="205">
        <v>42545.041701388996</v>
      </c>
      <c r="C817" s="271">
        <v>100</v>
      </c>
      <c r="D817" s="271">
        <f t="shared" si="12"/>
        <v>7</v>
      </c>
      <c r="E817" s="206">
        <v>93</v>
      </c>
      <c r="F817" s="207" t="s">
        <v>5073</v>
      </c>
    </row>
    <row r="818" spans="2:6">
      <c r="B818" s="205">
        <v>42545.045358796</v>
      </c>
      <c r="C818" s="271">
        <v>500</v>
      </c>
      <c r="D818" s="271">
        <f t="shared" si="12"/>
        <v>35</v>
      </c>
      <c r="E818" s="206">
        <v>465</v>
      </c>
      <c r="F818" s="207" t="s">
        <v>5074</v>
      </c>
    </row>
    <row r="819" spans="2:6">
      <c r="B819" s="205">
        <v>42545.051655092997</v>
      </c>
      <c r="C819" s="271">
        <v>100</v>
      </c>
      <c r="D819" s="271">
        <f t="shared" si="12"/>
        <v>5</v>
      </c>
      <c r="E819" s="206">
        <v>95</v>
      </c>
      <c r="F819" s="207" t="s">
        <v>5075</v>
      </c>
    </row>
    <row r="820" spans="2:6">
      <c r="B820" s="205">
        <v>42545.076122685001</v>
      </c>
      <c r="C820" s="271">
        <v>200</v>
      </c>
      <c r="D820" s="271">
        <f t="shared" si="12"/>
        <v>9.9000000000000057</v>
      </c>
      <c r="E820" s="206">
        <v>190.1</v>
      </c>
      <c r="F820" s="207" t="s">
        <v>5076</v>
      </c>
    </row>
    <row r="821" spans="2:6">
      <c r="B821" s="205">
        <v>42545.276203704001</v>
      </c>
      <c r="C821" s="271">
        <v>500</v>
      </c>
      <c r="D821" s="271">
        <f t="shared" si="12"/>
        <v>25</v>
      </c>
      <c r="E821" s="206">
        <v>475</v>
      </c>
      <c r="F821" s="207" t="s">
        <v>5077</v>
      </c>
    </row>
    <row r="822" spans="2:6">
      <c r="B822" s="205">
        <v>42545.339803240997</v>
      </c>
      <c r="C822" s="271">
        <v>50</v>
      </c>
      <c r="D822" s="271">
        <f t="shared" si="12"/>
        <v>3.5</v>
      </c>
      <c r="E822" s="206">
        <v>46.5</v>
      </c>
      <c r="F822" s="207" t="s">
        <v>5078</v>
      </c>
    </row>
    <row r="823" spans="2:6">
      <c r="B823" s="205">
        <v>42545.394282407004</v>
      </c>
      <c r="C823" s="271">
        <v>1000</v>
      </c>
      <c r="D823" s="271">
        <f t="shared" si="12"/>
        <v>50</v>
      </c>
      <c r="E823" s="206">
        <v>950</v>
      </c>
      <c r="F823" s="207" t="s">
        <v>5079</v>
      </c>
    </row>
    <row r="824" spans="2:6">
      <c r="B824" s="205">
        <v>42545.397673610998</v>
      </c>
      <c r="C824" s="271">
        <v>70</v>
      </c>
      <c r="D824" s="271">
        <f t="shared" si="12"/>
        <v>3.5</v>
      </c>
      <c r="E824" s="206">
        <v>66.5</v>
      </c>
      <c r="F824" s="207" t="s">
        <v>5080</v>
      </c>
    </row>
    <row r="825" spans="2:6">
      <c r="B825" s="205">
        <v>42545.400034721999</v>
      </c>
      <c r="C825" s="271">
        <v>50</v>
      </c>
      <c r="D825" s="271">
        <f t="shared" si="12"/>
        <v>2.5</v>
      </c>
      <c r="E825" s="206">
        <v>47.5</v>
      </c>
      <c r="F825" s="207" t="s">
        <v>5081</v>
      </c>
    </row>
    <row r="826" spans="2:6">
      <c r="B826" s="205">
        <v>42545.412303240999</v>
      </c>
      <c r="C826" s="271">
        <v>150</v>
      </c>
      <c r="D826" s="271">
        <f t="shared" si="12"/>
        <v>7.4300000000000068</v>
      </c>
      <c r="E826" s="206">
        <v>142.57</v>
      </c>
      <c r="F826" s="207" t="s">
        <v>4529</v>
      </c>
    </row>
    <row r="827" spans="2:6">
      <c r="B827" s="205">
        <v>42545.416701388996</v>
      </c>
      <c r="C827" s="271">
        <v>50</v>
      </c>
      <c r="D827" s="271">
        <f t="shared" si="12"/>
        <v>2.4799999999999969</v>
      </c>
      <c r="E827" s="206">
        <v>47.52</v>
      </c>
      <c r="F827" s="207" t="s">
        <v>5082</v>
      </c>
    </row>
    <row r="828" spans="2:6">
      <c r="B828" s="205">
        <v>42545.416712963</v>
      </c>
      <c r="C828" s="271">
        <v>50</v>
      </c>
      <c r="D828" s="271">
        <f t="shared" si="12"/>
        <v>2.4799999999999969</v>
      </c>
      <c r="E828" s="206">
        <v>47.52</v>
      </c>
      <c r="F828" s="207" t="s">
        <v>5083</v>
      </c>
    </row>
    <row r="829" spans="2:6">
      <c r="B829" s="205">
        <v>42545.427789351997</v>
      </c>
      <c r="C829" s="271">
        <v>200</v>
      </c>
      <c r="D829" s="271">
        <f t="shared" si="12"/>
        <v>9.9000000000000057</v>
      </c>
      <c r="E829" s="206">
        <v>190.1</v>
      </c>
      <c r="F829" s="207" t="s">
        <v>5084</v>
      </c>
    </row>
    <row r="830" spans="2:6">
      <c r="B830" s="205">
        <v>42545.434143519</v>
      </c>
      <c r="C830" s="271">
        <v>250</v>
      </c>
      <c r="D830" s="271">
        <f t="shared" si="12"/>
        <v>12.5</v>
      </c>
      <c r="E830" s="206">
        <v>237.5</v>
      </c>
      <c r="F830" s="207" t="s">
        <v>5085</v>
      </c>
    </row>
    <row r="831" spans="2:6">
      <c r="B831" s="205">
        <v>42545.449166667</v>
      </c>
      <c r="C831" s="271">
        <v>50</v>
      </c>
      <c r="D831" s="271">
        <f t="shared" si="12"/>
        <v>3.5</v>
      </c>
      <c r="E831" s="206">
        <v>46.5</v>
      </c>
      <c r="F831" s="207" t="s">
        <v>5086</v>
      </c>
    </row>
    <row r="832" spans="2:6">
      <c r="B832" s="205">
        <v>42545.458877315003</v>
      </c>
      <c r="C832" s="271">
        <v>100</v>
      </c>
      <c r="D832" s="271">
        <f t="shared" si="12"/>
        <v>7</v>
      </c>
      <c r="E832" s="206">
        <v>93</v>
      </c>
      <c r="F832" s="207" t="s">
        <v>5087</v>
      </c>
    </row>
    <row r="833" spans="2:6">
      <c r="B833" s="205">
        <v>42545.500034721998</v>
      </c>
      <c r="C833" s="271">
        <v>100</v>
      </c>
      <c r="D833" s="271">
        <f t="shared" si="12"/>
        <v>7</v>
      </c>
      <c r="E833" s="206">
        <v>93</v>
      </c>
      <c r="F833" s="207" t="s">
        <v>5088</v>
      </c>
    </row>
    <row r="834" spans="2:6">
      <c r="B834" s="205">
        <v>42545.530902778002</v>
      </c>
      <c r="C834" s="271">
        <v>150</v>
      </c>
      <c r="D834" s="271">
        <f t="shared" si="12"/>
        <v>7.5</v>
      </c>
      <c r="E834" s="206">
        <v>142.5</v>
      </c>
      <c r="F834" s="207" t="s">
        <v>5089</v>
      </c>
    </row>
    <row r="835" spans="2:6">
      <c r="B835" s="205">
        <v>42545.530902778002</v>
      </c>
      <c r="C835" s="271">
        <v>25</v>
      </c>
      <c r="D835" s="271">
        <f t="shared" si="12"/>
        <v>1.75</v>
      </c>
      <c r="E835" s="206">
        <v>23.25</v>
      </c>
      <c r="F835" s="207" t="s">
        <v>4609</v>
      </c>
    </row>
    <row r="836" spans="2:6">
      <c r="B836" s="205">
        <v>42545.545300926002</v>
      </c>
      <c r="C836" s="271">
        <v>100</v>
      </c>
      <c r="D836" s="271">
        <f t="shared" si="12"/>
        <v>5</v>
      </c>
      <c r="E836" s="206">
        <v>95</v>
      </c>
      <c r="F836" s="207" t="s">
        <v>4786</v>
      </c>
    </row>
    <row r="837" spans="2:6">
      <c r="B837" s="205">
        <v>42545.549548611001</v>
      </c>
      <c r="C837" s="271">
        <v>20</v>
      </c>
      <c r="D837" s="271">
        <f t="shared" si="12"/>
        <v>0.98999999999999844</v>
      </c>
      <c r="E837" s="206">
        <v>19.010000000000002</v>
      </c>
      <c r="F837" s="207" t="s">
        <v>4596</v>
      </c>
    </row>
    <row r="838" spans="2:6">
      <c r="B838" s="205">
        <v>42545.570717593</v>
      </c>
      <c r="C838" s="271">
        <v>20</v>
      </c>
      <c r="D838" s="271">
        <f t="shared" ref="D838:D901" si="13">SUM(C838-E838)</f>
        <v>0.98999999999999844</v>
      </c>
      <c r="E838" s="206">
        <v>19.010000000000002</v>
      </c>
      <c r="F838" s="207" t="s">
        <v>5090</v>
      </c>
    </row>
    <row r="839" spans="2:6">
      <c r="B839" s="205">
        <v>42545.583368056003</v>
      </c>
      <c r="C839" s="271">
        <v>40</v>
      </c>
      <c r="D839" s="271">
        <f t="shared" si="13"/>
        <v>2</v>
      </c>
      <c r="E839" s="206">
        <v>38</v>
      </c>
      <c r="F839" s="207" t="s">
        <v>5091</v>
      </c>
    </row>
    <row r="840" spans="2:6">
      <c r="B840" s="205">
        <v>42545.633553241001</v>
      </c>
      <c r="C840" s="271">
        <v>200</v>
      </c>
      <c r="D840" s="271">
        <f t="shared" si="13"/>
        <v>10</v>
      </c>
      <c r="E840" s="206">
        <v>190</v>
      </c>
      <c r="F840" s="207" t="s">
        <v>5092</v>
      </c>
    </row>
    <row r="841" spans="2:6">
      <c r="B841" s="205">
        <v>42545.645763888999</v>
      </c>
      <c r="C841" s="271">
        <v>500</v>
      </c>
      <c r="D841" s="271">
        <f t="shared" si="13"/>
        <v>24.75</v>
      </c>
      <c r="E841" s="206">
        <v>475.25</v>
      </c>
      <c r="F841" s="207" t="s">
        <v>5093</v>
      </c>
    </row>
    <row r="842" spans="2:6">
      <c r="B842" s="205">
        <v>42545.666724536997</v>
      </c>
      <c r="C842" s="271">
        <v>100</v>
      </c>
      <c r="D842" s="271">
        <f t="shared" si="13"/>
        <v>4.9500000000000028</v>
      </c>
      <c r="E842" s="206">
        <v>95.05</v>
      </c>
      <c r="F842" s="207" t="s">
        <v>5094</v>
      </c>
    </row>
    <row r="843" spans="2:6">
      <c r="B843" s="205">
        <v>42545.672604166997</v>
      </c>
      <c r="C843" s="271">
        <v>100</v>
      </c>
      <c r="D843" s="271">
        <f t="shared" si="13"/>
        <v>4.9500000000000028</v>
      </c>
      <c r="E843" s="206">
        <v>95.05</v>
      </c>
      <c r="F843" s="207" t="s">
        <v>5095</v>
      </c>
    </row>
    <row r="844" spans="2:6">
      <c r="B844" s="205">
        <v>42545.687407407</v>
      </c>
      <c r="C844" s="271">
        <v>100</v>
      </c>
      <c r="D844" s="271">
        <f t="shared" si="13"/>
        <v>5</v>
      </c>
      <c r="E844" s="206">
        <v>95</v>
      </c>
      <c r="F844" s="207" t="s">
        <v>5096</v>
      </c>
    </row>
    <row r="845" spans="2:6">
      <c r="B845" s="205">
        <v>42545.730972222002</v>
      </c>
      <c r="C845" s="271">
        <v>200</v>
      </c>
      <c r="D845" s="271">
        <f t="shared" si="13"/>
        <v>9.9000000000000057</v>
      </c>
      <c r="E845" s="206">
        <v>190.1</v>
      </c>
      <c r="F845" s="207" t="s">
        <v>5097</v>
      </c>
    </row>
    <row r="846" spans="2:6">
      <c r="B846" s="205">
        <v>42545.734814814998</v>
      </c>
      <c r="C846" s="271">
        <v>500</v>
      </c>
      <c r="D846" s="271">
        <f t="shared" si="13"/>
        <v>25</v>
      </c>
      <c r="E846" s="206">
        <v>475</v>
      </c>
      <c r="F846" s="207" t="s">
        <v>5098</v>
      </c>
    </row>
    <row r="847" spans="2:6">
      <c r="B847" s="205">
        <v>42545.764062499999</v>
      </c>
      <c r="C847" s="271">
        <v>100</v>
      </c>
      <c r="D847" s="271">
        <f t="shared" si="13"/>
        <v>5</v>
      </c>
      <c r="E847" s="206">
        <v>95</v>
      </c>
      <c r="F847" s="207" t="s">
        <v>5099</v>
      </c>
    </row>
    <row r="848" spans="2:6">
      <c r="B848" s="205">
        <v>42545.774444444003</v>
      </c>
      <c r="C848" s="271">
        <v>100</v>
      </c>
      <c r="D848" s="271">
        <f t="shared" si="13"/>
        <v>5</v>
      </c>
      <c r="E848" s="206">
        <v>95</v>
      </c>
      <c r="F848" s="207" t="s">
        <v>5100</v>
      </c>
    </row>
    <row r="849" spans="2:6">
      <c r="B849" s="205">
        <v>42545.789375</v>
      </c>
      <c r="C849" s="271">
        <v>100</v>
      </c>
      <c r="D849" s="271">
        <f t="shared" si="13"/>
        <v>5</v>
      </c>
      <c r="E849" s="206">
        <v>95</v>
      </c>
      <c r="F849" s="207" t="s">
        <v>5101</v>
      </c>
    </row>
    <row r="850" spans="2:6">
      <c r="B850" s="205">
        <v>42545.800289352002</v>
      </c>
      <c r="C850" s="271">
        <v>100</v>
      </c>
      <c r="D850" s="271">
        <f t="shared" si="13"/>
        <v>4.9500000000000028</v>
      </c>
      <c r="E850" s="206">
        <v>95.05</v>
      </c>
      <c r="F850" s="207" t="s">
        <v>5102</v>
      </c>
    </row>
    <row r="851" spans="2:6">
      <c r="B851" s="205">
        <v>42545.805613425997</v>
      </c>
      <c r="C851" s="271">
        <v>100</v>
      </c>
      <c r="D851" s="271">
        <f t="shared" si="13"/>
        <v>5</v>
      </c>
      <c r="E851" s="206">
        <v>95</v>
      </c>
      <c r="F851" s="207" t="s">
        <v>5103</v>
      </c>
    </row>
    <row r="852" spans="2:6">
      <c r="B852" s="205">
        <v>42545.807939815</v>
      </c>
      <c r="C852" s="271">
        <v>200</v>
      </c>
      <c r="D852" s="271">
        <f t="shared" si="13"/>
        <v>9.9000000000000057</v>
      </c>
      <c r="E852" s="206">
        <v>190.1</v>
      </c>
      <c r="F852" s="207" t="s">
        <v>5104</v>
      </c>
    </row>
    <row r="853" spans="2:6">
      <c r="B853" s="205">
        <v>42545.809710647998</v>
      </c>
      <c r="C853" s="271">
        <v>100</v>
      </c>
      <c r="D853" s="271">
        <f t="shared" si="13"/>
        <v>5</v>
      </c>
      <c r="E853" s="206">
        <v>95</v>
      </c>
      <c r="F853" s="207" t="s">
        <v>4728</v>
      </c>
    </row>
    <row r="854" spans="2:6">
      <c r="B854" s="205">
        <v>42545.812025462998</v>
      </c>
      <c r="C854" s="271">
        <v>200</v>
      </c>
      <c r="D854" s="271">
        <f t="shared" si="13"/>
        <v>10</v>
      </c>
      <c r="E854" s="206">
        <v>190</v>
      </c>
      <c r="F854" s="207" t="s">
        <v>5105</v>
      </c>
    </row>
    <row r="855" spans="2:6">
      <c r="B855" s="205">
        <v>42545.828020833003</v>
      </c>
      <c r="C855" s="271">
        <v>50</v>
      </c>
      <c r="D855" s="271">
        <f t="shared" si="13"/>
        <v>2.5</v>
      </c>
      <c r="E855" s="206">
        <v>47.5</v>
      </c>
      <c r="F855" s="207" t="s">
        <v>5106</v>
      </c>
    </row>
    <row r="856" spans="2:6">
      <c r="B856" s="205">
        <v>42545.832951388998</v>
      </c>
      <c r="C856" s="271">
        <v>100</v>
      </c>
      <c r="D856" s="271">
        <f t="shared" si="13"/>
        <v>5</v>
      </c>
      <c r="E856" s="206">
        <v>95</v>
      </c>
      <c r="F856" s="207" t="s">
        <v>5107</v>
      </c>
    </row>
    <row r="857" spans="2:6">
      <c r="B857" s="205">
        <v>42545.834837962997</v>
      </c>
      <c r="C857" s="271">
        <v>100</v>
      </c>
      <c r="D857" s="271">
        <f t="shared" si="13"/>
        <v>7</v>
      </c>
      <c r="E857" s="206">
        <v>93</v>
      </c>
      <c r="F857" s="207" t="s">
        <v>5108</v>
      </c>
    </row>
    <row r="858" spans="2:6">
      <c r="B858" s="205">
        <v>42545.837881943997</v>
      </c>
      <c r="C858" s="271">
        <v>100</v>
      </c>
      <c r="D858" s="271">
        <f t="shared" si="13"/>
        <v>5</v>
      </c>
      <c r="E858" s="206">
        <v>95</v>
      </c>
      <c r="F858" s="207" t="s">
        <v>5109</v>
      </c>
    </row>
    <row r="859" spans="2:6">
      <c r="B859" s="205">
        <v>42545.843738426003</v>
      </c>
      <c r="C859" s="271">
        <v>200</v>
      </c>
      <c r="D859" s="271">
        <f t="shared" si="13"/>
        <v>9.9000000000000057</v>
      </c>
      <c r="E859" s="206">
        <v>190.1</v>
      </c>
      <c r="F859" s="207" t="s">
        <v>5110</v>
      </c>
    </row>
    <row r="860" spans="2:6">
      <c r="B860" s="205">
        <v>42545.8675</v>
      </c>
      <c r="C860" s="271">
        <v>50</v>
      </c>
      <c r="D860" s="271">
        <f t="shared" si="13"/>
        <v>2.4799999999999969</v>
      </c>
      <c r="E860" s="206">
        <v>47.52</v>
      </c>
      <c r="F860" s="207" t="s">
        <v>5111</v>
      </c>
    </row>
    <row r="861" spans="2:6">
      <c r="B861" s="205">
        <v>42545.899872684997</v>
      </c>
      <c r="C861" s="271">
        <v>30</v>
      </c>
      <c r="D861" s="271">
        <f t="shared" si="13"/>
        <v>2.1000000000000014</v>
      </c>
      <c r="E861" s="206">
        <v>27.9</v>
      </c>
      <c r="F861" s="207" t="s">
        <v>5112</v>
      </c>
    </row>
    <row r="862" spans="2:6">
      <c r="B862" s="205">
        <v>42545.904930555997</v>
      </c>
      <c r="C862" s="271">
        <v>200</v>
      </c>
      <c r="D862" s="271">
        <f t="shared" si="13"/>
        <v>14</v>
      </c>
      <c r="E862" s="206">
        <v>186</v>
      </c>
      <c r="F862" s="207" t="s">
        <v>4813</v>
      </c>
    </row>
    <row r="863" spans="2:6">
      <c r="B863" s="205">
        <v>42545.906539352</v>
      </c>
      <c r="C863" s="271">
        <v>150</v>
      </c>
      <c r="D863" s="271">
        <f t="shared" si="13"/>
        <v>10.5</v>
      </c>
      <c r="E863" s="206">
        <v>139.5</v>
      </c>
      <c r="F863" s="207" t="s">
        <v>4520</v>
      </c>
    </row>
    <row r="864" spans="2:6">
      <c r="B864" s="205">
        <v>42545.935706019001</v>
      </c>
      <c r="C864" s="271">
        <v>200</v>
      </c>
      <c r="D864" s="271">
        <f t="shared" si="13"/>
        <v>14</v>
      </c>
      <c r="E864" s="206">
        <v>186</v>
      </c>
      <c r="F864" s="207" t="s">
        <v>5113</v>
      </c>
    </row>
    <row r="865" spans="2:6">
      <c r="B865" s="205">
        <v>42545.958368056003</v>
      </c>
      <c r="C865" s="271">
        <v>250</v>
      </c>
      <c r="D865" s="271">
        <f t="shared" si="13"/>
        <v>12.5</v>
      </c>
      <c r="E865" s="206">
        <v>237.5</v>
      </c>
      <c r="F865" s="207" t="s">
        <v>5114</v>
      </c>
    </row>
    <row r="866" spans="2:6">
      <c r="B866" s="205">
        <v>42545.958368056003</v>
      </c>
      <c r="C866" s="271">
        <v>50</v>
      </c>
      <c r="D866" s="271">
        <f t="shared" si="13"/>
        <v>2.5</v>
      </c>
      <c r="E866" s="206">
        <v>47.5</v>
      </c>
      <c r="F866" s="207" t="s">
        <v>5115</v>
      </c>
    </row>
    <row r="867" spans="2:6">
      <c r="B867" s="205">
        <v>42545.958368056003</v>
      </c>
      <c r="C867" s="271">
        <v>50</v>
      </c>
      <c r="D867" s="271">
        <f t="shared" si="13"/>
        <v>2.5</v>
      </c>
      <c r="E867" s="206">
        <v>47.5</v>
      </c>
      <c r="F867" s="207" t="s">
        <v>5116</v>
      </c>
    </row>
    <row r="868" spans="2:6">
      <c r="B868" s="205">
        <v>42545.958368056003</v>
      </c>
      <c r="C868" s="271">
        <v>32</v>
      </c>
      <c r="D868" s="271">
        <f t="shared" si="13"/>
        <v>1.6000000000000014</v>
      </c>
      <c r="E868" s="206">
        <v>30.4</v>
      </c>
      <c r="F868" s="207" t="s">
        <v>5117</v>
      </c>
    </row>
    <row r="869" spans="2:6">
      <c r="B869" s="205">
        <v>42545.958379629999</v>
      </c>
      <c r="C869" s="271">
        <v>10</v>
      </c>
      <c r="D869" s="271">
        <f t="shared" si="13"/>
        <v>0.69999999999999929</v>
      </c>
      <c r="E869" s="206">
        <v>9.3000000000000007</v>
      </c>
      <c r="F869" s="207" t="s">
        <v>5118</v>
      </c>
    </row>
    <row r="870" spans="2:6">
      <c r="B870" s="205">
        <v>42545.958379629999</v>
      </c>
      <c r="C870" s="271">
        <v>100</v>
      </c>
      <c r="D870" s="271">
        <f t="shared" si="13"/>
        <v>5</v>
      </c>
      <c r="E870" s="206">
        <v>95</v>
      </c>
      <c r="F870" s="207" t="s">
        <v>5044</v>
      </c>
    </row>
    <row r="871" spans="2:6">
      <c r="B871" s="205">
        <v>42545.958379629999</v>
      </c>
      <c r="C871" s="271">
        <v>100</v>
      </c>
      <c r="D871" s="271">
        <f t="shared" si="13"/>
        <v>7</v>
      </c>
      <c r="E871" s="206">
        <v>93</v>
      </c>
      <c r="F871" s="207" t="s">
        <v>5119</v>
      </c>
    </row>
    <row r="872" spans="2:6">
      <c r="B872" s="205">
        <v>42545.958379629999</v>
      </c>
      <c r="C872" s="271">
        <v>50</v>
      </c>
      <c r="D872" s="271">
        <f t="shared" si="13"/>
        <v>3.5</v>
      </c>
      <c r="E872" s="206">
        <v>46.5</v>
      </c>
      <c r="F872" s="207" t="s">
        <v>5120</v>
      </c>
    </row>
    <row r="873" spans="2:6">
      <c r="B873" s="205">
        <v>42545.958379629999</v>
      </c>
      <c r="C873" s="271">
        <v>100</v>
      </c>
      <c r="D873" s="271">
        <f t="shared" si="13"/>
        <v>5</v>
      </c>
      <c r="E873" s="206">
        <v>95</v>
      </c>
      <c r="F873" s="207" t="s">
        <v>5039</v>
      </c>
    </row>
    <row r="874" spans="2:6">
      <c r="B874" s="205">
        <v>42545.958379629999</v>
      </c>
      <c r="C874" s="271">
        <v>100</v>
      </c>
      <c r="D874" s="271">
        <f t="shared" si="13"/>
        <v>4.9500000000000028</v>
      </c>
      <c r="E874" s="206">
        <v>95.05</v>
      </c>
      <c r="F874" s="207" t="s">
        <v>5121</v>
      </c>
    </row>
    <row r="875" spans="2:6">
      <c r="B875" s="205">
        <v>42545.958379629999</v>
      </c>
      <c r="C875" s="271">
        <v>50</v>
      </c>
      <c r="D875" s="271">
        <f t="shared" si="13"/>
        <v>2.5</v>
      </c>
      <c r="E875" s="206">
        <v>47.5</v>
      </c>
      <c r="F875" s="207" t="s">
        <v>5122</v>
      </c>
    </row>
    <row r="876" spans="2:6">
      <c r="B876" s="205">
        <v>42545.958379629999</v>
      </c>
      <c r="C876" s="271">
        <v>300</v>
      </c>
      <c r="D876" s="271">
        <f t="shared" si="13"/>
        <v>15</v>
      </c>
      <c r="E876" s="206">
        <v>285</v>
      </c>
      <c r="F876" s="207" t="s">
        <v>5123</v>
      </c>
    </row>
    <row r="877" spans="2:6">
      <c r="B877" s="205">
        <v>42545.958379629999</v>
      </c>
      <c r="C877" s="271">
        <v>100</v>
      </c>
      <c r="D877" s="271">
        <f t="shared" si="13"/>
        <v>5</v>
      </c>
      <c r="E877" s="206">
        <v>95</v>
      </c>
      <c r="F877" s="207" t="s">
        <v>5124</v>
      </c>
    </row>
    <row r="878" spans="2:6">
      <c r="B878" s="205">
        <v>42545.958391204003</v>
      </c>
      <c r="C878" s="271">
        <v>100</v>
      </c>
      <c r="D878" s="271">
        <f t="shared" si="13"/>
        <v>7</v>
      </c>
      <c r="E878" s="206">
        <v>93</v>
      </c>
      <c r="F878" s="207" t="s">
        <v>5125</v>
      </c>
    </row>
    <row r="879" spans="2:6">
      <c r="B879" s="205">
        <v>42545.996006943999</v>
      </c>
      <c r="C879" s="271">
        <v>500</v>
      </c>
      <c r="D879" s="271">
        <f t="shared" si="13"/>
        <v>24.75</v>
      </c>
      <c r="E879" s="206">
        <v>475.25</v>
      </c>
      <c r="F879" s="207" t="s">
        <v>5126</v>
      </c>
    </row>
    <row r="880" spans="2:6">
      <c r="B880" s="205">
        <v>42546.011076388997</v>
      </c>
      <c r="C880" s="271">
        <v>300</v>
      </c>
      <c r="D880" s="271">
        <f t="shared" si="13"/>
        <v>15</v>
      </c>
      <c r="E880" s="206">
        <v>285</v>
      </c>
      <c r="F880" s="207" t="s">
        <v>4724</v>
      </c>
    </row>
    <row r="881" spans="2:6">
      <c r="B881" s="205">
        <v>42546.014930555997</v>
      </c>
      <c r="C881" s="271">
        <v>150</v>
      </c>
      <c r="D881" s="271">
        <f t="shared" si="13"/>
        <v>7.4300000000000068</v>
      </c>
      <c r="E881" s="206">
        <v>142.57</v>
      </c>
      <c r="F881" s="207" t="s">
        <v>4524</v>
      </c>
    </row>
    <row r="882" spans="2:6">
      <c r="B882" s="205">
        <v>42546.041701388996</v>
      </c>
      <c r="C882" s="271">
        <v>50</v>
      </c>
      <c r="D882" s="271">
        <f t="shared" si="13"/>
        <v>3.5</v>
      </c>
      <c r="E882" s="206">
        <v>46.5</v>
      </c>
      <c r="F882" s="207" t="s">
        <v>5127</v>
      </c>
    </row>
    <row r="883" spans="2:6">
      <c r="B883" s="205">
        <v>42546.041701388996</v>
      </c>
      <c r="C883" s="271">
        <v>50</v>
      </c>
      <c r="D883" s="271">
        <f t="shared" si="13"/>
        <v>3.5</v>
      </c>
      <c r="E883" s="206">
        <v>46.5</v>
      </c>
      <c r="F883" s="207" t="s">
        <v>5128</v>
      </c>
    </row>
    <row r="884" spans="2:6">
      <c r="B884" s="205">
        <v>42546.041701388996</v>
      </c>
      <c r="C884" s="271">
        <v>250</v>
      </c>
      <c r="D884" s="271">
        <f t="shared" si="13"/>
        <v>12.5</v>
      </c>
      <c r="E884" s="206">
        <v>237.5</v>
      </c>
      <c r="F884" s="207" t="s">
        <v>5129</v>
      </c>
    </row>
    <row r="885" spans="2:6">
      <c r="B885" s="205">
        <v>42546.041701388996</v>
      </c>
      <c r="C885" s="271">
        <v>200</v>
      </c>
      <c r="D885" s="271">
        <f t="shared" si="13"/>
        <v>10</v>
      </c>
      <c r="E885" s="206">
        <v>190</v>
      </c>
      <c r="F885" s="207" t="s">
        <v>5130</v>
      </c>
    </row>
    <row r="886" spans="2:6">
      <c r="B886" s="205">
        <v>42546.041701388996</v>
      </c>
      <c r="C886" s="271">
        <v>50</v>
      </c>
      <c r="D886" s="271">
        <f t="shared" si="13"/>
        <v>2.5</v>
      </c>
      <c r="E886" s="206">
        <v>47.5</v>
      </c>
      <c r="F886" s="207" t="s">
        <v>5131</v>
      </c>
    </row>
    <row r="887" spans="2:6">
      <c r="B887" s="205">
        <v>42546.041701388996</v>
      </c>
      <c r="C887" s="271">
        <v>500</v>
      </c>
      <c r="D887" s="271">
        <f t="shared" si="13"/>
        <v>25</v>
      </c>
      <c r="E887" s="206">
        <v>475</v>
      </c>
      <c r="F887" s="207" t="s">
        <v>5132</v>
      </c>
    </row>
    <row r="888" spans="2:6">
      <c r="B888" s="205">
        <v>42546.041701388996</v>
      </c>
      <c r="C888" s="271">
        <v>200</v>
      </c>
      <c r="D888" s="271">
        <f t="shared" si="13"/>
        <v>10</v>
      </c>
      <c r="E888" s="206">
        <v>190</v>
      </c>
      <c r="F888" s="207" t="s">
        <v>5133</v>
      </c>
    </row>
    <row r="889" spans="2:6">
      <c r="B889" s="205">
        <v>42546.041712963</v>
      </c>
      <c r="C889" s="271">
        <v>100</v>
      </c>
      <c r="D889" s="271">
        <f t="shared" si="13"/>
        <v>5</v>
      </c>
      <c r="E889" s="206">
        <v>95</v>
      </c>
      <c r="F889" s="207" t="s">
        <v>5134</v>
      </c>
    </row>
    <row r="890" spans="2:6">
      <c r="B890" s="205">
        <v>42546.041712963</v>
      </c>
      <c r="C890" s="271">
        <v>50</v>
      </c>
      <c r="D890" s="271">
        <f t="shared" si="13"/>
        <v>2.5</v>
      </c>
      <c r="E890" s="206">
        <v>47.5</v>
      </c>
      <c r="F890" s="207" t="s">
        <v>5135</v>
      </c>
    </row>
    <row r="891" spans="2:6">
      <c r="B891" s="205">
        <v>42546.041712963</v>
      </c>
      <c r="C891" s="271">
        <v>500</v>
      </c>
      <c r="D891" s="271">
        <f t="shared" si="13"/>
        <v>25</v>
      </c>
      <c r="E891" s="206">
        <v>475</v>
      </c>
      <c r="F891" s="207" t="s">
        <v>5136</v>
      </c>
    </row>
    <row r="892" spans="2:6">
      <c r="B892" s="205">
        <v>42546.041712963</v>
      </c>
      <c r="C892" s="271">
        <v>100</v>
      </c>
      <c r="D892" s="271">
        <f t="shared" si="13"/>
        <v>5</v>
      </c>
      <c r="E892" s="206">
        <v>95</v>
      </c>
      <c r="F892" s="207" t="s">
        <v>5137</v>
      </c>
    </row>
    <row r="893" spans="2:6">
      <c r="B893" s="205">
        <v>42546.041712963</v>
      </c>
      <c r="C893" s="271">
        <v>100</v>
      </c>
      <c r="D893" s="271">
        <f t="shared" si="13"/>
        <v>7</v>
      </c>
      <c r="E893" s="206">
        <v>93</v>
      </c>
      <c r="F893" s="207" t="s">
        <v>5138</v>
      </c>
    </row>
    <row r="894" spans="2:6">
      <c r="B894" s="205">
        <v>42546.041712963</v>
      </c>
      <c r="C894" s="271">
        <v>60</v>
      </c>
      <c r="D894" s="271">
        <f t="shared" si="13"/>
        <v>4.2000000000000028</v>
      </c>
      <c r="E894" s="206">
        <v>55.8</v>
      </c>
      <c r="F894" s="207" t="s">
        <v>5139</v>
      </c>
    </row>
    <row r="895" spans="2:6">
      <c r="B895" s="205">
        <v>42546.041712963</v>
      </c>
      <c r="C895" s="271">
        <v>300</v>
      </c>
      <c r="D895" s="271">
        <f t="shared" si="13"/>
        <v>15</v>
      </c>
      <c r="E895" s="206">
        <v>285</v>
      </c>
      <c r="F895" s="207" t="s">
        <v>5140</v>
      </c>
    </row>
    <row r="896" spans="2:6">
      <c r="B896" s="205">
        <v>42546.041712963</v>
      </c>
      <c r="C896" s="271">
        <v>100</v>
      </c>
      <c r="D896" s="271">
        <f t="shared" si="13"/>
        <v>5</v>
      </c>
      <c r="E896" s="206">
        <v>95</v>
      </c>
      <c r="F896" s="207" t="s">
        <v>5141</v>
      </c>
    </row>
    <row r="897" spans="2:6">
      <c r="B897" s="205">
        <v>42546.041712963</v>
      </c>
      <c r="C897" s="271">
        <v>100</v>
      </c>
      <c r="D897" s="271">
        <f t="shared" si="13"/>
        <v>5</v>
      </c>
      <c r="E897" s="206">
        <v>95</v>
      </c>
      <c r="F897" s="207" t="s">
        <v>5142</v>
      </c>
    </row>
    <row r="898" spans="2:6">
      <c r="B898" s="205">
        <v>42546.041712963</v>
      </c>
      <c r="C898" s="271">
        <v>50</v>
      </c>
      <c r="D898" s="271">
        <f t="shared" si="13"/>
        <v>3.5</v>
      </c>
      <c r="E898" s="206">
        <v>46.5</v>
      </c>
      <c r="F898" s="207" t="s">
        <v>5143</v>
      </c>
    </row>
    <row r="899" spans="2:6">
      <c r="B899" s="205">
        <v>42546.041712963</v>
      </c>
      <c r="C899" s="271">
        <v>50</v>
      </c>
      <c r="D899" s="271">
        <f t="shared" si="13"/>
        <v>2.5</v>
      </c>
      <c r="E899" s="206">
        <v>47.5</v>
      </c>
      <c r="F899" s="207" t="s">
        <v>5144</v>
      </c>
    </row>
    <row r="900" spans="2:6">
      <c r="B900" s="205">
        <v>42546.041712963</v>
      </c>
      <c r="C900" s="271">
        <v>50</v>
      </c>
      <c r="D900" s="271">
        <f t="shared" si="13"/>
        <v>2.5</v>
      </c>
      <c r="E900" s="206">
        <v>47.5</v>
      </c>
      <c r="F900" s="207" t="s">
        <v>5145</v>
      </c>
    </row>
    <row r="901" spans="2:6">
      <c r="B901" s="205">
        <v>42546.041724536997</v>
      </c>
      <c r="C901" s="271">
        <v>100</v>
      </c>
      <c r="D901" s="271">
        <f t="shared" si="13"/>
        <v>5</v>
      </c>
      <c r="E901" s="206">
        <v>95</v>
      </c>
      <c r="F901" s="207" t="s">
        <v>5146</v>
      </c>
    </row>
    <row r="902" spans="2:6">
      <c r="B902" s="205">
        <v>42546.041724536997</v>
      </c>
      <c r="C902" s="271">
        <v>100</v>
      </c>
      <c r="D902" s="271">
        <f t="shared" ref="D902:D965" si="14">SUM(C902-E902)</f>
        <v>5</v>
      </c>
      <c r="E902" s="206">
        <v>95</v>
      </c>
      <c r="F902" s="207" t="s">
        <v>5147</v>
      </c>
    </row>
    <row r="903" spans="2:6">
      <c r="B903" s="205">
        <v>42546.041724536997</v>
      </c>
      <c r="C903" s="271">
        <v>55</v>
      </c>
      <c r="D903" s="271">
        <f t="shared" si="14"/>
        <v>2.75</v>
      </c>
      <c r="E903" s="206">
        <v>52.25</v>
      </c>
      <c r="F903" s="207" t="s">
        <v>5148</v>
      </c>
    </row>
    <row r="904" spans="2:6">
      <c r="B904" s="205">
        <v>42546.041724536997</v>
      </c>
      <c r="C904" s="271">
        <v>100</v>
      </c>
      <c r="D904" s="271">
        <f t="shared" si="14"/>
        <v>5</v>
      </c>
      <c r="E904" s="206">
        <v>95</v>
      </c>
      <c r="F904" s="207" t="s">
        <v>5149</v>
      </c>
    </row>
    <row r="905" spans="2:6">
      <c r="B905" s="205">
        <v>42546.041724536997</v>
      </c>
      <c r="C905" s="271">
        <v>100</v>
      </c>
      <c r="D905" s="271">
        <f t="shared" si="14"/>
        <v>7</v>
      </c>
      <c r="E905" s="206">
        <v>93</v>
      </c>
      <c r="F905" s="207" t="s">
        <v>5150</v>
      </c>
    </row>
    <row r="906" spans="2:6">
      <c r="B906" s="205">
        <v>42546.041724536997</v>
      </c>
      <c r="C906" s="271">
        <v>50</v>
      </c>
      <c r="D906" s="271">
        <f t="shared" si="14"/>
        <v>2.5</v>
      </c>
      <c r="E906" s="206">
        <v>47.5</v>
      </c>
      <c r="F906" s="207" t="s">
        <v>5151</v>
      </c>
    </row>
    <row r="907" spans="2:6">
      <c r="B907" s="205">
        <v>42546.041724536997</v>
      </c>
      <c r="C907" s="271">
        <v>100</v>
      </c>
      <c r="D907" s="271">
        <f t="shared" si="14"/>
        <v>5</v>
      </c>
      <c r="E907" s="206">
        <v>95</v>
      </c>
      <c r="F907" s="207" t="s">
        <v>5152</v>
      </c>
    </row>
    <row r="908" spans="2:6">
      <c r="B908" s="205">
        <v>42546.041724536997</v>
      </c>
      <c r="C908" s="271">
        <v>100</v>
      </c>
      <c r="D908" s="271">
        <f t="shared" si="14"/>
        <v>5</v>
      </c>
      <c r="E908" s="206">
        <v>95</v>
      </c>
      <c r="F908" s="207" t="s">
        <v>4514</v>
      </c>
    </row>
    <row r="909" spans="2:6">
      <c r="B909" s="205">
        <v>42546.041724536997</v>
      </c>
      <c r="C909" s="271">
        <v>100</v>
      </c>
      <c r="D909" s="271">
        <f t="shared" si="14"/>
        <v>5</v>
      </c>
      <c r="E909" s="206">
        <v>95</v>
      </c>
      <c r="F909" s="207" t="s">
        <v>5153</v>
      </c>
    </row>
    <row r="910" spans="2:6">
      <c r="B910" s="205">
        <v>42546.041724536997</v>
      </c>
      <c r="C910" s="271">
        <v>100</v>
      </c>
      <c r="D910" s="271">
        <f t="shared" si="14"/>
        <v>5</v>
      </c>
      <c r="E910" s="206">
        <v>95</v>
      </c>
      <c r="F910" s="207" t="s">
        <v>5154</v>
      </c>
    </row>
    <row r="911" spans="2:6">
      <c r="B911" s="205">
        <v>42546.041736111001</v>
      </c>
      <c r="C911" s="271">
        <v>50</v>
      </c>
      <c r="D911" s="271">
        <f t="shared" si="14"/>
        <v>2.5</v>
      </c>
      <c r="E911" s="206">
        <v>47.5</v>
      </c>
      <c r="F911" s="207" t="s">
        <v>4581</v>
      </c>
    </row>
    <row r="912" spans="2:6">
      <c r="B912" s="205">
        <v>42546.041736111001</v>
      </c>
      <c r="C912" s="271">
        <v>50</v>
      </c>
      <c r="D912" s="271">
        <f t="shared" si="14"/>
        <v>2.5</v>
      </c>
      <c r="E912" s="206">
        <v>47.5</v>
      </c>
      <c r="F912" s="207" t="s">
        <v>5155</v>
      </c>
    </row>
    <row r="913" spans="2:6">
      <c r="B913" s="205">
        <v>42546.041736111001</v>
      </c>
      <c r="C913" s="271">
        <v>100</v>
      </c>
      <c r="D913" s="271">
        <f t="shared" si="14"/>
        <v>5</v>
      </c>
      <c r="E913" s="206">
        <v>95</v>
      </c>
      <c r="F913" s="207" t="s">
        <v>5156</v>
      </c>
    </row>
    <row r="914" spans="2:6">
      <c r="B914" s="205">
        <v>42546.041736111001</v>
      </c>
      <c r="C914" s="271">
        <v>500</v>
      </c>
      <c r="D914" s="271">
        <f t="shared" si="14"/>
        <v>25</v>
      </c>
      <c r="E914" s="206">
        <v>475</v>
      </c>
      <c r="F914" s="207" t="s">
        <v>5157</v>
      </c>
    </row>
    <row r="915" spans="2:6">
      <c r="B915" s="205">
        <v>42546.041736111001</v>
      </c>
      <c r="C915" s="271">
        <v>200</v>
      </c>
      <c r="D915" s="271">
        <f t="shared" si="14"/>
        <v>10</v>
      </c>
      <c r="E915" s="206">
        <v>190</v>
      </c>
      <c r="F915" s="207" t="s">
        <v>5158</v>
      </c>
    </row>
    <row r="916" spans="2:6">
      <c r="B916" s="205">
        <v>42546.041736111001</v>
      </c>
      <c r="C916" s="271">
        <v>150</v>
      </c>
      <c r="D916" s="271">
        <f t="shared" si="14"/>
        <v>7.5</v>
      </c>
      <c r="E916" s="206">
        <v>142.5</v>
      </c>
      <c r="F916" s="207" t="s">
        <v>5159</v>
      </c>
    </row>
    <row r="917" spans="2:6">
      <c r="B917" s="205">
        <v>42546.041736111001</v>
      </c>
      <c r="C917" s="271">
        <v>100</v>
      </c>
      <c r="D917" s="271">
        <f t="shared" si="14"/>
        <v>7</v>
      </c>
      <c r="E917" s="206">
        <v>93</v>
      </c>
      <c r="F917" s="207" t="s">
        <v>5160</v>
      </c>
    </row>
    <row r="918" spans="2:6">
      <c r="B918" s="205">
        <v>42546.041736111001</v>
      </c>
      <c r="C918" s="271">
        <v>100</v>
      </c>
      <c r="D918" s="271">
        <f t="shared" si="14"/>
        <v>5</v>
      </c>
      <c r="E918" s="206">
        <v>95</v>
      </c>
      <c r="F918" s="207" t="s">
        <v>5161</v>
      </c>
    </row>
    <row r="919" spans="2:6">
      <c r="B919" s="205">
        <v>42546.041736111001</v>
      </c>
      <c r="C919" s="271">
        <v>200</v>
      </c>
      <c r="D919" s="271">
        <f t="shared" si="14"/>
        <v>14</v>
      </c>
      <c r="E919" s="206">
        <v>186</v>
      </c>
      <c r="F919" s="207" t="s">
        <v>5162</v>
      </c>
    </row>
    <row r="920" spans="2:6">
      <c r="B920" s="205">
        <v>42546.041736111001</v>
      </c>
      <c r="C920" s="271">
        <v>50</v>
      </c>
      <c r="D920" s="271">
        <f t="shared" si="14"/>
        <v>2.5</v>
      </c>
      <c r="E920" s="206">
        <v>47.5</v>
      </c>
      <c r="F920" s="207" t="s">
        <v>5163</v>
      </c>
    </row>
    <row r="921" spans="2:6">
      <c r="B921" s="205">
        <v>42546.041736111001</v>
      </c>
      <c r="C921" s="271">
        <v>100</v>
      </c>
      <c r="D921" s="271">
        <f t="shared" si="14"/>
        <v>7</v>
      </c>
      <c r="E921" s="206">
        <v>93</v>
      </c>
      <c r="F921" s="207" t="s">
        <v>5164</v>
      </c>
    </row>
    <row r="922" spans="2:6">
      <c r="B922" s="205">
        <v>42546.041747684998</v>
      </c>
      <c r="C922" s="271">
        <v>100</v>
      </c>
      <c r="D922" s="271">
        <f t="shared" si="14"/>
        <v>5</v>
      </c>
      <c r="E922" s="206">
        <v>95</v>
      </c>
      <c r="F922" s="207" t="s">
        <v>5165</v>
      </c>
    </row>
    <row r="923" spans="2:6">
      <c r="B923" s="205">
        <v>42546.041747684998</v>
      </c>
      <c r="C923" s="271">
        <v>30</v>
      </c>
      <c r="D923" s="271">
        <f t="shared" si="14"/>
        <v>1.5</v>
      </c>
      <c r="E923" s="206">
        <v>28.5</v>
      </c>
      <c r="F923" s="207" t="s">
        <v>5166</v>
      </c>
    </row>
    <row r="924" spans="2:6">
      <c r="B924" s="205">
        <v>42546.041747684998</v>
      </c>
      <c r="C924" s="271">
        <v>100</v>
      </c>
      <c r="D924" s="271">
        <f t="shared" si="14"/>
        <v>5</v>
      </c>
      <c r="E924" s="206">
        <v>95</v>
      </c>
      <c r="F924" s="207" t="s">
        <v>5167</v>
      </c>
    </row>
    <row r="925" spans="2:6">
      <c r="B925" s="205">
        <v>42546.041747684998</v>
      </c>
      <c r="C925" s="271">
        <v>30</v>
      </c>
      <c r="D925" s="271">
        <f t="shared" si="14"/>
        <v>2.1000000000000014</v>
      </c>
      <c r="E925" s="206">
        <v>27.9</v>
      </c>
      <c r="F925" s="207" t="s">
        <v>5168</v>
      </c>
    </row>
    <row r="926" spans="2:6">
      <c r="B926" s="205">
        <v>42546.041747684998</v>
      </c>
      <c r="C926" s="271">
        <v>100</v>
      </c>
      <c r="D926" s="271">
        <f t="shared" si="14"/>
        <v>5</v>
      </c>
      <c r="E926" s="206">
        <v>95</v>
      </c>
      <c r="F926" s="207" t="s">
        <v>4977</v>
      </c>
    </row>
    <row r="927" spans="2:6">
      <c r="B927" s="205">
        <v>42546.041747684998</v>
      </c>
      <c r="C927" s="271">
        <v>20</v>
      </c>
      <c r="D927" s="271">
        <f t="shared" si="14"/>
        <v>1</v>
      </c>
      <c r="E927" s="206">
        <v>19</v>
      </c>
      <c r="F927" s="207" t="s">
        <v>5169</v>
      </c>
    </row>
    <row r="928" spans="2:6">
      <c r="B928" s="205">
        <v>42546.041747684998</v>
      </c>
      <c r="C928" s="271">
        <v>100</v>
      </c>
      <c r="D928" s="271">
        <f t="shared" si="14"/>
        <v>5</v>
      </c>
      <c r="E928" s="206">
        <v>95</v>
      </c>
      <c r="F928" s="207" t="s">
        <v>5170</v>
      </c>
    </row>
    <row r="929" spans="2:6">
      <c r="B929" s="205">
        <v>42546.041747684998</v>
      </c>
      <c r="C929" s="271">
        <v>100</v>
      </c>
      <c r="D929" s="271">
        <f t="shared" si="14"/>
        <v>5</v>
      </c>
      <c r="E929" s="206">
        <v>95</v>
      </c>
      <c r="F929" s="207" t="s">
        <v>5171</v>
      </c>
    </row>
    <row r="930" spans="2:6">
      <c r="B930" s="205">
        <v>42546.041759259002</v>
      </c>
      <c r="C930" s="271">
        <v>30</v>
      </c>
      <c r="D930" s="271">
        <f t="shared" si="14"/>
        <v>1.5</v>
      </c>
      <c r="E930" s="206">
        <v>28.5</v>
      </c>
      <c r="F930" s="207" t="s">
        <v>5172</v>
      </c>
    </row>
    <row r="931" spans="2:6">
      <c r="B931" s="205">
        <v>42546.041759259002</v>
      </c>
      <c r="C931" s="271">
        <v>50</v>
      </c>
      <c r="D931" s="271">
        <f t="shared" si="14"/>
        <v>3.5</v>
      </c>
      <c r="E931" s="206">
        <v>46.5</v>
      </c>
      <c r="F931" s="207" t="s">
        <v>5173</v>
      </c>
    </row>
    <row r="932" spans="2:6">
      <c r="B932" s="205">
        <v>42546.041759259002</v>
      </c>
      <c r="C932" s="271">
        <v>50</v>
      </c>
      <c r="D932" s="271">
        <f t="shared" si="14"/>
        <v>2.5</v>
      </c>
      <c r="E932" s="206">
        <v>47.5</v>
      </c>
      <c r="F932" s="207" t="s">
        <v>5174</v>
      </c>
    </row>
    <row r="933" spans="2:6">
      <c r="B933" s="205">
        <v>42546.083368056003</v>
      </c>
      <c r="C933" s="271">
        <v>50</v>
      </c>
      <c r="D933" s="271">
        <f t="shared" si="14"/>
        <v>2.5</v>
      </c>
      <c r="E933" s="206">
        <v>47.5</v>
      </c>
      <c r="F933" s="207" t="s">
        <v>4965</v>
      </c>
    </row>
    <row r="934" spans="2:6">
      <c r="B934" s="205">
        <v>42546.083368056003</v>
      </c>
      <c r="C934" s="271">
        <v>100</v>
      </c>
      <c r="D934" s="271">
        <f t="shared" si="14"/>
        <v>5</v>
      </c>
      <c r="E934" s="206">
        <v>95</v>
      </c>
      <c r="F934" s="207" t="s">
        <v>5175</v>
      </c>
    </row>
    <row r="935" spans="2:6">
      <c r="B935" s="205">
        <v>42546.166701388996</v>
      </c>
      <c r="C935" s="271">
        <v>200</v>
      </c>
      <c r="D935" s="271">
        <f t="shared" si="14"/>
        <v>10</v>
      </c>
      <c r="E935" s="206">
        <v>190</v>
      </c>
      <c r="F935" s="207" t="s">
        <v>5176</v>
      </c>
    </row>
    <row r="936" spans="2:6">
      <c r="B936" s="205">
        <v>42546.199942129999</v>
      </c>
      <c r="C936" s="271">
        <v>100</v>
      </c>
      <c r="D936" s="271">
        <f t="shared" si="14"/>
        <v>4.9500000000000028</v>
      </c>
      <c r="E936" s="206">
        <v>95.05</v>
      </c>
      <c r="F936" s="207" t="s">
        <v>5177</v>
      </c>
    </row>
    <row r="937" spans="2:6">
      <c r="B937" s="205">
        <v>42546.242233796002</v>
      </c>
      <c r="C937" s="271">
        <v>3000</v>
      </c>
      <c r="D937" s="271">
        <f t="shared" si="14"/>
        <v>148.5</v>
      </c>
      <c r="E937" s="206">
        <v>2851.5</v>
      </c>
      <c r="F937" s="207" t="s">
        <v>5068</v>
      </c>
    </row>
    <row r="938" spans="2:6">
      <c r="B938" s="205">
        <v>42546.333379629999</v>
      </c>
      <c r="C938" s="271">
        <v>100</v>
      </c>
      <c r="D938" s="271">
        <f t="shared" si="14"/>
        <v>5</v>
      </c>
      <c r="E938" s="206">
        <v>95</v>
      </c>
      <c r="F938" s="207" t="s">
        <v>5178</v>
      </c>
    </row>
    <row r="939" spans="2:6">
      <c r="B939" s="205">
        <v>42546.355185184999</v>
      </c>
      <c r="C939" s="271">
        <v>50</v>
      </c>
      <c r="D939" s="271">
        <f t="shared" si="14"/>
        <v>2.4799999999999969</v>
      </c>
      <c r="E939" s="206">
        <v>47.52</v>
      </c>
      <c r="F939" s="207" t="s">
        <v>4776</v>
      </c>
    </row>
    <row r="940" spans="2:6">
      <c r="B940" s="205">
        <v>42546.382893519003</v>
      </c>
      <c r="C940" s="271">
        <v>100</v>
      </c>
      <c r="D940" s="271">
        <f t="shared" si="14"/>
        <v>5</v>
      </c>
      <c r="E940" s="206">
        <v>95</v>
      </c>
      <c r="F940" s="207" t="s">
        <v>5179</v>
      </c>
    </row>
    <row r="941" spans="2:6">
      <c r="B941" s="205">
        <v>42546.416689815</v>
      </c>
      <c r="C941" s="271">
        <v>30</v>
      </c>
      <c r="D941" s="271">
        <f t="shared" si="14"/>
        <v>1.4899999999999984</v>
      </c>
      <c r="E941" s="206">
        <v>28.51</v>
      </c>
      <c r="F941" s="207" t="s">
        <v>5180</v>
      </c>
    </row>
    <row r="942" spans="2:6">
      <c r="B942" s="205">
        <v>42546.416701388996</v>
      </c>
      <c r="C942" s="271">
        <v>300</v>
      </c>
      <c r="D942" s="271">
        <f t="shared" si="14"/>
        <v>15</v>
      </c>
      <c r="E942" s="206">
        <v>285</v>
      </c>
      <c r="F942" s="207" t="s">
        <v>5181</v>
      </c>
    </row>
    <row r="943" spans="2:6">
      <c r="B943" s="205">
        <v>42546.441284722001</v>
      </c>
      <c r="C943" s="271">
        <v>100</v>
      </c>
      <c r="D943" s="271">
        <f t="shared" si="14"/>
        <v>7</v>
      </c>
      <c r="E943" s="206">
        <v>93</v>
      </c>
      <c r="F943" s="207" t="s">
        <v>5182</v>
      </c>
    </row>
    <row r="944" spans="2:6">
      <c r="B944" s="205">
        <v>42546.445613426004</v>
      </c>
      <c r="C944" s="271">
        <v>100</v>
      </c>
      <c r="D944" s="271">
        <f t="shared" si="14"/>
        <v>7</v>
      </c>
      <c r="E944" s="206">
        <v>93</v>
      </c>
      <c r="F944" s="207" t="s">
        <v>4437</v>
      </c>
    </row>
    <row r="945" spans="2:6">
      <c r="B945" s="205">
        <v>42546.453715278003</v>
      </c>
      <c r="C945" s="271">
        <v>100</v>
      </c>
      <c r="D945" s="271">
        <f t="shared" si="14"/>
        <v>5</v>
      </c>
      <c r="E945" s="206">
        <v>95</v>
      </c>
      <c r="F945" s="207" t="s">
        <v>5183</v>
      </c>
    </row>
    <row r="946" spans="2:6">
      <c r="B946" s="205">
        <v>42546.454571759001</v>
      </c>
      <c r="C946" s="271">
        <v>2500</v>
      </c>
      <c r="D946" s="271">
        <f t="shared" si="14"/>
        <v>125</v>
      </c>
      <c r="E946" s="206">
        <v>2375</v>
      </c>
      <c r="F946" s="207" t="s">
        <v>5184</v>
      </c>
    </row>
    <row r="947" spans="2:6">
      <c r="B947" s="205">
        <v>42546.458518519001</v>
      </c>
      <c r="C947" s="271">
        <v>50</v>
      </c>
      <c r="D947" s="271">
        <f t="shared" si="14"/>
        <v>2.4799999999999969</v>
      </c>
      <c r="E947" s="206">
        <v>47.52</v>
      </c>
      <c r="F947" s="207" t="s">
        <v>5185</v>
      </c>
    </row>
    <row r="948" spans="2:6">
      <c r="B948" s="205">
        <v>42546.458530092998</v>
      </c>
      <c r="C948" s="271">
        <v>50</v>
      </c>
      <c r="D948" s="271">
        <f t="shared" si="14"/>
        <v>2.4799999999999969</v>
      </c>
      <c r="E948" s="206">
        <v>47.52</v>
      </c>
      <c r="F948" s="207" t="s">
        <v>5186</v>
      </c>
    </row>
    <row r="949" spans="2:6">
      <c r="B949" s="205">
        <v>42546.458530092998</v>
      </c>
      <c r="C949" s="271">
        <v>100</v>
      </c>
      <c r="D949" s="271">
        <f t="shared" si="14"/>
        <v>4.9500000000000028</v>
      </c>
      <c r="E949" s="206">
        <v>95.05</v>
      </c>
      <c r="F949" s="207" t="s">
        <v>5187</v>
      </c>
    </row>
    <row r="950" spans="2:6">
      <c r="B950" s="205">
        <v>42546.458530092998</v>
      </c>
      <c r="C950" s="271">
        <v>100</v>
      </c>
      <c r="D950" s="271">
        <f t="shared" si="14"/>
        <v>4.9500000000000028</v>
      </c>
      <c r="E950" s="206">
        <v>95.05</v>
      </c>
      <c r="F950" s="207" t="s">
        <v>5188</v>
      </c>
    </row>
    <row r="951" spans="2:6">
      <c r="B951" s="205">
        <v>42546.458530092998</v>
      </c>
      <c r="C951" s="271">
        <v>200</v>
      </c>
      <c r="D951" s="271">
        <f t="shared" si="14"/>
        <v>9.9000000000000057</v>
      </c>
      <c r="E951" s="206">
        <v>190.1</v>
      </c>
      <c r="F951" s="207" t="s">
        <v>5189</v>
      </c>
    </row>
    <row r="952" spans="2:6">
      <c r="B952" s="205">
        <v>42546.458541667002</v>
      </c>
      <c r="C952" s="271">
        <v>100</v>
      </c>
      <c r="D952" s="271">
        <f t="shared" si="14"/>
        <v>4.9500000000000028</v>
      </c>
      <c r="E952" s="206">
        <v>95.05</v>
      </c>
      <c r="F952" s="207" t="s">
        <v>5190</v>
      </c>
    </row>
    <row r="953" spans="2:6">
      <c r="B953" s="205">
        <v>42546.458541667002</v>
      </c>
      <c r="C953" s="271">
        <v>200</v>
      </c>
      <c r="D953" s="271">
        <f t="shared" si="14"/>
        <v>9.9000000000000057</v>
      </c>
      <c r="E953" s="206">
        <v>190.1</v>
      </c>
      <c r="F953" s="207" t="s">
        <v>5191</v>
      </c>
    </row>
    <row r="954" spans="2:6">
      <c r="B954" s="205">
        <v>42546.458541667002</v>
      </c>
      <c r="C954" s="271">
        <v>50</v>
      </c>
      <c r="D954" s="271">
        <f t="shared" si="14"/>
        <v>2.4799999999999969</v>
      </c>
      <c r="E954" s="206">
        <v>47.52</v>
      </c>
      <c r="F954" s="207" t="s">
        <v>5192</v>
      </c>
    </row>
    <row r="955" spans="2:6">
      <c r="B955" s="205">
        <v>42546.458541667002</v>
      </c>
      <c r="C955" s="271">
        <v>30</v>
      </c>
      <c r="D955" s="271">
        <f t="shared" si="14"/>
        <v>1.4899999999999984</v>
      </c>
      <c r="E955" s="206">
        <v>28.51</v>
      </c>
      <c r="F955" s="207" t="s">
        <v>5193</v>
      </c>
    </row>
    <row r="956" spans="2:6">
      <c r="B956" s="205">
        <v>42546.458541667002</v>
      </c>
      <c r="C956" s="271">
        <v>100</v>
      </c>
      <c r="D956" s="271">
        <f t="shared" si="14"/>
        <v>4.9500000000000028</v>
      </c>
      <c r="E956" s="206">
        <v>95.05</v>
      </c>
      <c r="F956" s="207" t="s">
        <v>5194</v>
      </c>
    </row>
    <row r="957" spans="2:6">
      <c r="B957" s="205">
        <v>42546.458541667002</v>
      </c>
      <c r="C957" s="271">
        <v>200</v>
      </c>
      <c r="D957" s="271">
        <f t="shared" si="14"/>
        <v>9.9000000000000057</v>
      </c>
      <c r="E957" s="206">
        <v>190.1</v>
      </c>
      <c r="F957" s="207" t="s">
        <v>5195</v>
      </c>
    </row>
    <row r="958" spans="2:6">
      <c r="B958" s="205">
        <v>42546.458541667002</v>
      </c>
      <c r="C958" s="271">
        <v>50</v>
      </c>
      <c r="D958" s="271">
        <f t="shared" si="14"/>
        <v>2.4799999999999969</v>
      </c>
      <c r="E958" s="206">
        <v>47.52</v>
      </c>
      <c r="F958" s="207" t="s">
        <v>5196</v>
      </c>
    </row>
    <row r="959" spans="2:6">
      <c r="B959" s="205">
        <v>42546.458541667002</v>
      </c>
      <c r="C959" s="271">
        <v>100</v>
      </c>
      <c r="D959" s="271">
        <f t="shared" si="14"/>
        <v>4.9500000000000028</v>
      </c>
      <c r="E959" s="206">
        <v>95.05</v>
      </c>
      <c r="F959" s="207" t="s">
        <v>5197</v>
      </c>
    </row>
    <row r="960" spans="2:6">
      <c r="B960" s="205">
        <v>42546.458553240998</v>
      </c>
      <c r="C960" s="271">
        <v>100</v>
      </c>
      <c r="D960" s="271">
        <f t="shared" si="14"/>
        <v>4.9500000000000028</v>
      </c>
      <c r="E960" s="206">
        <v>95.05</v>
      </c>
      <c r="F960" s="207" t="s">
        <v>5198</v>
      </c>
    </row>
    <row r="961" spans="2:6">
      <c r="B961" s="205">
        <v>42546.458553240998</v>
      </c>
      <c r="C961" s="271">
        <v>100</v>
      </c>
      <c r="D961" s="271">
        <f t="shared" si="14"/>
        <v>4.9500000000000028</v>
      </c>
      <c r="E961" s="206">
        <v>95.05</v>
      </c>
      <c r="F961" s="207" t="s">
        <v>5199</v>
      </c>
    </row>
    <row r="962" spans="2:6">
      <c r="B962" s="205">
        <v>42546.458564815002</v>
      </c>
      <c r="C962" s="271">
        <v>100</v>
      </c>
      <c r="D962" s="271">
        <f t="shared" si="14"/>
        <v>4.9500000000000028</v>
      </c>
      <c r="E962" s="206">
        <v>95.05</v>
      </c>
      <c r="F962" s="207" t="s">
        <v>5200</v>
      </c>
    </row>
    <row r="963" spans="2:6">
      <c r="B963" s="205">
        <v>42546.458564815002</v>
      </c>
      <c r="C963" s="271">
        <v>200</v>
      </c>
      <c r="D963" s="271">
        <f t="shared" si="14"/>
        <v>9.9000000000000057</v>
      </c>
      <c r="E963" s="206">
        <v>190.1</v>
      </c>
      <c r="F963" s="207" t="s">
        <v>5201</v>
      </c>
    </row>
    <row r="964" spans="2:6">
      <c r="B964" s="205">
        <v>42546.458564815002</v>
      </c>
      <c r="C964" s="271">
        <v>20</v>
      </c>
      <c r="D964" s="271">
        <f t="shared" si="14"/>
        <v>0.98999999999999844</v>
      </c>
      <c r="E964" s="206">
        <v>19.010000000000002</v>
      </c>
      <c r="F964" s="207" t="s">
        <v>5202</v>
      </c>
    </row>
    <row r="965" spans="2:6">
      <c r="B965" s="205">
        <v>42546.458564815002</v>
      </c>
      <c r="C965" s="271">
        <v>100</v>
      </c>
      <c r="D965" s="271">
        <f t="shared" si="14"/>
        <v>4.9500000000000028</v>
      </c>
      <c r="E965" s="206">
        <v>95.05</v>
      </c>
      <c r="F965" s="207" t="s">
        <v>5203</v>
      </c>
    </row>
    <row r="966" spans="2:6">
      <c r="B966" s="205">
        <v>42546.498842592999</v>
      </c>
      <c r="C966" s="271">
        <v>400</v>
      </c>
      <c r="D966" s="271">
        <f t="shared" ref="D966:D1029" si="15">SUM(C966-E966)</f>
        <v>19.800000000000011</v>
      </c>
      <c r="E966" s="206">
        <v>380.2</v>
      </c>
      <c r="F966" s="207" t="s">
        <v>4929</v>
      </c>
    </row>
    <row r="967" spans="2:6">
      <c r="B967" s="205">
        <v>42546.563217593</v>
      </c>
      <c r="C967" s="271">
        <v>100</v>
      </c>
      <c r="D967" s="271">
        <f t="shared" si="15"/>
        <v>5</v>
      </c>
      <c r="E967" s="206">
        <v>95</v>
      </c>
      <c r="F967" s="207" t="s">
        <v>5204</v>
      </c>
    </row>
    <row r="968" spans="2:6">
      <c r="B968" s="205">
        <v>42546.572615741003</v>
      </c>
      <c r="C968" s="271">
        <v>50</v>
      </c>
      <c r="D968" s="271">
        <f t="shared" si="15"/>
        <v>2.5</v>
      </c>
      <c r="E968" s="206">
        <v>47.5</v>
      </c>
      <c r="F968" s="207" t="s">
        <v>5205</v>
      </c>
    </row>
    <row r="969" spans="2:6">
      <c r="B969" s="205">
        <v>42546.578182869998</v>
      </c>
      <c r="C969" s="271">
        <v>360</v>
      </c>
      <c r="D969" s="271">
        <f t="shared" si="15"/>
        <v>18</v>
      </c>
      <c r="E969" s="206">
        <v>342</v>
      </c>
      <c r="F969" s="207" t="s">
        <v>4507</v>
      </c>
    </row>
    <row r="970" spans="2:6">
      <c r="B970" s="205">
        <v>42546.593506944002</v>
      </c>
      <c r="C970" s="271">
        <v>50</v>
      </c>
      <c r="D970" s="271">
        <f t="shared" si="15"/>
        <v>2.4799999999999969</v>
      </c>
      <c r="E970" s="206">
        <v>47.52</v>
      </c>
      <c r="F970" s="207" t="s">
        <v>5206</v>
      </c>
    </row>
    <row r="971" spans="2:6">
      <c r="B971" s="205">
        <v>42546.606145833</v>
      </c>
      <c r="C971" s="271">
        <v>300</v>
      </c>
      <c r="D971" s="271">
        <f t="shared" si="15"/>
        <v>14.850000000000023</v>
      </c>
      <c r="E971" s="206">
        <v>285.14999999999998</v>
      </c>
      <c r="F971" s="207" t="s">
        <v>5207</v>
      </c>
    </row>
    <row r="972" spans="2:6">
      <c r="B972" s="205">
        <v>42546.625115741001</v>
      </c>
      <c r="C972" s="271">
        <v>100</v>
      </c>
      <c r="D972" s="271">
        <f t="shared" si="15"/>
        <v>7</v>
      </c>
      <c r="E972" s="206">
        <v>93</v>
      </c>
      <c r="F972" s="207" t="s">
        <v>5208</v>
      </c>
    </row>
    <row r="973" spans="2:6">
      <c r="B973" s="205">
        <v>42546.625115741001</v>
      </c>
      <c r="C973" s="271">
        <v>50</v>
      </c>
      <c r="D973" s="271">
        <f t="shared" si="15"/>
        <v>2.4799999999999969</v>
      </c>
      <c r="E973" s="206">
        <v>47.52</v>
      </c>
      <c r="F973" s="207" t="s">
        <v>5209</v>
      </c>
    </row>
    <row r="974" spans="2:6">
      <c r="B974" s="205">
        <v>42546.648229167004</v>
      </c>
      <c r="C974" s="271">
        <v>10</v>
      </c>
      <c r="D974" s="271">
        <f t="shared" si="15"/>
        <v>0.5</v>
      </c>
      <c r="E974" s="206">
        <v>9.5</v>
      </c>
      <c r="F974" s="207" t="s">
        <v>5210</v>
      </c>
    </row>
    <row r="975" spans="2:6">
      <c r="B975" s="205">
        <v>42546.6484375</v>
      </c>
      <c r="C975" s="271">
        <v>30</v>
      </c>
      <c r="D975" s="271">
        <f t="shared" si="15"/>
        <v>2.1000000000000014</v>
      </c>
      <c r="E975" s="206">
        <v>27.9</v>
      </c>
      <c r="F975" s="207" t="s">
        <v>5211</v>
      </c>
    </row>
    <row r="976" spans="2:6">
      <c r="B976" s="205">
        <v>42546.648622685003</v>
      </c>
      <c r="C976" s="271">
        <v>50</v>
      </c>
      <c r="D976" s="271">
        <f t="shared" si="15"/>
        <v>2.5</v>
      </c>
      <c r="E976" s="206">
        <v>47.5</v>
      </c>
      <c r="F976" s="207" t="s">
        <v>4511</v>
      </c>
    </row>
    <row r="977" spans="2:6">
      <c r="B977" s="205">
        <v>42546.649270832997</v>
      </c>
      <c r="C977" s="271">
        <v>200</v>
      </c>
      <c r="D977" s="271">
        <f t="shared" si="15"/>
        <v>14</v>
      </c>
      <c r="E977" s="206">
        <v>186</v>
      </c>
      <c r="F977" s="207" t="s">
        <v>5212</v>
      </c>
    </row>
    <row r="978" spans="2:6">
      <c r="B978" s="205">
        <v>42546.649340278003</v>
      </c>
      <c r="C978" s="271">
        <v>100</v>
      </c>
      <c r="D978" s="271">
        <f t="shared" si="15"/>
        <v>5</v>
      </c>
      <c r="E978" s="206">
        <v>95</v>
      </c>
      <c r="F978" s="207" t="s">
        <v>5213</v>
      </c>
    </row>
    <row r="979" spans="2:6">
      <c r="B979" s="205">
        <v>42546.650381943997</v>
      </c>
      <c r="C979" s="271">
        <v>40</v>
      </c>
      <c r="D979" s="271">
        <f t="shared" si="15"/>
        <v>2</v>
      </c>
      <c r="E979" s="206">
        <v>38</v>
      </c>
      <c r="F979" s="207" t="s">
        <v>5214</v>
      </c>
    </row>
    <row r="980" spans="2:6">
      <c r="B980" s="205">
        <v>42546.650659722</v>
      </c>
      <c r="C980" s="271">
        <v>300</v>
      </c>
      <c r="D980" s="271">
        <f t="shared" si="15"/>
        <v>15</v>
      </c>
      <c r="E980" s="206">
        <v>285</v>
      </c>
      <c r="F980" s="207" t="s">
        <v>4551</v>
      </c>
    </row>
    <row r="981" spans="2:6">
      <c r="B981" s="205">
        <v>42546.650937500002</v>
      </c>
      <c r="C981" s="271">
        <v>75</v>
      </c>
      <c r="D981" s="271">
        <f t="shared" si="15"/>
        <v>3.75</v>
      </c>
      <c r="E981" s="206">
        <v>71.25</v>
      </c>
      <c r="F981" s="207" t="s">
        <v>5215</v>
      </c>
    </row>
    <row r="982" spans="2:6">
      <c r="B982" s="205">
        <v>42546.651932870001</v>
      </c>
      <c r="C982" s="271">
        <v>500</v>
      </c>
      <c r="D982" s="271">
        <f t="shared" si="15"/>
        <v>25</v>
      </c>
      <c r="E982" s="206">
        <v>475</v>
      </c>
      <c r="F982" s="207" t="s">
        <v>5216</v>
      </c>
    </row>
    <row r="983" spans="2:6">
      <c r="B983" s="205">
        <v>42546.666620370001</v>
      </c>
      <c r="C983" s="271">
        <v>300</v>
      </c>
      <c r="D983" s="271">
        <f t="shared" si="15"/>
        <v>15</v>
      </c>
      <c r="E983" s="206">
        <v>285</v>
      </c>
      <c r="F983" s="207" t="s">
        <v>5217</v>
      </c>
    </row>
    <row r="984" spans="2:6">
      <c r="B984" s="205">
        <v>42546.687893519003</v>
      </c>
      <c r="C984" s="271">
        <v>100</v>
      </c>
      <c r="D984" s="271">
        <f t="shared" si="15"/>
        <v>5</v>
      </c>
      <c r="E984" s="206">
        <v>95</v>
      </c>
      <c r="F984" s="207" t="s">
        <v>5218</v>
      </c>
    </row>
    <row r="985" spans="2:6">
      <c r="B985" s="205">
        <v>42546.708530092998</v>
      </c>
      <c r="C985" s="271">
        <v>100</v>
      </c>
      <c r="D985" s="271">
        <f t="shared" si="15"/>
        <v>5</v>
      </c>
      <c r="E985" s="206">
        <v>95</v>
      </c>
      <c r="F985" s="207" t="s">
        <v>5219</v>
      </c>
    </row>
    <row r="986" spans="2:6">
      <c r="B986" s="205">
        <v>42546.708599537</v>
      </c>
      <c r="C986" s="271">
        <v>100</v>
      </c>
      <c r="D986" s="271">
        <f t="shared" si="15"/>
        <v>5</v>
      </c>
      <c r="E986" s="206">
        <v>95</v>
      </c>
      <c r="F986" s="207" t="s">
        <v>5220</v>
      </c>
    </row>
    <row r="987" spans="2:6">
      <c r="B987" s="205">
        <v>42546.722812499997</v>
      </c>
      <c r="C987" s="271">
        <v>100</v>
      </c>
      <c r="D987" s="271">
        <f t="shared" si="15"/>
        <v>5</v>
      </c>
      <c r="E987" s="206">
        <v>95</v>
      </c>
      <c r="F987" s="207" t="s">
        <v>5221</v>
      </c>
    </row>
    <row r="988" spans="2:6">
      <c r="B988" s="205">
        <v>42546.724432870004</v>
      </c>
      <c r="C988" s="271">
        <v>150</v>
      </c>
      <c r="D988" s="271">
        <f t="shared" si="15"/>
        <v>10.5</v>
      </c>
      <c r="E988" s="206">
        <v>139.5</v>
      </c>
      <c r="F988" s="207" t="s">
        <v>5222</v>
      </c>
    </row>
    <row r="989" spans="2:6">
      <c r="B989" s="205">
        <v>42546.750092593</v>
      </c>
      <c r="C989" s="271">
        <v>100</v>
      </c>
      <c r="D989" s="271">
        <f t="shared" si="15"/>
        <v>5</v>
      </c>
      <c r="E989" s="206">
        <v>95</v>
      </c>
      <c r="F989" s="207" t="s">
        <v>5223</v>
      </c>
    </row>
    <row r="990" spans="2:6">
      <c r="B990" s="205">
        <v>42546.758842593001</v>
      </c>
      <c r="C990" s="271">
        <v>100</v>
      </c>
      <c r="D990" s="271">
        <f t="shared" si="15"/>
        <v>5</v>
      </c>
      <c r="E990" s="206">
        <v>95</v>
      </c>
      <c r="F990" s="207" t="s">
        <v>5224</v>
      </c>
    </row>
    <row r="991" spans="2:6">
      <c r="B991" s="205">
        <v>42546.761122684999</v>
      </c>
      <c r="C991" s="271">
        <v>350</v>
      </c>
      <c r="D991" s="271">
        <f t="shared" si="15"/>
        <v>17.329999999999984</v>
      </c>
      <c r="E991" s="206">
        <v>332.67</v>
      </c>
      <c r="F991" s="207" t="s">
        <v>5093</v>
      </c>
    </row>
    <row r="992" spans="2:6">
      <c r="B992" s="205">
        <v>42546.762812499997</v>
      </c>
      <c r="C992" s="271">
        <v>1000</v>
      </c>
      <c r="D992" s="271">
        <f t="shared" si="15"/>
        <v>50</v>
      </c>
      <c r="E992" s="206">
        <v>950</v>
      </c>
      <c r="F992" s="207" t="s">
        <v>5225</v>
      </c>
    </row>
    <row r="993" spans="2:6">
      <c r="B993" s="205">
        <v>42546.764016203997</v>
      </c>
      <c r="C993" s="271">
        <v>100</v>
      </c>
      <c r="D993" s="271">
        <f t="shared" si="15"/>
        <v>5</v>
      </c>
      <c r="E993" s="206">
        <v>95</v>
      </c>
      <c r="F993" s="207" t="s">
        <v>5226</v>
      </c>
    </row>
    <row r="994" spans="2:6">
      <c r="B994" s="205">
        <v>42546.773645832996</v>
      </c>
      <c r="C994" s="271">
        <v>50</v>
      </c>
      <c r="D994" s="271">
        <f t="shared" si="15"/>
        <v>2.5</v>
      </c>
      <c r="E994" s="206">
        <v>47.5</v>
      </c>
      <c r="F994" s="207" t="s">
        <v>5227</v>
      </c>
    </row>
    <row r="995" spans="2:6">
      <c r="B995" s="205">
        <v>42546.775428241002</v>
      </c>
      <c r="C995" s="271">
        <v>50</v>
      </c>
      <c r="D995" s="271">
        <f t="shared" si="15"/>
        <v>2.5</v>
      </c>
      <c r="E995" s="206">
        <v>47.5</v>
      </c>
      <c r="F995" s="207" t="s">
        <v>5228</v>
      </c>
    </row>
    <row r="996" spans="2:6">
      <c r="B996" s="205">
        <v>42546.791759259002</v>
      </c>
      <c r="C996" s="271">
        <v>50</v>
      </c>
      <c r="D996" s="271">
        <f t="shared" si="15"/>
        <v>2.5</v>
      </c>
      <c r="E996" s="206">
        <v>47.5</v>
      </c>
      <c r="F996" s="207" t="s">
        <v>5229</v>
      </c>
    </row>
    <row r="997" spans="2:6">
      <c r="B997" s="205">
        <v>42546.791759259002</v>
      </c>
      <c r="C997" s="271">
        <v>50</v>
      </c>
      <c r="D997" s="271">
        <f t="shared" si="15"/>
        <v>2.5</v>
      </c>
      <c r="E997" s="206">
        <v>47.5</v>
      </c>
      <c r="F997" s="207" t="s">
        <v>5230</v>
      </c>
    </row>
    <row r="998" spans="2:6">
      <c r="B998" s="205">
        <v>42546.811956019003</v>
      </c>
      <c r="C998" s="271">
        <v>50</v>
      </c>
      <c r="D998" s="271">
        <f t="shared" si="15"/>
        <v>2.4799999999999969</v>
      </c>
      <c r="E998" s="206">
        <v>47.52</v>
      </c>
      <c r="F998" s="207" t="s">
        <v>4602</v>
      </c>
    </row>
    <row r="999" spans="2:6">
      <c r="B999" s="205">
        <v>42546.822407407002</v>
      </c>
      <c r="C999" s="271">
        <v>1000</v>
      </c>
      <c r="D999" s="271">
        <f t="shared" si="15"/>
        <v>50</v>
      </c>
      <c r="E999" s="206">
        <v>950</v>
      </c>
      <c r="F999" s="207" t="s">
        <v>5231</v>
      </c>
    </row>
    <row r="1000" spans="2:6">
      <c r="B1000" s="205">
        <v>42546.875092593</v>
      </c>
      <c r="C1000" s="271">
        <v>50</v>
      </c>
      <c r="D1000" s="271">
        <f t="shared" si="15"/>
        <v>3.5</v>
      </c>
      <c r="E1000" s="206">
        <v>46.5</v>
      </c>
      <c r="F1000" s="207" t="s">
        <v>5232</v>
      </c>
    </row>
    <row r="1001" spans="2:6">
      <c r="B1001" s="205">
        <v>42546.875092593</v>
      </c>
      <c r="C1001" s="271">
        <v>50</v>
      </c>
      <c r="D1001" s="271">
        <f t="shared" si="15"/>
        <v>3.5</v>
      </c>
      <c r="E1001" s="206">
        <v>46.5</v>
      </c>
      <c r="F1001" s="207" t="s">
        <v>5233</v>
      </c>
    </row>
    <row r="1002" spans="2:6">
      <c r="B1002" s="205">
        <v>42546.875092593</v>
      </c>
      <c r="C1002" s="271">
        <v>50</v>
      </c>
      <c r="D1002" s="271">
        <f t="shared" si="15"/>
        <v>3.5</v>
      </c>
      <c r="E1002" s="206">
        <v>46.5</v>
      </c>
      <c r="F1002" s="207" t="s">
        <v>5234</v>
      </c>
    </row>
    <row r="1003" spans="2:6">
      <c r="B1003" s="205">
        <v>42546.875092593</v>
      </c>
      <c r="C1003" s="271">
        <v>100</v>
      </c>
      <c r="D1003" s="271">
        <f t="shared" si="15"/>
        <v>7</v>
      </c>
      <c r="E1003" s="206">
        <v>93</v>
      </c>
      <c r="F1003" s="207" t="s">
        <v>5235</v>
      </c>
    </row>
    <row r="1004" spans="2:6">
      <c r="B1004" s="205">
        <v>42546.875104166997</v>
      </c>
      <c r="C1004" s="271">
        <v>50</v>
      </c>
      <c r="D1004" s="271">
        <f t="shared" si="15"/>
        <v>2.5</v>
      </c>
      <c r="E1004" s="206">
        <v>47.5</v>
      </c>
      <c r="F1004" s="207" t="s">
        <v>5236</v>
      </c>
    </row>
    <row r="1005" spans="2:6">
      <c r="B1005" s="205">
        <v>42546.875104166997</v>
      </c>
      <c r="C1005" s="271">
        <v>30</v>
      </c>
      <c r="D1005" s="271">
        <f t="shared" si="15"/>
        <v>1.5</v>
      </c>
      <c r="E1005" s="206">
        <v>28.5</v>
      </c>
      <c r="F1005" s="207" t="s">
        <v>5237</v>
      </c>
    </row>
    <row r="1006" spans="2:6">
      <c r="B1006" s="205">
        <v>42546.879050926</v>
      </c>
      <c r="C1006" s="271">
        <v>50</v>
      </c>
      <c r="D1006" s="271">
        <f t="shared" si="15"/>
        <v>2.4799999999999969</v>
      </c>
      <c r="E1006" s="206">
        <v>47.52</v>
      </c>
      <c r="F1006" s="207" t="s">
        <v>4776</v>
      </c>
    </row>
    <row r="1007" spans="2:6">
      <c r="B1007" s="205">
        <v>42546.881539351998</v>
      </c>
      <c r="C1007" s="271">
        <v>500</v>
      </c>
      <c r="D1007" s="271">
        <f t="shared" si="15"/>
        <v>35</v>
      </c>
      <c r="E1007" s="206">
        <v>465</v>
      </c>
      <c r="F1007" s="207" t="s">
        <v>5238</v>
      </c>
    </row>
    <row r="1008" spans="2:6">
      <c r="B1008" s="205">
        <v>42546.899375000001</v>
      </c>
      <c r="C1008" s="271">
        <v>300</v>
      </c>
      <c r="D1008" s="271">
        <f t="shared" si="15"/>
        <v>21</v>
      </c>
      <c r="E1008" s="206">
        <v>279</v>
      </c>
      <c r="F1008" s="207" t="s">
        <v>4557</v>
      </c>
    </row>
    <row r="1009" spans="2:6">
      <c r="B1009" s="205">
        <v>42546.916782407003</v>
      </c>
      <c r="C1009" s="271">
        <v>100</v>
      </c>
      <c r="D1009" s="271">
        <f t="shared" si="15"/>
        <v>5</v>
      </c>
      <c r="E1009" s="206">
        <v>95</v>
      </c>
      <c r="F1009" s="207" t="s">
        <v>4862</v>
      </c>
    </row>
    <row r="1010" spans="2:6">
      <c r="B1010" s="205">
        <v>42546.917326388997</v>
      </c>
      <c r="C1010" s="271">
        <v>100</v>
      </c>
      <c r="D1010" s="271">
        <f t="shared" si="15"/>
        <v>5</v>
      </c>
      <c r="E1010" s="206">
        <v>95</v>
      </c>
      <c r="F1010" s="207" t="s">
        <v>5239</v>
      </c>
    </row>
    <row r="1011" spans="2:6">
      <c r="B1011" s="205">
        <v>42546.941134259003</v>
      </c>
      <c r="C1011" s="271">
        <v>100</v>
      </c>
      <c r="D1011" s="271">
        <f t="shared" si="15"/>
        <v>5</v>
      </c>
      <c r="E1011" s="206">
        <v>95</v>
      </c>
      <c r="F1011" s="207" t="s">
        <v>5240</v>
      </c>
    </row>
    <row r="1012" spans="2:6">
      <c r="B1012" s="205">
        <v>42546.941759259003</v>
      </c>
      <c r="C1012" s="271">
        <v>100</v>
      </c>
      <c r="D1012" s="271">
        <f t="shared" si="15"/>
        <v>4.9500000000000028</v>
      </c>
      <c r="E1012" s="206">
        <v>95.05</v>
      </c>
      <c r="F1012" s="207" t="s">
        <v>5241</v>
      </c>
    </row>
    <row r="1013" spans="2:6">
      <c r="B1013" s="205">
        <v>42546.942233795999</v>
      </c>
      <c r="C1013" s="271">
        <v>1000</v>
      </c>
      <c r="D1013" s="271">
        <f t="shared" si="15"/>
        <v>49.5</v>
      </c>
      <c r="E1013" s="206">
        <v>950.5</v>
      </c>
      <c r="F1013" s="207" t="s">
        <v>5242</v>
      </c>
    </row>
    <row r="1014" spans="2:6">
      <c r="B1014" s="205">
        <v>42546.969837962999</v>
      </c>
      <c r="C1014" s="271">
        <v>300</v>
      </c>
      <c r="D1014" s="271">
        <f t="shared" si="15"/>
        <v>21</v>
      </c>
      <c r="E1014" s="206">
        <v>279</v>
      </c>
      <c r="F1014" s="207" t="s">
        <v>5243</v>
      </c>
    </row>
    <row r="1015" spans="2:6">
      <c r="B1015" s="205">
        <v>42546.997812499998</v>
      </c>
      <c r="C1015" s="271">
        <v>200</v>
      </c>
      <c r="D1015" s="271">
        <f t="shared" si="15"/>
        <v>14</v>
      </c>
      <c r="E1015" s="206">
        <v>186</v>
      </c>
      <c r="F1015" s="207" t="s">
        <v>5244</v>
      </c>
    </row>
    <row r="1016" spans="2:6">
      <c r="B1016" s="205">
        <v>42547.000057869998</v>
      </c>
      <c r="C1016" s="271">
        <v>100</v>
      </c>
      <c r="D1016" s="271">
        <f t="shared" si="15"/>
        <v>7</v>
      </c>
      <c r="E1016" s="206">
        <v>93</v>
      </c>
      <c r="F1016" s="207" t="s">
        <v>5245</v>
      </c>
    </row>
    <row r="1017" spans="2:6">
      <c r="B1017" s="205">
        <v>42547.044270833001</v>
      </c>
      <c r="C1017" s="271">
        <v>500</v>
      </c>
      <c r="D1017" s="271">
        <f t="shared" si="15"/>
        <v>25</v>
      </c>
      <c r="E1017" s="206">
        <v>475</v>
      </c>
      <c r="F1017" s="207" t="s">
        <v>5246</v>
      </c>
    </row>
    <row r="1018" spans="2:6">
      <c r="B1018" s="205">
        <v>42547.057094907002</v>
      </c>
      <c r="C1018" s="271">
        <v>200</v>
      </c>
      <c r="D1018" s="271">
        <f t="shared" si="15"/>
        <v>14</v>
      </c>
      <c r="E1018" s="206">
        <v>186</v>
      </c>
      <c r="F1018" s="207" t="s">
        <v>5247</v>
      </c>
    </row>
    <row r="1019" spans="2:6">
      <c r="B1019" s="205">
        <v>42547.229606481</v>
      </c>
      <c r="C1019" s="271">
        <v>35</v>
      </c>
      <c r="D1019" s="271">
        <f t="shared" si="15"/>
        <v>1.75</v>
      </c>
      <c r="E1019" s="206">
        <v>33.25</v>
      </c>
      <c r="F1019" s="207" t="s">
        <v>4773</v>
      </c>
    </row>
    <row r="1020" spans="2:6">
      <c r="B1020" s="205">
        <v>42547.279097222003</v>
      </c>
      <c r="C1020" s="271">
        <v>100</v>
      </c>
      <c r="D1020" s="271">
        <f t="shared" si="15"/>
        <v>5</v>
      </c>
      <c r="E1020" s="206">
        <v>95</v>
      </c>
      <c r="F1020" s="207" t="s">
        <v>5248</v>
      </c>
    </row>
    <row r="1021" spans="2:6">
      <c r="B1021" s="205">
        <v>42547.287673610997</v>
      </c>
      <c r="C1021" s="271">
        <v>150</v>
      </c>
      <c r="D1021" s="271">
        <f t="shared" si="15"/>
        <v>7.5</v>
      </c>
      <c r="E1021" s="206">
        <v>142.5</v>
      </c>
      <c r="F1021" s="207" t="s">
        <v>4590</v>
      </c>
    </row>
    <row r="1022" spans="2:6">
      <c r="B1022" s="205">
        <v>42547.331215277998</v>
      </c>
      <c r="C1022" s="271">
        <v>700</v>
      </c>
      <c r="D1022" s="271">
        <f t="shared" si="15"/>
        <v>34.649999999999977</v>
      </c>
      <c r="E1022" s="206">
        <v>665.35</v>
      </c>
      <c r="F1022" s="207" t="s">
        <v>4612</v>
      </c>
    </row>
    <row r="1023" spans="2:6">
      <c r="B1023" s="205">
        <v>42547.344583332997</v>
      </c>
      <c r="C1023" s="271">
        <v>150</v>
      </c>
      <c r="D1023" s="271">
        <f t="shared" si="15"/>
        <v>7.5</v>
      </c>
      <c r="E1023" s="206">
        <v>142.5</v>
      </c>
      <c r="F1023" s="207" t="s">
        <v>4590</v>
      </c>
    </row>
    <row r="1024" spans="2:6">
      <c r="B1024" s="205">
        <v>42547.375092593</v>
      </c>
      <c r="C1024" s="271">
        <v>100</v>
      </c>
      <c r="D1024" s="271">
        <f t="shared" si="15"/>
        <v>7</v>
      </c>
      <c r="E1024" s="206">
        <v>93</v>
      </c>
      <c r="F1024" s="207" t="s">
        <v>5249</v>
      </c>
    </row>
    <row r="1025" spans="2:6">
      <c r="B1025" s="205">
        <v>42547.412430556004</v>
      </c>
      <c r="C1025" s="271">
        <v>18</v>
      </c>
      <c r="D1025" s="271">
        <f t="shared" si="15"/>
        <v>0.89000000000000057</v>
      </c>
      <c r="E1025" s="206">
        <v>17.11</v>
      </c>
      <c r="F1025" s="207" t="s">
        <v>4975</v>
      </c>
    </row>
    <row r="1026" spans="2:6">
      <c r="B1026" s="205">
        <v>42547.450995370004</v>
      </c>
      <c r="C1026" s="271">
        <v>100</v>
      </c>
      <c r="D1026" s="271">
        <f t="shared" si="15"/>
        <v>4.9500000000000028</v>
      </c>
      <c r="E1026" s="206">
        <v>95.05</v>
      </c>
      <c r="F1026" s="207" t="s">
        <v>5250</v>
      </c>
    </row>
    <row r="1027" spans="2:6">
      <c r="B1027" s="205">
        <v>42547.452418981004</v>
      </c>
      <c r="C1027" s="271">
        <v>800</v>
      </c>
      <c r="D1027" s="271">
        <f t="shared" si="15"/>
        <v>40</v>
      </c>
      <c r="E1027" s="206">
        <v>760</v>
      </c>
      <c r="F1027" s="207" t="s">
        <v>5251</v>
      </c>
    </row>
    <row r="1028" spans="2:6">
      <c r="B1028" s="205">
        <v>42547.452743055997</v>
      </c>
      <c r="C1028" s="271">
        <v>500</v>
      </c>
      <c r="D1028" s="271">
        <f t="shared" si="15"/>
        <v>25</v>
      </c>
      <c r="E1028" s="206">
        <v>475</v>
      </c>
      <c r="F1028" s="207" t="s">
        <v>5252</v>
      </c>
    </row>
    <row r="1029" spans="2:6">
      <c r="B1029" s="205">
        <v>42547.458379629999</v>
      </c>
      <c r="C1029" s="271">
        <v>100</v>
      </c>
      <c r="D1029" s="271">
        <f t="shared" si="15"/>
        <v>5</v>
      </c>
      <c r="E1029" s="206">
        <v>95</v>
      </c>
      <c r="F1029" s="207" t="s">
        <v>4782</v>
      </c>
    </row>
    <row r="1030" spans="2:6">
      <c r="B1030" s="205">
        <v>42547.459201389</v>
      </c>
      <c r="C1030" s="271">
        <v>1200</v>
      </c>
      <c r="D1030" s="271">
        <f t="shared" ref="D1030:D1093" si="16">SUM(C1030-E1030)</f>
        <v>60</v>
      </c>
      <c r="E1030" s="206">
        <v>1140</v>
      </c>
      <c r="F1030" s="207" t="s">
        <v>5251</v>
      </c>
    </row>
    <row r="1031" spans="2:6">
      <c r="B1031" s="205">
        <v>42547.491076389</v>
      </c>
      <c r="C1031" s="271">
        <v>50</v>
      </c>
      <c r="D1031" s="271">
        <f t="shared" si="16"/>
        <v>2.4799999999999969</v>
      </c>
      <c r="E1031" s="206">
        <v>47.52</v>
      </c>
      <c r="F1031" s="207" t="s">
        <v>5253</v>
      </c>
    </row>
    <row r="1032" spans="2:6">
      <c r="B1032" s="205">
        <v>42547.560706019001</v>
      </c>
      <c r="C1032" s="271">
        <v>100</v>
      </c>
      <c r="D1032" s="271">
        <f t="shared" si="16"/>
        <v>4.9500000000000028</v>
      </c>
      <c r="E1032" s="206">
        <v>95.05</v>
      </c>
      <c r="F1032" s="207" t="s">
        <v>5102</v>
      </c>
    </row>
    <row r="1033" spans="2:6">
      <c r="B1033" s="205">
        <v>42547.583587963003</v>
      </c>
      <c r="C1033" s="271">
        <v>100</v>
      </c>
      <c r="D1033" s="271">
        <f t="shared" si="16"/>
        <v>4.9500000000000028</v>
      </c>
      <c r="E1033" s="206">
        <v>95.05</v>
      </c>
      <c r="F1033" s="207" t="s">
        <v>5254</v>
      </c>
    </row>
    <row r="1034" spans="2:6">
      <c r="B1034" s="205">
        <v>42547.594837962999</v>
      </c>
      <c r="C1034" s="271">
        <v>100</v>
      </c>
      <c r="D1034" s="271">
        <f t="shared" si="16"/>
        <v>5</v>
      </c>
      <c r="E1034" s="206">
        <v>95</v>
      </c>
      <c r="F1034" s="207" t="s">
        <v>5255</v>
      </c>
    </row>
    <row r="1035" spans="2:6">
      <c r="B1035" s="205">
        <v>42547.599074074002</v>
      </c>
      <c r="C1035" s="271">
        <v>100</v>
      </c>
      <c r="D1035" s="271">
        <f t="shared" si="16"/>
        <v>5</v>
      </c>
      <c r="E1035" s="206">
        <v>95</v>
      </c>
      <c r="F1035" s="207" t="s">
        <v>5256</v>
      </c>
    </row>
    <row r="1036" spans="2:6">
      <c r="B1036" s="205">
        <v>42547.625277778003</v>
      </c>
      <c r="C1036" s="271">
        <v>100</v>
      </c>
      <c r="D1036" s="271">
        <f t="shared" si="16"/>
        <v>5</v>
      </c>
      <c r="E1036" s="206">
        <v>95</v>
      </c>
      <c r="F1036" s="207" t="s">
        <v>5257</v>
      </c>
    </row>
    <row r="1037" spans="2:6">
      <c r="B1037" s="205">
        <v>42547.625335648001</v>
      </c>
      <c r="C1037" s="271">
        <v>100</v>
      </c>
      <c r="D1037" s="271">
        <f t="shared" si="16"/>
        <v>7</v>
      </c>
      <c r="E1037" s="206">
        <v>93</v>
      </c>
      <c r="F1037" s="207" t="s">
        <v>5258</v>
      </c>
    </row>
    <row r="1038" spans="2:6">
      <c r="B1038" s="205">
        <v>42547.625381944003</v>
      </c>
      <c r="C1038" s="271">
        <v>50</v>
      </c>
      <c r="D1038" s="271">
        <f t="shared" si="16"/>
        <v>3.5</v>
      </c>
      <c r="E1038" s="206">
        <v>46.5</v>
      </c>
      <c r="F1038" s="207" t="s">
        <v>4589</v>
      </c>
    </row>
    <row r="1039" spans="2:6">
      <c r="B1039" s="205">
        <v>42547.639826389001</v>
      </c>
      <c r="C1039" s="271">
        <v>50</v>
      </c>
      <c r="D1039" s="271">
        <f t="shared" si="16"/>
        <v>2.4799999999999969</v>
      </c>
      <c r="E1039" s="206">
        <v>47.52</v>
      </c>
      <c r="F1039" s="207" t="s">
        <v>5259</v>
      </c>
    </row>
    <row r="1040" spans="2:6">
      <c r="B1040" s="205">
        <v>42547.640740741001</v>
      </c>
      <c r="C1040" s="271">
        <v>433</v>
      </c>
      <c r="D1040" s="271">
        <f t="shared" si="16"/>
        <v>21.430000000000007</v>
      </c>
      <c r="E1040" s="206">
        <v>411.57</v>
      </c>
      <c r="F1040" s="207" t="s">
        <v>5259</v>
      </c>
    </row>
    <row r="1041" spans="2:6">
      <c r="B1041" s="205">
        <v>42547.648275462998</v>
      </c>
      <c r="C1041" s="271">
        <v>300</v>
      </c>
      <c r="D1041" s="271">
        <f t="shared" si="16"/>
        <v>14.850000000000023</v>
      </c>
      <c r="E1041" s="206">
        <v>285.14999999999998</v>
      </c>
      <c r="F1041" s="207" t="s">
        <v>4591</v>
      </c>
    </row>
    <row r="1042" spans="2:6">
      <c r="B1042" s="205">
        <v>42547.682754629997</v>
      </c>
      <c r="C1042" s="271">
        <v>50</v>
      </c>
      <c r="D1042" s="271">
        <f t="shared" si="16"/>
        <v>2.5</v>
      </c>
      <c r="E1042" s="206">
        <v>47.5</v>
      </c>
      <c r="F1042" s="207" t="s">
        <v>5260</v>
      </c>
    </row>
    <row r="1043" spans="2:6">
      <c r="B1043" s="205">
        <v>42547.687870369999</v>
      </c>
      <c r="C1043" s="271">
        <v>50</v>
      </c>
      <c r="D1043" s="271">
        <f t="shared" si="16"/>
        <v>2.5</v>
      </c>
      <c r="E1043" s="206">
        <v>47.5</v>
      </c>
      <c r="F1043" s="207" t="s">
        <v>4427</v>
      </c>
    </row>
    <row r="1044" spans="2:6">
      <c r="B1044" s="205">
        <v>42547.690717593003</v>
      </c>
      <c r="C1044" s="271">
        <v>95</v>
      </c>
      <c r="D1044" s="271">
        <f t="shared" si="16"/>
        <v>4.75</v>
      </c>
      <c r="E1044" s="206">
        <v>90.25</v>
      </c>
      <c r="F1044" s="207" t="s">
        <v>4427</v>
      </c>
    </row>
    <row r="1045" spans="2:6">
      <c r="B1045" s="205">
        <v>42547.708645833001</v>
      </c>
      <c r="C1045" s="271">
        <v>100</v>
      </c>
      <c r="D1045" s="271">
        <f t="shared" si="16"/>
        <v>5</v>
      </c>
      <c r="E1045" s="206">
        <v>95</v>
      </c>
      <c r="F1045" s="207" t="s">
        <v>4608</v>
      </c>
    </row>
    <row r="1046" spans="2:6">
      <c r="B1046" s="205">
        <v>42547.708680556003</v>
      </c>
      <c r="C1046" s="271">
        <v>50</v>
      </c>
      <c r="D1046" s="271">
        <f t="shared" si="16"/>
        <v>3.5</v>
      </c>
      <c r="E1046" s="206">
        <v>46.5</v>
      </c>
      <c r="F1046" s="207" t="s">
        <v>5261</v>
      </c>
    </row>
    <row r="1047" spans="2:6">
      <c r="B1047" s="205">
        <v>42547.728113425997</v>
      </c>
      <c r="C1047" s="271">
        <v>150</v>
      </c>
      <c r="D1047" s="271">
        <f t="shared" si="16"/>
        <v>7.5</v>
      </c>
      <c r="E1047" s="206">
        <v>142.5</v>
      </c>
      <c r="F1047" s="207" t="s">
        <v>4590</v>
      </c>
    </row>
    <row r="1048" spans="2:6">
      <c r="B1048" s="205">
        <v>42547.775138889003</v>
      </c>
      <c r="C1048" s="271">
        <v>1000</v>
      </c>
      <c r="D1048" s="271">
        <f t="shared" si="16"/>
        <v>50</v>
      </c>
      <c r="E1048" s="206">
        <v>950</v>
      </c>
      <c r="F1048" s="207" t="s">
        <v>4536</v>
      </c>
    </row>
    <row r="1049" spans="2:6">
      <c r="B1049" s="205">
        <v>42547.837638889003</v>
      </c>
      <c r="C1049" s="271">
        <v>300</v>
      </c>
      <c r="D1049" s="271">
        <f t="shared" si="16"/>
        <v>14.850000000000023</v>
      </c>
      <c r="E1049" s="206">
        <v>285.14999999999998</v>
      </c>
      <c r="F1049" s="207" t="s">
        <v>5262</v>
      </c>
    </row>
    <row r="1050" spans="2:6">
      <c r="B1050" s="205">
        <v>42547.854780093003</v>
      </c>
      <c r="C1050" s="271">
        <v>100</v>
      </c>
      <c r="D1050" s="271">
        <f t="shared" si="16"/>
        <v>5</v>
      </c>
      <c r="E1050" s="206">
        <v>95</v>
      </c>
      <c r="F1050" s="207" t="s">
        <v>4899</v>
      </c>
    </row>
    <row r="1051" spans="2:6">
      <c r="B1051" s="205">
        <v>42547.875405093</v>
      </c>
      <c r="C1051" s="271">
        <v>200</v>
      </c>
      <c r="D1051" s="271">
        <f t="shared" si="16"/>
        <v>10</v>
      </c>
      <c r="E1051" s="206">
        <v>190</v>
      </c>
      <c r="F1051" s="207" t="s">
        <v>4966</v>
      </c>
    </row>
    <row r="1052" spans="2:6">
      <c r="B1052" s="205">
        <v>42547.921342592999</v>
      </c>
      <c r="C1052" s="271">
        <v>100</v>
      </c>
      <c r="D1052" s="271">
        <f t="shared" si="16"/>
        <v>4.9500000000000028</v>
      </c>
      <c r="E1052" s="206">
        <v>95.05</v>
      </c>
      <c r="F1052" s="207" t="s">
        <v>5263</v>
      </c>
    </row>
    <row r="1053" spans="2:6">
      <c r="B1053" s="205">
        <v>42547.922453703999</v>
      </c>
      <c r="C1053" s="271">
        <v>100</v>
      </c>
      <c r="D1053" s="271">
        <f t="shared" si="16"/>
        <v>4.9500000000000028</v>
      </c>
      <c r="E1053" s="206">
        <v>95.05</v>
      </c>
      <c r="F1053" s="207" t="s">
        <v>5263</v>
      </c>
    </row>
    <row r="1054" spans="2:6">
      <c r="B1054" s="205">
        <v>42547.923946759001</v>
      </c>
      <c r="C1054" s="271">
        <v>100</v>
      </c>
      <c r="D1054" s="271">
        <f t="shared" si="16"/>
        <v>4.9500000000000028</v>
      </c>
      <c r="E1054" s="206">
        <v>95.05</v>
      </c>
      <c r="F1054" s="207" t="s">
        <v>5264</v>
      </c>
    </row>
    <row r="1055" spans="2:6">
      <c r="B1055" s="205">
        <v>42547.958587963003</v>
      </c>
      <c r="C1055" s="271">
        <v>100</v>
      </c>
      <c r="D1055" s="271">
        <f t="shared" si="16"/>
        <v>5</v>
      </c>
      <c r="E1055" s="206">
        <v>95</v>
      </c>
      <c r="F1055" s="207" t="s">
        <v>4784</v>
      </c>
    </row>
    <row r="1056" spans="2:6">
      <c r="B1056" s="205">
        <v>42547.964398147997</v>
      </c>
      <c r="C1056" s="271">
        <v>13</v>
      </c>
      <c r="D1056" s="271">
        <f t="shared" si="16"/>
        <v>0.65000000000000036</v>
      </c>
      <c r="E1056" s="206">
        <v>12.35</v>
      </c>
      <c r="F1056" s="207" t="s">
        <v>5265</v>
      </c>
    </row>
    <row r="1057" spans="2:6">
      <c r="B1057" s="205">
        <v>42547.968657407</v>
      </c>
      <c r="C1057" s="271">
        <v>50</v>
      </c>
      <c r="D1057" s="271">
        <f t="shared" si="16"/>
        <v>2.5</v>
      </c>
      <c r="E1057" s="206">
        <v>47.5</v>
      </c>
      <c r="F1057" s="207" t="s">
        <v>5266</v>
      </c>
    </row>
    <row r="1058" spans="2:6">
      <c r="B1058" s="205">
        <v>42547.979837963001</v>
      </c>
      <c r="C1058" s="271">
        <v>100</v>
      </c>
      <c r="D1058" s="271">
        <f t="shared" si="16"/>
        <v>4.9500000000000028</v>
      </c>
      <c r="E1058" s="206">
        <v>95.05</v>
      </c>
      <c r="F1058" s="207" t="s">
        <v>5232</v>
      </c>
    </row>
    <row r="1059" spans="2:6">
      <c r="B1059" s="205">
        <v>42548.310104167002</v>
      </c>
      <c r="C1059" s="271">
        <v>100</v>
      </c>
      <c r="D1059" s="271">
        <f t="shared" si="16"/>
        <v>7</v>
      </c>
      <c r="E1059" s="206">
        <v>93</v>
      </c>
      <c r="F1059" s="207" t="s">
        <v>5267</v>
      </c>
    </row>
    <row r="1060" spans="2:6">
      <c r="B1060" s="205">
        <v>42548.322233796003</v>
      </c>
      <c r="C1060" s="271">
        <v>50</v>
      </c>
      <c r="D1060" s="271">
        <f t="shared" si="16"/>
        <v>2.5</v>
      </c>
      <c r="E1060" s="206">
        <v>47.5</v>
      </c>
      <c r="F1060" s="207" t="s">
        <v>4480</v>
      </c>
    </row>
    <row r="1061" spans="2:6">
      <c r="B1061" s="205">
        <v>42548.325532406998</v>
      </c>
      <c r="C1061" s="271">
        <v>50</v>
      </c>
      <c r="D1061" s="271">
        <f t="shared" si="16"/>
        <v>2.5</v>
      </c>
      <c r="E1061" s="206">
        <v>47.5</v>
      </c>
      <c r="F1061" s="207" t="s">
        <v>5268</v>
      </c>
    </row>
    <row r="1062" spans="2:6">
      <c r="B1062" s="205">
        <v>42548.343472221997</v>
      </c>
      <c r="C1062" s="271">
        <v>100</v>
      </c>
      <c r="D1062" s="271">
        <f t="shared" si="16"/>
        <v>5</v>
      </c>
      <c r="E1062" s="206">
        <v>95</v>
      </c>
      <c r="F1062" s="207" t="s">
        <v>4688</v>
      </c>
    </row>
    <row r="1063" spans="2:6">
      <c r="B1063" s="205">
        <v>42548.389733796001</v>
      </c>
      <c r="C1063" s="271">
        <v>150</v>
      </c>
      <c r="D1063" s="271">
        <f t="shared" si="16"/>
        <v>7.5</v>
      </c>
      <c r="E1063" s="206">
        <v>142.5</v>
      </c>
      <c r="F1063" s="207" t="s">
        <v>5269</v>
      </c>
    </row>
    <row r="1064" spans="2:6">
      <c r="B1064" s="205">
        <v>42548.413495369998</v>
      </c>
      <c r="C1064" s="271">
        <v>350</v>
      </c>
      <c r="D1064" s="271">
        <f t="shared" si="16"/>
        <v>24.5</v>
      </c>
      <c r="E1064" s="206">
        <v>325.5</v>
      </c>
      <c r="F1064" s="207" t="s">
        <v>4603</v>
      </c>
    </row>
    <row r="1065" spans="2:6">
      <c r="B1065" s="205">
        <v>42548.416747684998</v>
      </c>
      <c r="C1065" s="271">
        <v>50</v>
      </c>
      <c r="D1065" s="271">
        <f t="shared" si="16"/>
        <v>2.4799999999999969</v>
      </c>
      <c r="E1065" s="206">
        <v>47.52</v>
      </c>
      <c r="F1065" s="207" t="s">
        <v>5270</v>
      </c>
    </row>
    <row r="1066" spans="2:6">
      <c r="B1066" s="205">
        <v>42548.420648148</v>
      </c>
      <c r="C1066" s="271">
        <v>1000</v>
      </c>
      <c r="D1066" s="271">
        <f t="shared" si="16"/>
        <v>50</v>
      </c>
      <c r="E1066" s="206">
        <v>950</v>
      </c>
      <c r="F1066" s="207" t="s">
        <v>4627</v>
      </c>
    </row>
    <row r="1067" spans="2:6">
      <c r="B1067" s="205">
        <v>42548.488553240997</v>
      </c>
      <c r="C1067" s="271">
        <v>500</v>
      </c>
      <c r="D1067" s="271">
        <f t="shared" si="16"/>
        <v>25</v>
      </c>
      <c r="E1067" s="206">
        <v>475</v>
      </c>
      <c r="F1067" s="207" t="s">
        <v>5271</v>
      </c>
    </row>
    <row r="1068" spans="2:6">
      <c r="B1068" s="205">
        <v>42548.520381943999</v>
      </c>
      <c r="C1068" s="271">
        <v>50</v>
      </c>
      <c r="D1068" s="271">
        <f t="shared" si="16"/>
        <v>2.5</v>
      </c>
      <c r="E1068" s="206">
        <v>47.5</v>
      </c>
      <c r="F1068" s="207" t="s">
        <v>5106</v>
      </c>
    </row>
    <row r="1069" spans="2:6">
      <c r="B1069" s="205">
        <v>42548.527627315001</v>
      </c>
      <c r="C1069" s="271">
        <v>1300</v>
      </c>
      <c r="D1069" s="271">
        <f t="shared" si="16"/>
        <v>65</v>
      </c>
      <c r="E1069" s="206">
        <v>1235</v>
      </c>
      <c r="F1069" s="207" t="s">
        <v>5184</v>
      </c>
    </row>
    <row r="1070" spans="2:6">
      <c r="B1070" s="205">
        <v>42548.533877315</v>
      </c>
      <c r="C1070" s="271">
        <v>100</v>
      </c>
      <c r="D1070" s="271">
        <f t="shared" si="16"/>
        <v>7</v>
      </c>
      <c r="E1070" s="206">
        <v>93</v>
      </c>
      <c r="F1070" s="207" t="s">
        <v>5055</v>
      </c>
    </row>
    <row r="1071" spans="2:6">
      <c r="B1071" s="205">
        <v>42548.561608796001</v>
      </c>
      <c r="C1071" s="271">
        <v>50</v>
      </c>
      <c r="D1071" s="271">
        <f t="shared" si="16"/>
        <v>3.5</v>
      </c>
      <c r="E1071" s="206">
        <v>46.5</v>
      </c>
      <c r="F1071" s="207" t="s">
        <v>4969</v>
      </c>
    </row>
    <row r="1072" spans="2:6">
      <c r="B1072" s="205">
        <v>42548.582754629999</v>
      </c>
      <c r="C1072" s="271">
        <v>500</v>
      </c>
      <c r="D1072" s="271">
        <f t="shared" si="16"/>
        <v>25</v>
      </c>
      <c r="E1072" s="206">
        <v>475</v>
      </c>
      <c r="F1072" s="207" t="s">
        <v>5272</v>
      </c>
    </row>
    <row r="1073" spans="2:6">
      <c r="B1073" s="205">
        <v>42548.587986111001</v>
      </c>
      <c r="C1073" s="271">
        <v>100</v>
      </c>
      <c r="D1073" s="271">
        <f t="shared" si="16"/>
        <v>7</v>
      </c>
      <c r="E1073" s="206">
        <v>93</v>
      </c>
      <c r="F1073" s="207" t="s">
        <v>5273</v>
      </c>
    </row>
    <row r="1074" spans="2:6">
      <c r="B1074" s="205">
        <v>42548.593240741</v>
      </c>
      <c r="C1074" s="271">
        <v>200</v>
      </c>
      <c r="D1074" s="271">
        <f t="shared" si="16"/>
        <v>10</v>
      </c>
      <c r="E1074" s="206">
        <v>190</v>
      </c>
      <c r="F1074" s="207" t="s">
        <v>4852</v>
      </c>
    </row>
    <row r="1075" spans="2:6">
      <c r="B1075" s="205">
        <v>42548.607106481002</v>
      </c>
      <c r="C1075" s="271">
        <v>100</v>
      </c>
      <c r="D1075" s="271">
        <f t="shared" si="16"/>
        <v>4.9500000000000028</v>
      </c>
      <c r="E1075" s="206">
        <v>95.05</v>
      </c>
      <c r="F1075" s="207" t="s">
        <v>5274</v>
      </c>
    </row>
    <row r="1076" spans="2:6">
      <c r="B1076" s="205">
        <v>42548.619456018998</v>
      </c>
      <c r="C1076" s="271">
        <v>300</v>
      </c>
      <c r="D1076" s="271">
        <f t="shared" si="16"/>
        <v>15</v>
      </c>
      <c r="E1076" s="206">
        <v>285</v>
      </c>
      <c r="F1076" s="207" t="s">
        <v>5275</v>
      </c>
    </row>
    <row r="1077" spans="2:6">
      <c r="B1077" s="205">
        <v>42548.621863426</v>
      </c>
      <c r="C1077" s="271">
        <v>300</v>
      </c>
      <c r="D1077" s="271">
        <f t="shared" si="16"/>
        <v>15</v>
      </c>
      <c r="E1077" s="206">
        <v>285</v>
      </c>
      <c r="F1077" s="207" t="s">
        <v>5276</v>
      </c>
    </row>
    <row r="1078" spans="2:6">
      <c r="B1078" s="205">
        <v>42548.629039352003</v>
      </c>
      <c r="C1078" s="271">
        <v>500</v>
      </c>
      <c r="D1078" s="271">
        <f t="shared" si="16"/>
        <v>35</v>
      </c>
      <c r="E1078" s="206">
        <v>465</v>
      </c>
      <c r="F1078" s="207" t="s">
        <v>5277</v>
      </c>
    </row>
    <row r="1079" spans="2:6">
      <c r="B1079" s="205">
        <v>42548.664803241001</v>
      </c>
      <c r="C1079" s="271">
        <v>200</v>
      </c>
      <c r="D1079" s="271">
        <f t="shared" si="16"/>
        <v>10</v>
      </c>
      <c r="E1079" s="206">
        <v>190</v>
      </c>
      <c r="F1079" s="207" t="s">
        <v>5278</v>
      </c>
    </row>
    <row r="1080" spans="2:6">
      <c r="B1080" s="205">
        <v>42548.671412037002</v>
      </c>
      <c r="C1080" s="271">
        <v>100</v>
      </c>
      <c r="D1080" s="271">
        <f t="shared" si="16"/>
        <v>5</v>
      </c>
      <c r="E1080" s="206">
        <v>95</v>
      </c>
      <c r="F1080" s="207" t="s">
        <v>4917</v>
      </c>
    </row>
    <row r="1081" spans="2:6">
      <c r="B1081" s="205">
        <v>42548.685995369997</v>
      </c>
      <c r="C1081" s="271">
        <v>350</v>
      </c>
      <c r="D1081" s="271">
        <f t="shared" si="16"/>
        <v>17.329999999999984</v>
      </c>
      <c r="E1081" s="206">
        <v>332.67</v>
      </c>
      <c r="F1081" s="207" t="s">
        <v>5279</v>
      </c>
    </row>
    <row r="1082" spans="2:6">
      <c r="B1082" s="205">
        <v>42548.691944443999</v>
      </c>
      <c r="C1082" s="271">
        <v>70</v>
      </c>
      <c r="D1082" s="271">
        <f t="shared" si="16"/>
        <v>4.9000000000000057</v>
      </c>
      <c r="E1082" s="206">
        <v>65.099999999999994</v>
      </c>
      <c r="F1082" s="207" t="s">
        <v>5280</v>
      </c>
    </row>
    <row r="1083" spans="2:6">
      <c r="B1083" s="205">
        <v>42548.694224537001</v>
      </c>
      <c r="C1083" s="271">
        <v>100</v>
      </c>
      <c r="D1083" s="271">
        <f t="shared" si="16"/>
        <v>7</v>
      </c>
      <c r="E1083" s="206">
        <v>93</v>
      </c>
      <c r="F1083" s="207" t="s">
        <v>5281</v>
      </c>
    </row>
    <row r="1084" spans="2:6">
      <c r="B1084" s="205">
        <v>42548.708414351997</v>
      </c>
      <c r="C1084" s="271">
        <v>50</v>
      </c>
      <c r="D1084" s="271">
        <f t="shared" si="16"/>
        <v>2.5</v>
      </c>
      <c r="E1084" s="206">
        <v>47.5</v>
      </c>
      <c r="F1084" s="207" t="s">
        <v>5282</v>
      </c>
    </row>
    <row r="1085" spans="2:6">
      <c r="B1085" s="205">
        <v>42548.739907406998</v>
      </c>
      <c r="C1085" s="271">
        <v>20</v>
      </c>
      <c r="D1085" s="271">
        <f t="shared" si="16"/>
        <v>1</v>
      </c>
      <c r="E1085" s="206">
        <v>19</v>
      </c>
      <c r="F1085" s="207" t="s">
        <v>5283</v>
      </c>
    </row>
    <row r="1086" spans="2:6">
      <c r="B1086" s="205">
        <v>42548.759687500002</v>
      </c>
      <c r="C1086" s="271">
        <v>1000</v>
      </c>
      <c r="D1086" s="271">
        <f t="shared" si="16"/>
        <v>70</v>
      </c>
      <c r="E1086" s="206">
        <v>930</v>
      </c>
      <c r="F1086" s="207" t="s">
        <v>4462</v>
      </c>
    </row>
    <row r="1087" spans="2:6">
      <c r="B1087" s="205">
        <v>42548.761979167</v>
      </c>
      <c r="C1087" s="271">
        <v>10</v>
      </c>
      <c r="D1087" s="271">
        <f t="shared" si="16"/>
        <v>0.5</v>
      </c>
      <c r="E1087" s="206">
        <v>9.5</v>
      </c>
      <c r="F1087" s="207" t="s">
        <v>5284</v>
      </c>
    </row>
    <row r="1088" spans="2:6">
      <c r="B1088" s="205">
        <v>42548.767858796004</v>
      </c>
      <c r="C1088" s="271">
        <v>200</v>
      </c>
      <c r="D1088" s="271">
        <f t="shared" si="16"/>
        <v>10</v>
      </c>
      <c r="E1088" s="206">
        <v>190</v>
      </c>
      <c r="F1088" s="207" t="s">
        <v>5285</v>
      </c>
    </row>
    <row r="1089" spans="2:6">
      <c r="B1089" s="205">
        <v>42548.769212963001</v>
      </c>
      <c r="C1089" s="271">
        <v>100</v>
      </c>
      <c r="D1089" s="271">
        <f t="shared" si="16"/>
        <v>5</v>
      </c>
      <c r="E1089" s="206">
        <v>95</v>
      </c>
      <c r="F1089" s="207" t="s">
        <v>5286</v>
      </c>
    </row>
    <row r="1090" spans="2:6">
      <c r="B1090" s="205">
        <v>42548.786238426001</v>
      </c>
      <c r="C1090" s="271">
        <v>150</v>
      </c>
      <c r="D1090" s="271">
        <f t="shared" si="16"/>
        <v>7.5</v>
      </c>
      <c r="E1090" s="206">
        <v>142.5</v>
      </c>
      <c r="F1090" s="207" t="s">
        <v>4480</v>
      </c>
    </row>
    <row r="1091" spans="2:6">
      <c r="B1091" s="205">
        <v>42548.811238426002</v>
      </c>
      <c r="C1091" s="271">
        <v>100</v>
      </c>
      <c r="D1091" s="271">
        <f t="shared" si="16"/>
        <v>5</v>
      </c>
      <c r="E1091" s="206">
        <v>95</v>
      </c>
      <c r="F1091" s="207" t="s">
        <v>4867</v>
      </c>
    </row>
    <row r="1092" spans="2:6">
      <c r="B1092" s="205">
        <v>42548.832604167001</v>
      </c>
      <c r="C1092" s="271">
        <v>50</v>
      </c>
      <c r="D1092" s="271">
        <f t="shared" si="16"/>
        <v>2.5</v>
      </c>
      <c r="E1092" s="206">
        <v>47.5</v>
      </c>
      <c r="F1092" s="207" t="s">
        <v>4738</v>
      </c>
    </row>
    <row r="1093" spans="2:6">
      <c r="B1093" s="205">
        <v>42548.837928241002</v>
      </c>
      <c r="C1093" s="271">
        <v>50</v>
      </c>
      <c r="D1093" s="271">
        <f t="shared" si="16"/>
        <v>3.5</v>
      </c>
      <c r="E1093" s="206">
        <v>46.5</v>
      </c>
      <c r="F1093" s="207" t="s">
        <v>5287</v>
      </c>
    </row>
    <row r="1094" spans="2:6">
      <c r="B1094" s="205">
        <v>42548.855127315001</v>
      </c>
      <c r="C1094" s="271">
        <v>100</v>
      </c>
      <c r="D1094" s="271">
        <f t="shared" ref="D1094:D1157" si="17">SUM(C1094-E1094)</f>
        <v>5</v>
      </c>
      <c r="E1094" s="206">
        <v>95</v>
      </c>
      <c r="F1094" s="207" t="s">
        <v>5288</v>
      </c>
    </row>
    <row r="1095" spans="2:6">
      <c r="B1095" s="205">
        <v>42548.856574074001</v>
      </c>
      <c r="C1095" s="271">
        <v>2420</v>
      </c>
      <c r="D1095" s="271">
        <f t="shared" si="17"/>
        <v>121</v>
      </c>
      <c r="E1095" s="206">
        <v>2299</v>
      </c>
      <c r="F1095" s="207" t="s">
        <v>5288</v>
      </c>
    </row>
    <row r="1096" spans="2:6">
      <c r="B1096" s="205">
        <v>42548.879421295998</v>
      </c>
      <c r="C1096" s="271">
        <v>300</v>
      </c>
      <c r="D1096" s="271">
        <f t="shared" si="17"/>
        <v>21</v>
      </c>
      <c r="E1096" s="206">
        <v>279</v>
      </c>
      <c r="F1096" s="207" t="s">
        <v>5289</v>
      </c>
    </row>
    <row r="1097" spans="2:6">
      <c r="B1097" s="205">
        <v>42548.899641204</v>
      </c>
      <c r="C1097" s="271">
        <v>100</v>
      </c>
      <c r="D1097" s="271">
        <f t="shared" si="17"/>
        <v>5</v>
      </c>
      <c r="E1097" s="206">
        <v>95</v>
      </c>
      <c r="F1097" s="207" t="s">
        <v>4528</v>
      </c>
    </row>
    <row r="1098" spans="2:6">
      <c r="B1098" s="205">
        <v>42548.916817129997</v>
      </c>
      <c r="C1098" s="271">
        <v>100</v>
      </c>
      <c r="D1098" s="271">
        <f t="shared" si="17"/>
        <v>7</v>
      </c>
      <c r="E1098" s="206">
        <v>93</v>
      </c>
      <c r="F1098" s="207" t="s">
        <v>5290</v>
      </c>
    </row>
    <row r="1099" spans="2:6">
      <c r="B1099" s="205">
        <v>42548.916828704001</v>
      </c>
      <c r="C1099" s="271">
        <v>30</v>
      </c>
      <c r="D1099" s="271">
        <f t="shared" si="17"/>
        <v>2.1000000000000014</v>
      </c>
      <c r="E1099" s="206">
        <v>27.9</v>
      </c>
      <c r="F1099" s="207" t="s">
        <v>5291</v>
      </c>
    </row>
    <row r="1100" spans="2:6">
      <c r="B1100" s="205">
        <v>42548.938159721998</v>
      </c>
      <c r="C1100" s="271">
        <v>300</v>
      </c>
      <c r="D1100" s="271">
        <f t="shared" si="17"/>
        <v>15</v>
      </c>
      <c r="E1100" s="206">
        <v>285</v>
      </c>
      <c r="F1100" s="207" t="s">
        <v>4842</v>
      </c>
    </row>
    <row r="1101" spans="2:6">
      <c r="B1101" s="205">
        <v>42548.958402778</v>
      </c>
      <c r="C1101" s="271">
        <v>100</v>
      </c>
      <c r="D1101" s="271">
        <f t="shared" si="17"/>
        <v>7</v>
      </c>
      <c r="E1101" s="206">
        <v>93</v>
      </c>
      <c r="F1101" s="207" t="s">
        <v>5292</v>
      </c>
    </row>
    <row r="1102" spans="2:6">
      <c r="B1102" s="205">
        <v>42549.041678241003</v>
      </c>
      <c r="C1102" s="271">
        <v>100</v>
      </c>
      <c r="D1102" s="271">
        <f t="shared" si="17"/>
        <v>4.9500000000000028</v>
      </c>
      <c r="E1102" s="206">
        <v>95.05</v>
      </c>
      <c r="F1102" s="207" t="s">
        <v>5293</v>
      </c>
    </row>
    <row r="1103" spans="2:6">
      <c r="B1103" s="205">
        <v>42549.041678241003</v>
      </c>
      <c r="C1103" s="271">
        <v>100</v>
      </c>
      <c r="D1103" s="271">
        <f t="shared" si="17"/>
        <v>5</v>
      </c>
      <c r="E1103" s="206">
        <v>95</v>
      </c>
      <c r="F1103" s="207" t="s">
        <v>5294</v>
      </c>
    </row>
    <row r="1104" spans="2:6">
      <c r="B1104" s="205">
        <v>42549.041701388996</v>
      </c>
      <c r="C1104" s="271">
        <v>100</v>
      </c>
      <c r="D1104" s="271">
        <f t="shared" si="17"/>
        <v>4.9500000000000028</v>
      </c>
      <c r="E1104" s="206">
        <v>95.05</v>
      </c>
      <c r="F1104" s="207" t="s">
        <v>5295</v>
      </c>
    </row>
    <row r="1105" spans="2:6">
      <c r="B1105" s="205">
        <v>42549.041701388996</v>
      </c>
      <c r="C1105" s="271">
        <v>50</v>
      </c>
      <c r="D1105" s="271">
        <f t="shared" si="17"/>
        <v>2.4799999999999969</v>
      </c>
      <c r="E1105" s="206">
        <v>47.52</v>
      </c>
      <c r="F1105" s="207" t="s">
        <v>4940</v>
      </c>
    </row>
    <row r="1106" spans="2:6">
      <c r="B1106" s="205">
        <v>42549.041712963</v>
      </c>
      <c r="C1106" s="271">
        <v>100</v>
      </c>
      <c r="D1106" s="271">
        <f t="shared" si="17"/>
        <v>5</v>
      </c>
      <c r="E1106" s="206">
        <v>95</v>
      </c>
      <c r="F1106" s="207" t="s">
        <v>5296</v>
      </c>
    </row>
    <row r="1107" spans="2:6">
      <c r="B1107" s="205">
        <v>42549.041712963</v>
      </c>
      <c r="C1107" s="271">
        <v>100</v>
      </c>
      <c r="D1107" s="271">
        <f t="shared" si="17"/>
        <v>5</v>
      </c>
      <c r="E1107" s="206">
        <v>95</v>
      </c>
      <c r="F1107" s="207" t="s">
        <v>5297</v>
      </c>
    </row>
    <row r="1108" spans="2:6">
      <c r="B1108" s="205">
        <v>42549.041712963</v>
      </c>
      <c r="C1108" s="271">
        <v>100</v>
      </c>
      <c r="D1108" s="271">
        <f t="shared" si="17"/>
        <v>5</v>
      </c>
      <c r="E1108" s="206">
        <v>95</v>
      </c>
      <c r="F1108" s="207" t="s">
        <v>5298</v>
      </c>
    </row>
    <row r="1109" spans="2:6">
      <c r="B1109" s="205">
        <v>42549.041712963</v>
      </c>
      <c r="C1109" s="271">
        <v>100</v>
      </c>
      <c r="D1109" s="271">
        <f t="shared" si="17"/>
        <v>5</v>
      </c>
      <c r="E1109" s="206">
        <v>95</v>
      </c>
      <c r="F1109" s="207" t="s">
        <v>5299</v>
      </c>
    </row>
    <row r="1110" spans="2:6">
      <c r="B1110" s="205">
        <v>42549.041712963</v>
      </c>
      <c r="C1110" s="271">
        <v>100</v>
      </c>
      <c r="D1110" s="271">
        <f t="shared" si="17"/>
        <v>4.9500000000000028</v>
      </c>
      <c r="E1110" s="206">
        <v>95.05</v>
      </c>
      <c r="F1110" s="207" t="s">
        <v>5300</v>
      </c>
    </row>
    <row r="1111" spans="2:6">
      <c r="B1111" s="205">
        <v>42549.078969907001</v>
      </c>
      <c r="C1111" s="271">
        <v>500</v>
      </c>
      <c r="D1111" s="271">
        <f t="shared" si="17"/>
        <v>24.75</v>
      </c>
      <c r="E1111" s="206">
        <v>475.25</v>
      </c>
      <c r="F1111" s="207" t="s">
        <v>4828</v>
      </c>
    </row>
    <row r="1112" spans="2:6">
      <c r="B1112" s="205">
        <v>42549.125023148001</v>
      </c>
      <c r="C1112" s="271">
        <v>10</v>
      </c>
      <c r="D1112" s="271">
        <f t="shared" si="17"/>
        <v>0.5</v>
      </c>
      <c r="E1112" s="206">
        <v>9.5</v>
      </c>
      <c r="F1112" s="207" t="s">
        <v>4522</v>
      </c>
    </row>
    <row r="1113" spans="2:6">
      <c r="B1113" s="205">
        <v>42549.194467592999</v>
      </c>
      <c r="C1113" s="271">
        <v>500</v>
      </c>
      <c r="D1113" s="271">
        <f t="shared" si="17"/>
        <v>25</v>
      </c>
      <c r="E1113" s="206">
        <v>475</v>
      </c>
      <c r="F1113" s="207" t="s">
        <v>5301</v>
      </c>
    </row>
    <row r="1114" spans="2:6">
      <c r="B1114" s="205">
        <v>42549.198136573999</v>
      </c>
      <c r="C1114" s="271">
        <v>500</v>
      </c>
      <c r="D1114" s="271">
        <f t="shared" si="17"/>
        <v>25</v>
      </c>
      <c r="E1114" s="206">
        <v>475</v>
      </c>
      <c r="F1114" s="207" t="s">
        <v>5301</v>
      </c>
    </row>
    <row r="1115" spans="2:6">
      <c r="B1115" s="205">
        <v>42549.236388889003</v>
      </c>
      <c r="C1115" s="271">
        <v>100</v>
      </c>
      <c r="D1115" s="271">
        <f t="shared" si="17"/>
        <v>4.9500000000000028</v>
      </c>
      <c r="E1115" s="206">
        <v>95.05</v>
      </c>
      <c r="F1115" s="207" t="s">
        <v>4850</v>
      </c>
    </row>
    <row r="1116" spans="2:6">
      <c r="B1116" s="205">
        <v>42549.261921295998</v>
      </c>
      <c r="C1116" s="271">
        <v>100</v>
      </c>
      <c r="D1116" s="271">
        <f t="shared" si="17"/>
        <v>4.9500000000000028</v>
      </c>
      <c r="E1116" s="206">
        <v>95.05</v>
      </c>
      <c r="F1116" s="207" t="s">
        <v>5302</v>
      </c>
    </row>
    <row r="1117" spans="2:6">
      <c r="B1117" s="205">
        <v>42549.291689815</v>
      </c>
      <c r="C1117" s="271">
        <v>50</v>
      </c>
      <c r="D1117" s="271">
        <f t="shared" si="17"/>
        <v>2.4799999999999969</v>
      </c>
      <c r="E1117" s="206">
        <v>47.52</v>
      </c>
      <c r="F1117" s="207" t="s">
        <v>5303</v>
      </c>
    </row>
    <row r="1118" spans="2:6">
      <c r="B1118" s="205">
        <v>42549.377824073999</v>
      </c>
      <c r="C1118" s="271">
        <v>100</v>
      </c>
      <c r="D1118" s="271">
        <f t="shared" si="17"/>
        <v>7</v>
      </c>
      <c r="E1118" s="206">
        <v>93</v>
      </c>
      <c r="F1118" s="207" t="s">
        <v>5304</v>
      </c>
    </row>
    <row r="1119" spans="2:6">
      <c r="B1119" s="205">
        <v>42549.386932870002</v>
      </c>
      <c r="C1119" s="271">
        <v>50</v>
      </c>
      <c r="D1119" s="271">
        <f t="shared" si="17"/>
        <v>2.5</v>
      </c>
      <c r="E1119" s="206">
        <v>47.5</v>
      </c>
      <c r="F1119" s="207" t="s">
        <v>5305</v>
      </c>
    </row>
    <row r="1120" spans="2:6">
      <c r="B1120" s="205">
        <v>42549.40037037</v>
      </c>
      <c r="C1120" s="271">
        <v>1000</v>
      </c>
      <c r="D1120" s="271">
        <f t="shared" si="17"/>
        <v>49.5</v>
      </c>
      <c r="E1120" s="206">
        <v>950.5</v>
      </c>
      <c r="F1120" s="207" t="s">
        <v>4728</v>
      </c>
    </row>
    <row r="1121" spans="2:6">
      <c r="B1121" s="205">
        <v>42549.449965278</v>
      </c>
      <c r="C1121" s="271">
        <v>100</v>
      </c>
      <c r="D1121" s="271">
        <f t="shared" si="17"/>
        <v>5</v>
      </c>
      <c r="E1121" s="206">
        <v>95</v>
      </c>
      <c r="F1121" s="207" t="s">
        <v>5306</v>
      </c>
    </row>
    <row r="1122" spans="2:6">
      <c r="B1122" s="205">
        <v>42549.453379630002</v>
      </c>
      <c r="C1122" s="271">
        <v>1000</v>
      </c>
      <c r="D1122" s="271">
        <f t="shared" si="17"/>
        <v>49.5</v>
      </c>
      <c r="E1122" s="206">
        <v>950.5</v>
      </c>
      <c r="F1122" s="207" t="s">
        <v>5307</v>
      </c>
    </row>
    <row r="1123" spans="2:6">
      <c r="B1123" s="205">
        <v>42549.456087963001</v>
      </c>
      <c r="C1123" s="271">
        <v>50</v>
      </c>
      <c r="D1123" s="271">
        <f t="shared" si="17"/>
        <v>2.5</v>
      </c>
      <c r="E1123" s="206">
        <v>47.5</v>
      </c>
      <c r="F1123" s="207" t="s">
        <v>5308</v>
      </c>
    </row>
    <row r="1124" spans="2:6">
      <c r="B1124" s="205">
        <v>42549.473449074001</v>
      </c>
      <c r="C1124" s="271">
        <v>200</v>
      </c>
      <c r="D1124" s="271">
        <f t="shared" si="17"/>
        <v>10</v>
      </c>
      <c r="E1124" s="206">
        <v>190</v>
      </c>
      <c r="F1124" s="207" t="s">
        <v>5309</v>
      </c>
    </row>
    <row r="1125" spans="2:6">
      <c r="B1125" s="205">
        <v>42549.500034721998</v>
      </c>
      <c r="C1125" s="271">
        <v>100</v>
      </c>
      <c r="D1125" s="271">
        <f t="shared" si="17"/>
        <v>5</v>
      </c>
      <c r="E1125" s="206">
        <v>95</v>
      </c>
      <c r="F1125" s="207" t="s">
        <v>5310</v>
      </c>
    </row>
    <row r="1126" spans="2:6">
      <c r="B1126" s="205">
        <v>42549.541886573999</v>
      </c>
      <c r="C1126" s="271">
        <v>50</v>
      </c>
      <c r="D1126" s="271">
        <f t="shared" si="17"/>
        <v>2.4799999999999969</v>
      </c>
      <c r="E1126" s="206">
        <v>47.52</v>
      </c>
      <c r="F1126" s="207" t="s">
        <v>5311</v>
      </c>
    </row>
    <row r="1127" spans="2:6">
      <c r="B1127" s="205">
        <v>42549.599918981003</v>
      </c>
      <c r="C1127" s="271">
        <v>100</v>
      </c>
      <c r="D1127" s="271">
        <f t="shared" si="17"/>
        <v>5</v>
      </c>
      <c r="E1127" s="206">
        <v>95</v>
      </c>
      <c r="F1127" s="207" t="s">
        <v>4427</v>
      </c>
    </row>
    <row r="1128" spans="2:6">
      <c r="B1128" s="205">
        <v>42549.615138888999</v>
      </c>
      <c r="C1128" s="271">
        <v>160</v>
      </c>
      <c r="D1128" s="271">
        <f t="shared" si="17"/>
        <v>8</v>
      </c>
      <c r="E1128" s="206">
        <v>152</v>
      </c>
      <c r="F1128" s="207" t="s">
        <v>4507</v>
      </c>
    </row>
    <row r="1129" spans="2:6">
      <c r="B1129" s="205">
        <v>42549.628263888997</v>
      </c>
      <c r="C1129" s="271">
        <v>1700</v>
      </c>
      <c r="D1129" s="271">
        <f t="shared" si="17"/>
        <v>84.150000000000091</v>
      </c>
      <c r="E1129" s="206">
        <v>1615.85</v>
      </c>
      <c r="F1129" s="207" t="s">
        <v>4512</v>
      </c>
    </row>
    <row r="1130" spans="2:6">
      <c r="B1130" s="205">
        <v>42549.628599536998</v>
      </c>
      <c r="C1130" s="271">
        <v>300</v>
      </c>
      <c r="D1130" s="271">
        <f t="shared" si="17"/>
        <v>14.850000000000023</v>
      </c>
      <c r="E1130" s="206">
        <v>285.14999999999998</v>
      </c>
      <c r="F1130" s="207" t="s">
        <v>4591</v>
      </c>
    </row>
    <row r="1131" spans="2:6">
      <c r="B1131" s="205">
        <v>42549.677870369997</v>
      </c>
      <c r="C1131" s="271">
        <v>150</v>
      </c>
      <c r="D1131" s="271">
        <f t="shared" si="17"/>
        <v>7.5</v>
      </c>
      <c r="E1131" s="206">
        <v>142.5</v>
      </c>
      <c r="F1131" s="207" t="s">
        <v>4590</v>
      </c>
    </row>
    <row r="1132" spans="2:6">
      <c r="B1132" s="205">
        <v>42549.701863426002</v>
      </c>
      <c r="C1132" s="271">
        <v>1500</v>
      </c>
      <c r="D1132" s="271">
        <f t="shared" si="17"/>
        <v>105</v>
      </c>
      <c r="E1132" s="206">
        <v>1395</v>
      </c>
      <c r="F1132" s="207" t="s">
        <v>4462</v>
      </c>
    </row>
    <row r="1133" spans="2:6">
      <c r="B1133" s="205">
        <v>42549.708553240998</v>
      </c>
      <c r="C1133" s="271">
        <v>50</v>
      </c>
      <c r="D1133" s="271">
        <f t="shared" si="17"/>
        <v>3.5</v>
      </c>
      <c r="E1133" s="206">
        <v>46.5</v>
      </c>
      <c r="F1133" s="207" t="s">
        <v>5312</v>
      </c>
    </row>
    <row r="1134" spans="2:6">
      <c r="B1134" s="205">
        <v>42549.709108796</v>
      </c>
      <c r="C1134" s="271">
        <v>50</v>
      </c>
      <c r="D1134" s="271">
        <f t="shared" si="17"/>
        <v>2.5</v>
      </c>
      <c r="E1134" s="206">
        <v>47.5</v>
      </c>
      <c r="F1134" s="207" t="s">
        <v>5313</v>
      </c>
    </row>
    <row r="1135" spans="2:6">
      <c r="B1135" s="205">
        <v>42549.750173610999</v>
      </c>
      <c r="C1135" s="271">
        <v>100</v>
      </c>
      <c r="D1135" s="271">
        <f t="shared" si="17"/>
        <v>5</v>
      </c>
      <c r="E1135" s="206">
        <v>95</v>
      </c>
      <c r="F1135" s="207" t="s">
        <v>4782</v>
      </c>
    </row>
    <row r="1136" spans="2:6">
      <c r="B1136" s="205">
        <v>42549.776585647996</v>
      </c>
      <c r="C1136" s="271">
        <v>150</v>
      </c>
      <c r="D1136" s="271">
        <f t="shared" si="17"/>
        <v>7.4300000000000068</v>
      </c>
      <c r="E1136" s="206">
        <v>142.57</v>
      </c>
      <c r="F1136" s="207" t="s">
        <v>5279</v>
      </c>
    </row>
    <row r="1137" spans="2:6">
      <c r="B1137" s="205">
        <v>42549.782893518997</v>
      </c>
      <c r="C1137" s="271">
        <v>200</v>
      </c>
      <c r="D1137" s="271">
        <f t="shared" si="17"/>
        <v>14</v>
      </c>
      <c r="E1137" s="206">
        <v>186</v>
      </c>
      <c r="F1137" s="207" t="s">
        <v>4929</v>
      </c>
    </row>
    <row r="1138" spans="2:6">
      <c r="B1138" s="205">
        <v>42549.787743055997</v>
      </c>
      <c r="C1138" s="271">
        <v>500</v>
      </c>
      <c r="D1138" s="271">
        <f t="shared" si="17"/>
        <v>25</v>
      </c>
      <c r="E1138" s="206">
        <v>475</v>
      </c>
      <c r="F1138" s="207" t="s">
        <v>5314</v>
      </c>
    </row>
    <row r="1139" spans="2:6">
      <c r="B1139" s="205">
        <v>42549.790613425997</v>
      </c>
      <c r="C1139" s="271">
        <v>150</v>
      </c>
      <c r="D1139" s="271">
        <f t="shared" si="17"/>
        <v>7.5</v>
      </c>
      <c r="E1139" s="206">
        <v>142.5</v>
      </c>
      <c r="F1139" s="207" t="s">
        <v>5315</v>
      </c>
    </row>
    <row r="1140" spans="2:6">
      <c r="B1140" s="205">
        <v>42549.791793981</v>
      </c>
      <c r="C1140" s="271">
        <v>100</v>
      </c>
      <c r="D1140" s="271">
        <f t="shared" si="17"/>
        <v>5</v>
      </c>
      <c r="E1140" s="206">
        <v>95</v>
      </c>
      <c r="F1140" s="207" t="s">
        <v>4782</v>
      </c>
    </row>
    <row r="1141" spans="2:6">
      <c r="B1141" s="205">
        <v>42549.791828704001</v>
      </c>
      <c r="C1141" s="271">
        <v>100</v>
      </c>
      <c r="D1141" s="271">
        <f t="shared" si="17"/>
        <v>4.9500000000000028</v>
      </c>
      <c r="E1141" s="206">
        <v>95.05</v>
      </c>
      <c r="F1141" s="207" t="s">
        <v>5316</v>
      </c>
    </row>
    <row r="1142" spans="2:6">
      <c r="B1142" s="205">
        <v>42549.827048610998</v>
      </c>
      <c r="C1142" s="271">
        <v>50</v>
      </c>
      <c r="D1142" s="271">
        <f t="shared" si="17"/>
        <v>2.5</v>
      </c>
      <c r="E1142" s="206">
        <v>47.5</v>
      </c>
      <c r="F1142" s="207" t="s">
        <v>4738</v>
      </c>
    </row>
    <row r="1143" spans="2:6">
      <c r="B1143" s="205">
        <v>42549.855115740997</v>
      </c>
      <c r="C1143" s="271">
        <v>50</v>
      </c>
      <c r="D1143" s="271">
        <f t="shared" si="17"/>
        <v>2.4799999999999969</v>
      </c>
      <c r="E1143" s="206">
        <v>47.52</v>
      </c>
      <c r="F1143" s="207" t="s">
        <v>5317</v>
      </c>
    </row>
    <row r="1144" spans="2:6">
      <c r="B1144" s="205">
        <v>42549.856006943999</v>
      </c>
      <c r="C1144" s="271">
        <v>50</v>
      </c>
      <c r="D1144" s="271">
        <f t="shared" si="17"/>
        <v>2.5</v>
      </c>
      <c r="E1144" s="206">
        <v>47.5</v>
      </c>
      <c r="F1144" s="207" t="s">
        <v>4545</v>
      </c>
    </row>
    <row r="1145" spans="2:6">
      <c r="B1145" s="205">
        <v>42549.916967593002</v>
      </c>
      <c r="C1145" s="271">
        <v>100</v>
      </c>
      <c r="D1145" s="271">
        <f t="shared" si="17"/>
        <v>5</v>
      </c>
      <c r="E1145" s="206">
        <v>95</v>
      </c>
      <c r="F1145" s="207" t="s">
        <v>4782</v>
      </c>
    </row>
    <row r="1146" spans="2:6">
      <c r="B1146" s="205">
        <v>42549.917048611002</v>
      </c>
      <c r="C1146" s="271">
        <v>10</v>
      </c>
      <c r="D1146" s="271">
        <f t="shared" si="17"/>
        <v>0.5</v>
      </c>
      <c r="E1146" s="206">
        <v>9.5</v>
      </c>
      <c r="F1146" s="207" t="s">
        <v>5318</v>
      </c>
    </row>
    <row r="1147" spans="2:6">
      <c r="B1147" s="205">
        <v>42549.925914352003</v>
      </c>
      <c r="C1147" s="271">
        <v>300</v>
      </c>
      <c r="D1147" s="271">
        <f t="shared" si="17"/>
        <v>15</v>
      </c>
      <c r="E1147" s="206">
        <v>285</v>
      </c>
      <c r="F1147" s="207" t="s">
        <v>5319</v>
      </c>
    </row>
    <row r="1148" spans="2:6">
      <c r="B1148" s="205">
        <v>42549.954282407001</v>
      </c>
      <c r="C1148" s="271">
        <v>2000</v>
      </c>
      <c r="D1148" s="271">
        <f t="shared" si="17"/>
        <v>99</v>
      </c>
      <c r="E1148" s="206">
        <v>1901</v>
      </c>
      <c r="F1148" s="207" t="s">
        <v>5242</v>
      </c>
    </row>
    <row r="1149" spans="2:6">
      <c r="B1149" s="205">
        <v>42549.958472222002</v>
      </c>
      <c r="C1149" s="271">
        <v>50</v>
      </c>
      <c r="D1149" s="271">
        <f t="shared" si="17"/>
        <v>2.5</v>
      </c>
      <c r="E1149" s="206">
        <v>47.5</v>
      </c>
      <c r="F1149" s="207" t="s">
        <v>4616</v>
      </c>
    </row>
    <row r="1150" spans="2:6">
      <c r="B1150" s="205">
        <v>42549.977627314998</v>
      </c>
      <c r="C1150" s="271">
        <v>1000</v>
      </c>
      <c r="D1150" s="271">
        <f t="shared" si="17"/>
        <v>49.5</v>
      </c>
      <c r="E1150" s="206">
        <v>950.5</v>
      </c>
      <c r="F1150" s="207" t="s">
        <v>5320</v>
      </c>
    </row>
    <row r="1151" spans="2:6">
      <c r="B1151" s="205">
        <v>42549.979675925999</v>
      </c>
      <c r="C1151" s="271">
        <v>50</v>
      </c>
      <c r="D1151" s="271">
        <f t="shared" si="17"/>
        <v>2.5</v>
      </c>
      <c r="E1151" s="206">
        <v>47.5</v>
      </c>
      <c r="F1151" s="207" t="s">
        <v>4786</v>
      </c>
    </row>
    <row r="1152" spans="2:6">
      <c r="B1152" s="205">
        <v>42550.015416667004</v>
      </c>
      <c r="C1152" s="271">
        <v>300</v>
      </c>
      <c r="D1152" s="271">
        <f t="shared" si="17"/>
        <v>15</v>
      </c>
      <c r="E1152" s="206">
        <v>285</v>
      </c>
      <c r="F1152" s="207" t="s">
        <v>5321</v>
      </c>
    </row>
    <row r="1153" spans="2:6">
      <c r="B1153" s="205">
        <v>42550.295624999999</v>
      </c>
      <c r="C1153" s="271">
        <v>500</v>
      </c>
      <c r="D1153" s="271">
        <f t="shared" si="17"/>
        <v>24.75</v>
      </c>
      <c r="E1153" s="206">
        <v>475.25</v>
      </c>
      <c r="F1153" s="207" t="s">
        <v>5322</v>
      </c>
    </row>
    <row r="1154" spans="2:6">
      <c r="B1154" s="205">
        <v>42550.322800925998</v>
      </c>
      <c r="C1154" s="271">
        <v>1000</v>
      </c>
      <c r="D1154" s="271">
        <f t="shared" si="17"/>
        <v>50</v>
      </c>
      <c r="E1154" s="206">
        <v>950</v>
      </c>
      <c r="F1154" s="207" t="s">
        <v>5323</v>
      </c>
    </row>
    <row r="1155" spans="2:6">
      <c r="B1155" s="205">
        <v>42550.341956019001</v>
      </c>
      <c r="C1155" s="271">
        <v>450</v>
      </c>
      <c r="D1155" s="271">
        <f t="shared" si="17"/>
        <v>22.279999999999973</v>
      </c>
      <c r="E1155" s="206">
        <v>427.72</v>
      </c>
      <c r="F1155" s="207" t="s">
        <v>5324</v>
      </c>
    </row>
    <row r="1156" spans="2:6">
      <c r="B1156" s="205">
        <v>42550.365185185001</v>
      </c>
      <c r="C1156" s="271">
        <v>50</v>
      </c>
      <c r="D1156" s="271">
        <f t="shared" si="17"/>
        <v>2.5</v>
      </c>
      <c r="E1156" s="206">
        <v>47.5</v>
      </c>
      <c r="F1156" s="207" t="s">
        <v>5325</v>
      </c>
    </row>
    <row r="1157" spans="2:6">
      <c r="B1157" s="205">
        <v>42550.372812499998</v>
      </c>
      <c r="C1157" s="271">
        <v>100</v>
      </c>
      <c r="D1157" s="271">
        <f t="shared" si="17"/>
        <v>5</v>
      </c>
      <c r="E1157" s="206">
        <v>95</v>
      </c>
      <c r="F1157" s="207" t="s">
        <v>4615</v>
      </c>
    </row>
    <row r="1158" spans="2:6">
      <c r="B1158" s="205">
        <v>42550.395370370003</v>
      </c>
      <c r="C1158" s="271">
        <v>50</v>
      </c>
      <c r="D1158" s="271">
        <f t="shared" ref="D1158:D1213" si="18">SUM(C1158-E1158)</f>
        <v>3.5</v>
      </c>
      <c r="E1158" s="206">
        <v>46.5</v>
      </c>
      <c r="F1158" s="207" t="s">
        <v>4969</v>
      </c>
    </row>
    <row r="1159" spans="2:6">
      <c r="B1159" s="205">
        <v>42550.404583333002</v>
      </c>
      <c r="C1159" s="271">
        <v>300</v>
      </c>
      <c r="D1159" s="271">
        <f t="shared" si="18"/>
        <v>15</v>
      </c>
      <c r="E1159" s="206">
        <v>285</v>
      </c>
      <c r="F1159" s="207" t="s">
        <v>4922</v>
      </c>
    </row>
    <row r="1160" spans="2:6">
      <c r="B1160" s="205">
        <v>42550.430405093</v>
      </c>
      <c r="C1160" s="271">
        <v>100</v>
      </c>
      <c r="D1160" s="271">
        <f t="shared" si="18"/>
        <v>4.9500000000000028</v>
      </c>
      <c r="E1160" s="206">
        <v>95.05</v>
      </c>
      <c r="F1160" s="207" t="s">
        <v>5039</v>
      </c>
    </row>
    <row r="1161" spans="2:6">
      <c r="B1161" s="205">
        <v>42550.446990741002</v>
      </c>
      <c r="C1161" s="271">
        <v>345</v>
      </c>
      <c r="D1161" s="271">
        <f t="shared" si="18"/>
        <v>17.25</v>
      </c>
      <c r="E1161" s="206">
        <v>327.75</v>
      </c>
      <c r="F1161" s="207" t="s">
        <v>5326</v>
      </c>
    </row>
    <row r="1162" spans="2:6">
      <c r="B1162" s="205">
        <v>42550.469386573997</v>
      </c>
      <c r="C1162" s="271">
        <v>300</v>
      </c>
      <c r="D1162" s="271">
        <f t="shared" si="18"/>
        <v>15</v>
      </c>
      <c r="E1162" s="206">
        <v>285</v>
      </c>
      <c r="F1162" s="207" t="s">
        <v>5327</v>
      </c>
    </row>
    <row r="1163" spans="2:6">
      <c r="B1163" s="205">
        <v>42550.479224536997</v>
      </c>
      <c r="C1163" s="271">
        <v>100</v>
      </c>
      <c r="D1163" s="271">
        <f t="shared" si="18"/>
        <v>7</v>
      </c>
      <c r="E1163" s="206">
        <v>93</v>
      </c>
      <c r="F1163" s="207" t="s">
        <v>4558</v>
      </c>
    </row>
    <row r="1164" spans="2:6">
      <c r="B1164" s="205">
        <v>42550.539039351999</v>
      </c>
      <c r="C1164" s="271">
        <v>500</v>
      </c>
      <c r="D1164" s="271">
        <f t="shared" si="18"/>
        <v>25</v>
      </c>
      <c r="E1164" s="206">
        <v>475</v>
      </c>
      <c r="F1164" s="207" t="s">
        <v>5328</v>
      </c>
    </row>
    <row r="1165" spans="2:6">
      <c r="B1165" s="205">
        <v>42550.541701388996</v>
      </c>
      <c r="C1165" s="271">
        <v>50</v>
      </c>
      <c r="D1165" s="271">
        <f t="shared" si="18"/>
        <v>2.5</v>
      </c>
      <c r="E1165" s="206">
        <v>47.5</v>
      </c>
      <c r="F1165" s="207" t="s">
        <v>5329</v>
      </c>
    </row>
    <row r="1166" spans="2:6">
      <c r="B1166" s="205">
        <v>42550.542222222</v>
      </c>
      <c r="C1166" s="271">
        <v>200</v>
      </c>
      <c r="D1166" s="271">
        <f t="shared" si="18"/>
        <v>9.9000000000000057</v>
      </c>
      <c r="E1166" s="206">
        <v>190.1</v>
      </c>
      <c r="F1166" s="207" t="s">
        <v>5330</v>
      </c>
    </row>
    <row r="1167" spans="2:6">
      <c r="B1167" s="205">
        <v>42550.563344907001</v>
      </c>
      <c r="C1167" s="271">
        <v>100</v>
      </c>
      <c r="D1167" s="271">
        <f t="shared" si="18"/>
        <v>5</v>
      </c>
      <c r="E1167" s="206">
        <v>95</v>
      </c>
      <c r="F1167" s="207" t="s">
        <v>5331</v>
      </c>
    </row>
    <row r="1168" spans="2:6">
      <c r="B1168" s="205">
        <v>42550.589513888997</v>
      </c>
      <c r="C1168" s="271">
        <v>50</v>
      </c>
      <c r="D1168" s="271">
        <f t="shared" si="18"/>
        <v>2.5</v>
      </c>
      <c r="E1168" s="206">
        <v>47.5</v>
      </c>
      <c r="F1168" s="207" t="s">
        <v>4786</v>
      </c>
    </row>
    <row r="1169" spans="2:6">
      <c r="B1169" s="205">
        <v>42550.610879630003</v>
      </c>
      <c r="C1169" s="271">
        <v>100</v>
      </c>
      <c r="D1169" s="271">
        <f t="shared" si="18"/>
        <v>4.9500000000000028</v>
      </c>
      <c r="E1169" s="206">
        <v>95.05</v>
      </c>
      <c r="F1169" s="207" t="s">
        <v>4898</v>
      </c>
    </row>
    <row r="1170" spans="2:6">
      <c r="B1170" s="205">
        <v>42550.619606480999</v>
      </c>
      <c r="C1170" s="271">
        <v>300</v>
      </c>
      <c r="D1170" s="271">
        <f t="shared" si="18"/>
        <v>15</v>
      </c>
      <c r="E1170" s="206">
        <v>285</v>
      </c>
      <c r="F1170" s="207" t="s">
        <v>5332</v>
      </c>
    </row>
    <row r="1171" spans="2:6">
      <c r="B1171" s="205">
        <v>42550.657835648002</v>
      </c>
      <c r="C1171" s="271">
        <v>500</v>
      </c>
      <c r="D1171" s="271">
        <f t="shared" si="18"/>
        <v>25</v>
      </c>
      <c r="E1171" s="206">
        <v>475</v>
      </c>
      <c r="F1171" s="207" t="s">
        <v>4601</v>
      </c>
    </row>
    <row r="1172" spans="2:6">
      <c r="B1172" s="205">
        <v>42550.666701388996</v>
      </c>
      <c r="C1172" s="271">
        <v>200</v>
      </c>
      <c r="D1172" s="271">
        <f t="shared" si="18"/>
        <v>10</v>
      </c>
      <c r="E1172" s="206">
        <v>190</v>
      </c>
      <c r="F1172" s="207" t="s">
        <v>5333</v>
      </c>
    </row>
    <row r="1173" spans="2:6">
      <c r="B1173" s="205">
        <v>42550.703703703999</v>
      </c>
      <c r="C1173" s="271">
        <v>500</v>
      </c>
      <c r="D1173" s="271">
        <f t="shared" si="18"/>
        <v>25</v>
      </c>
      <c r="E1173" s="206">
        <v>475</v>
      </c>
      <c r="F1173" s="207" t="s">
        <v>5334</v>
      </c>
    </row>
    <row r="1174" spans="2:6">
      <c r="B1174" s="205">
        <v>42550.750057869998</v>
      </c>
      <c r="C1174" s="271">
        <v>200</v>
      </c>
      <c r="D1174" s="271">
        <f t="shared" si="18"/>
        <v>14</v>
      </c>
      <c r="E1174" s="206">
        <v>186</v>
      </c>
      <c r="F1174" s="207" t="s">
        <v>5335</v>
      </c>
    </row>
    <row r="1175" spans="2:6">
      <c r="B1175" s="205">
        <v>42550.791724536997</v>
      </c>
      <c r="C1175" s="271">
        <v>500</v>
      </c>
      <c r="D1175" s="271">
        <f t="shared" si="18"/>
        <v>25</v>
      </c>
      <c r="E1175" s="206">
        <v>475</v>
      </c>
      <c r="F1175" s="207" t="s">
        <v>5336</v>
      </c>
    </row>
    <row r="1176" spans="2:6">
      <c r="B1176" s="205">
        <v>42550.801678240998</v>
      </c>
      <c r="C1176" s="271">
        <v>1000</v>
      </c>
      <c r="D1176" s="271">
        <f t="shared" si="18"/>
        <v>50</v>
      </c>
      <c r="E1176" s="206">
        <v>950</v>
      </c>
      <c r="F1176" s="207" t="s">
        <v>5323</v>
      </c>
    </row>
    <row r="1177" spans="2:6">
      <c r="B1177" s="205">
        <v>42550.816261574</v>
      </c>
      <c r="C1177" s="271">
        <v>300</v>
      </c>
      <c r="D1177" s="271">
        <f t="shared" si="18"/>
        <v>15</v>
      </c>
      <c r="E1177" s="206">
        <v>285</v>
      </c>
      <c r="F1177" s="207" t="s">
        <v>4507</v>
      </c>
    </row>
    <row r="1178" spans="2:6">
      <c r="B1178" s="205">
        <v>42550.846932870001</v>
      </c>
      <c r="C1178" s="271">
        <v>200</v>
      </c>
      <c r="D1178" s="271">
        <f t="shared" si="18"/>
        <v>9.9000000000000057</v>
      </c>
      <c r="E1178" s="206">
        <v>190.1</v>
      </c>
      <c r="F1178" s="207" t="s">
        <v>5337</v>
      </c>
    </row>
    <row r="1179" spans="2:6">
      <c r="B1179" s="205">
        <v>42550.883912037003</v>
      </c>
      <c r="C1179" s="271">
        <v>200</v>
      </c>
      <c r="D1179" s="271">
        <f t="shared" si="18"/>
        <v>14</v>
      </c>
      <c r="E1179" s="206">
        <v>186</v>
      </c>
      <c r="F1179" s="207" t="s">
        <v>5338</v>
      </c>
    </row>
    <row r="1180" spans="2:6">
      <c r="B1180" s="205">
        <v>42550.884479166998</v>
      </c>
      <c r="C1180" s="271">
        <v>100</v>
      </c>
      <c r="D1180" s="271">
        <f t="shared" si="18"/>
        <v>5</v>
      </c>
      <c r="E1180" s="206">
        <v>95</v>
      </c>
      <c r="F1180" s="207" t="s">
        <v>4858</v>
      </c>
    </row>
    <row r="1181" spans="2:6">
      <c r="B1181" s="205">
        <v>42550.997210647998</v>
      </c>
      <c r="C1181" s="271">
        <v>200</v>
      </c>
      <c r="D1181" s="271">
        <f t="shared" si="18"/>
        <v>9.9000000000000057</v>
      </c>
      <c r="E1181" s="206">
        <v>190.1</v>
      </c>
      <c r="F1181" s="207" t="s">
        <v>5339</v>
      </c>
    </row>
    <row r="1182" spans="2:6">
      <c r="B1182" s="205">
        <v>42551.000023148001</v>
      </c>
      <c r="C1182" s="271">
        <v>100</v>
      </c>
      <c r="D1182" s="271">
        <f t="shared" si="18"/>
        <v>5</v>
      </c>
      <c r="E1182" s="206">
        <v>95</v>
      </c>
      <c r="F1182" s="207" t="s">
        <v>4580</v>
      </c>
    </row>
    <row r="1183" spans="2:6">
      <c r="B1183" s="205">
        <v>42551.007384258999</v>
      </c>
      <c r="C1183" s="271">
        <v>100</v>
      </c>
      <c r="D1183" s="271">
        <f t="shared" si="18"/>
        <v>4.9500000000000028</v>
      </c>
      <c r="E1183" s="206">
        <v>95.05</v>
      </c>
      <c r="F1183" s="207" t="s">
        <v>5340</v>
      </c>
    </row>
    <row r="1184" spans="2:6">
      <c r="B1184" s="205">
        <v>42551.041689815</v>
      </c>
      <c r="C1184" s="271">
        <v>100</v>
      </c>
      <c r="D1184" s="271">
        <f t="shared" si="18"/>
        <v>5</v>
      </c>
      <c r="E1184" s="206">
        <v>95</v>
      </c>
      <c r="F1184" s="207" t="s">
        <v>5341</v>
      </c>
    </row>
    <row r="1185" spans="2:6">
      <c r="B1185" s="205">
        <v>42551.191388888998</v>
      </c>
      <c r="C1185" s="271">
        <v>100</v>
      </c>
      <c r="D1185" s="271">
        <f t="shared" si="18"/>
        <v>5</v>
      </c>
      <c r="E1185" s="206">
        <v>95</v>
      </c>
      <c r="F1185" s="207" t="s">
        <v>5057</v>
      </c>
    </row>
    <row r="1186" spans="2:6">
      <c r="B1186" s="205">
        <v>42551.356979167002</v>
      </c>
      <c r="C1186" s="271">
        <v>50</v>
      </c>
      <c r="D1186" s="271">
        <f t="shared" si="18"/>
        <v>2.5</v>
      </c>
      <c r="E1186" s="206">
        <v>47.5</v>
      </c>
      <c r="F1186" s="207" t="s">
        <v>5342</v>
      </c>
    </row>
    <row r="1187" spans="2:6">
      <c r="B1187" s="205">
        <v>42551.368344907001</v>
      </c>
      <c r="C1187" s="271">
        <v>75</v>
      </c>
      <c r="D1187" s="271">
        <f t="shared" si="18"/>
        <v>3.7099999999999937</v>
      </c>
      <c r="E1187" s="206">
        <v>71.290000000000006</v>
      </c>
      <c r="F1187" s="207" t="s">
        <v>4439</v>
      </c>
    </row>
    <row r="1188" spans="2:6">
      <c r="B1188" s="205">
        <v>42551.372083333001</v>
      </c>
      <c r="C1188" s="271">
        <v>1000</v>
      </c>
      <c r="D1188" s="271">
        <f t="shared" si="18"/>
        <v>50</v>
      </c>
      <c r="E1188" s="206">
        <v>950</v>
      </c>
      <c r="F1188" s="207" t="s">
        <v>5323</v>
      </c>
    </row>
    <row r="1189" spans="2:6">
      <c r="B1189" s="205">
        <v>42551.410810185</v>
      </c>
      <c r="C1189" s="271">
        <v>100</v>
      </c>
      <c r="D1189" s="271">
        <f t="shared" si="18"/>
        <v>4.9500000000000028</v>
      </c>
      <c r="E1189" s="206">
        <v>95.05</v>
      </c>
      <c r="F1189" s="207" t="s">
        <v>4693</v>
      </c>
    </row>
    <row r="1190" spans="2:6">
      <c r="B1190" s="205">
        <v>42551.429768519003</v>
      </c>
      <c r="C1190" s="271">
        <v>100</v>
      </c>
      <c r="D1190" s="271">
        <f t="shared" si="18"/>
        <v>7</v>
      </c>
      <c r="E1190" s="206">
        <v>93</v>
      </c>
      <c r="F1190" s="207" t="s">
        <v>5247</v>
      </c>
    </row>
    <row r="1191" spans="2:6">
      <c r="B1191" s="205">
        <v>42551.476770832996</v>
      </c>
      <c r="C1191" s="271">
        <v>300</v>
      </c>
      <c r="D1191" s="271">
        <f t="shared" si="18"/>
        <v>15</v>
      </c>
      <c r="E1191" s="206">
        <v>285</v>
      </c>
      <c r="F1191" s="207" t="s">
        <v>5343</v>
      </c>
    </row>
    <row r="1192" spans="2:6">
      <c r="B1192" s="205">
        <v>42551.489351851997</v>
      </c>
      <c r="C1192" s="271">
        <v>150</v>
      </c>
      <c r="D1192" s="271">
        <f t="shared" si="18"/>
        <v>7.5</v>
      </c>
      <c r="E1192" s="206">
        <v>142.5</v>
      </c>
      <c r="F1192" s="207" t="s">
        <v>5344</v>
      </c>
    </row>
    <row r="1193" spans="2:6">
      <c r="B1193" s="205">
        <v>42551.496504629999</v>
      </c>
      <c r="C1193" s="271">
        <v>500</v>
      </c>
      <c r="D1193" s="271">
        <f t="shared" si="18"/>
        <v>24.75</v>
      </c>
      <c r="E1193" s="206">
        <v>475.25</v>
      </c>
      <c r="F1193" s="207" t="s">
        <v>5345</v>
      </c>
    </row>
    <row r="1194" spans="2:6">
      <c r="B1194" s="205">
        <v>42551.511608795998</v>
      </c>
      <c r="C1194" s="271">
        <v>100</v>
      </c>
      <c r="D1194" s="271">
        <f t="shared" si="18"/>
        <v>4.9500000000000028</v>
      </c>
      <c r="E1194" s="206">
        <v>95.05</v>
      </c>
      <c r="F1194" s="207" t="s">
        <v>4472</v>
      </c>
    </row>
    <row r="1195" spans="2:6">
      <c r="B1195" s="205">
        <v>42551.545694444001</v>
      </c>
      <c r="C1195" s="271">
        <v>50</v>
      </c>
      <c r="D1195" s="271">
        <f t="shared" si="18"/>
        <v>2.5</v>
      </c>
      <c r="E1195" s="206">
        <v>47.5</v>
      </c>
      <c r="F1195" s="207" t="s">
        <v>4786</v>
      </c>
    </row>
    <row r="1196" spans="2:6">
      <c r="B1196" s="205">
        <v>42551.55662037</v>
      </c>
      <c r="C1196" s="271">
        <v>1000</v>
      </c>
      <c r="D1196" s="271">
        <f t="shared" si="18"/>
        <v>49.5</v>
      </c>
      <c r="E1196" s="206">
        <v>950.5</v>
      </c>
      <c r="F1196" s="207" t="s">
        <v>4514</v>
      </c>
    </row>
    <row r="1197" spans="2:6">
      <c r="B1197" s="205">
        <v>42551.587731480999</v>
      </c>
      <c r="C1197" s="271">
        <v>253</v>
      </c>
      <c r="D1197" s="271">
        <f t="shared" si="18"/>
        <v>12.650000000000006</v>
      </c>
      <c r="E1197" s="206">
        <v>240.35</v>
      </c>
      <c r="F1197" s="207" t="s">
        <v>5346</v>
      </c>
    </row>
    <row r="1198" spans="2:6">
      <c r="B1198" s="205">
        <v>42551.63056713</v>
      </c>
      <c r="C1198" s="271">
        <v>200</v>
      </c>
      <c r="D1198" s="271">
        <f t="shared" si="18"/>
        <v>10</v>
      </c>
      <c r="E1198" s="206">
        <v>190</v>
      </c>
      <c r="F1198" s="207" t="s">
        <v>5347</v>
      </c>
    </row>
    <row r="1199" spans="2:6">
      <c r="B1199" s="205">
        <v>42551.644641204002</v>
      </c>
      <c r="C1199" s="271">
        <v>50</v>
      </c>
      <c r="D1199" s="271">
        <f t="shared" si="18"/>
        <v>2.5</v>
      </c>
      <c r="E1199" s="206">
        <v>47.5</v>
      </c>
      <c r="F1199" s="207" t="s">
        <v>4688</v>
      </c>
    </row>
    <row r="1200" spans="2:6">
      <c r="B1200" s="205">
        <v>42551.646481481002</v>
      </c>
      <c r="C1200" s="271">
        <v>50</v>
      </c>
      <c r="D1200" s="271">
        <f t="shared" si="18"/>
        <v>2.5</v>
      </c>
      <c r="E1200" s="206">
        <v>47.5</v>
      </c>
      <c r="F1200" s="207" t="s">
        <v>5106</v>
      </c>
    </row>
    <row r="1201" spans="2:6">
      <c r="B1201" s="205">
        <v>42551.709803240999</v>
      </c>
      <c r="C1201" s="271">
        <v>300</v>
      </c>
      <c r="D1201" s="271">
        <f t="shared" si="18"/>
        <v>14.850000000000023</v>
      </c>
      <c r="E1201" s="206">
        <v>285.14999999999998</v>
      </c>
      <c r="F1201" s="207" t="s">
        <v>4974</v>
      </c>
    </row>
    <row r="1202" spans="2:6">
      <c r="B1202" s="205">
        <v>42551.726053241</v>
      </c>
      <c r="C1202" s="271">
        <v>150</v>
      </c>
      <c r="D1202" s="271">
        <f t="shared" si="18"/>
        <v>7.4300000000000068</v>
      </c>
      <c r="E1202" s="206">
        <v>142.57</v>
      </c>
      <c r="F1202" s="207" t="s">
        <v>5348</v>
      </c>
    </row>
    <row r="1203" spans="2:6">
      <c r="B1203" s="205">
        <v>42551.729780093003</v>
      </c>
      <c r="C1203" s="271">
        <v>650</v>
      </c>
      <c r="D1203" s="271">
        <f t="shared" si="18"/>
        <v>32.5</v>
      </c>
      <c r="E1203" s="206">
        <v>617.5</v>
      </c>
      <c r="F1203" s="207" t="s">
        <v>4926</v>
      </c>
    </row>
    <row r="1204" spans="2:6">
      <c r="B1204" s="205">
        <v>42551.733888889001</v>
      </c>
      <c r="C1204" s="271">
        <v>200</v>
      </c>
      <c r="D1204" s="271">
        <f t="shared" si="18"/>
        <v>9.9000000000000057</v>
      </c>
      <c r="E1204" s="206">
        <v>190.1</v>
      </c>
      <c r="F1204" s="207" t="s">
        <v>4879</v>
      </c>
    </row>
    <row r="1205" spans="2:6">
      <c r="B1205" s="205">
        <v>42551.737141204001</v>
      </c>
      <c r="C1205" s="271">
        <v>150</v>
      </c>
      <c r="D1205" s="271">
        <f t="shared" si="18"/>
        <v>7.5</v>
      </c>
      <c r="E1205" s="206">
        <v>142.5</v>
      </c>
      <c r="F1205" s="207" t="s">
        <v>5349</v>
      </c>
    </row>
    <row r="1206" spans="2:6">
      <c r="B1206" s="205">
        <v>42551.750011573997</v>
      </c>
      <c r="C1206" s="271">
        <v>30</v>
      </c>
      <c r="D1206" s="271">
        <f t="shared" si="18"/>
        <v>1.5</v>
      </c>
      <c r="E1206" s="206">
        <v>28.5</v>
      </c>
      <c r="F1206" s="207" t="s">
        <v>5350</v>
      </c>
    </row>
    <row r="1207" spans="2:6">
      <c r="B1207" s="205">
        <v>42551.764340278001</v>
      </c>
      <c r="C1207" s="271">
        <v>50</v>
      </c>
      <c r="D1207" s="271">
        <f t="shared" si="18"/>
        <v>2.5</v>
      </c>
      <c r="E1207" s="206">
        <v>47.5</v>
      </c>
      <c r="F1207" s="207" t="s">
        <v>4427</v>
      </c>
    </row>
    <row r="1208" spans="2:6">
      <c r="B1208" s="205">
        <v>42551.780624999999</v>
      </c>
      <c r="C1208" s="271">
        <v>2000</v>
      </c>
      <c r="D1208" s="271">
        <f t="shared" si="18"/>
        <v>140</v>
      </c>
      <c r="E1208" s="206">
        <v>1860</v>
      </c>
      <c r="F1208" s="207" t="s">
        <v>5351</v>
      </c>
    </row>
    <row r="1209" spans="2:6">
      <c r="B1209" s="205">
        <v>42551.791678241003</v>
      </c>
      <c r="C1209" s="271">
        <v>30</v>
      </c>
      <c r="D1209" s="271">
        <f t="shared" si="18"/>
        <v>1.4899999999999984</v>
      </c>
      <c r="E1209" s="206">
        <v>28.51</v>
      </c>
      <c r="F1209" s="207" t="s">
        <v>5352</v>
      </c>
    </row>
    <row r="1210" spans="2:6">
      <c r="B1210" s="205">
        <v>42551.865960648</v>
      </c>
      <c r="C1210" s="271">
        <v>1500</v>
      </c>
      <c r="D1210" s="271">
        <f t="shared" si="18"/>
        <v>74.25</v>
      </c>
      <c r="E1210" s="206">
        <v>1425.75</v>
      </c>
      <c r="F1210" s="207" t="s">
        <v>4865</v>
      </c>
    </row>
    <row r="1211" spans="2:6">
      <c r="B1211" s="205">
        <v>42551.895266204003</v>
      </c>
      <c r="C1211" s="271">
        <v>100</v>
      </c>
      <c r="D1211" s="271">
        <f t="shared" si="18"/>
        <v>5</v>
      </c>
      <c r="E1211" s="206">
        <v>95</v>
      </c>
      <c r="F1211" s="207" t="s">
        <v>5353</v>
      </c>
    </row>
    <row r="1212" spans="2:6">
      <c r="B1212" s="205">
        <v>42551.927268519001</v>
      </c>
      <c r="C1212" s="271">
        <v>100</v>
      </c>
      <c r="D1212" s="271">
        <f t="shared" si="18"/>
        <v>5</v>
      </c>
      <c r="E1212" s="206">
        <v>95</v>
      </c>
      <c r="F1212" s="207" t="s">
        <v>5354</v>
      </c>
    </row>
    <row r="1213" spans="2:6">
      <c r="B1213" s="205">
        <v>42551.987731481</v>
      </c>
      <c r="C1213" s="271">
        <v>50</v>
      </c>
      <c r="D1213" s="271">
        <f t="shared" si="18"/>
        <v>2.5</v>
      </c>
      <c r="E1213" s="206">
        <v>47.5</v>
      </c>
      <c r="F1213" s="207" t="s">
        <v>4738</v>
      </c>
    </row>
    <row r="1214" spans="2:6">
      <c r="B1214" s="274" t="s">
        <v>6194</v>
      </c>
      <c r="C1214" s="275">
        <f>SUM(C5:C1213)</f>
        <v>307523.01</v>
      </c>
      <c r="D1214" s="275">
        <f>SUM(D5:D1213)</f>
        <v>16047.030000000024</v>
      </c>
      <c r="E1214" s="275">
        <f>SUM(E5:E1213)</f>
        <v>291475.97999999911</v>
      </c>
    </row>
    <row r="1215" spans="2:6">
      <c r="B1215" s="276" t="s">
        <v>6195</v>
      </c>
      <c r="C1215" s="274"/>
      <c r="D1215" s="275">
        <v>12000</v>
      </c>
      <c r="E1215" s="277"/>
    </row>
  </sheetData>
  <sheetProtection algorithmName="SHA-512" hashValue="xqbSdW2Q0CRvo3iF6Cug+utP6laM/krG22oaLZa+hB/pa+MB54kgmqiXEaWQRxku5c5Z+mzciK3AU8brXEmL9Q==" saltValue="e0CnVvLD3vHUbz0n6ePEIA==" spinCount="100000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208"/>
  <sheetViews>
    <sheetView zoomScale="90" zoomScaleNormal="90"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15.7109375" style="21" customWidth="1"/>
    <col min="3" max="3" width="21.7109375" style="48" customWidth="1"/>
    <col min="4" max="4" width="30.7109375" style="77" customWidth="1"/>
    <col min="5" max="16384" width="9.140625" style="1"/>
  </cols>
  <sheetData>
    <row r="1" spans="1:6" ht="36.6" customHeight="1">
      <c r="A1" s="25"/>
      <c r="B1" s="15"/>
      <c r="C1" s="290" t="s">
        <v>31</v>
      </c>
      <c r="D1" s="290"/>
      <c r="E1" s="27"/>
      <c r="F1" s="26"/>
    </row>
    <row r="2" spans="1:6" ht="14.25">
      <c r="B2" s="5" t="s">
        <v>13</v>
      </c>
      <c r="C2" s="98">
        <f>SUM(C5:C208)</f>
        <v>49818.109999999993</v>
      </c>
      <c r="D2" s="76"/>
    </row>
    <row r="3" spans="1:6" ht="13.5" thickBot="1"/>
    <row r="4" spans="1:6" s="35" customFormat="1" ht="36.6" customHeight="1">
      <c r="B4" s="39" t="s">
        <v>9</v>
      </c>
      <c r="C4" s="99" t="s">
        <v>10</v>
      </c>
      <c r="D4" s="97" t="s">
        <v>15</v>
      </c>
    </row>
    <row r="5" spans="1:6" ht="14.25">
      <c r="B5" s="208" t="s">
        <v>2699</v>
      </c>
      <c r="C5" s="236">
        <v>24.25</v>
      </c>
      <c r="D5" s="141"/>
    </row>
    <row r="6" spans="1:6" ht="14.25">
      <c r="B6" s="208" t="s">
        <v>2699</v>
      </c>
      <c r="C6" s="236">
        <v>50</v>
      </c>
      <c r="D6" s="141"/>
    </row>
    <row r="7" spans="1:6" ht="14.25">
      <c r="B7" s="208" t="s">
        <v>2699</v>
      </c>
      <c r="C7" s="236">
        <v>10</v>
      </c>
      <c r="D7" s="141"/>
    </row>
    <row r="8" spans="1:6" ht="14.25">
      <c r="B8" s="208" t="s">
        <v>2699</v>
      </c>
      <c r="C8" s="236">
        <v>72</v>
      </c>
      <c r="D8" s="141"/>
    </row>
    <row r="9" spans="1:6" ht="14.25">
      <c r="B9" s="208" t="s">
        <v>2699</v>
      </c>
      <c r="C9" s="236">
        <v>35.06</v>
      </c>
      <c r="D9" s="141"/>
    </row>
    <row r="10" spans="1:6" ht="14.25">
      <c r="B10" s="208" t="s">
        <v>2700</v>
      </c>
      <c r="C10" s="236">
        <v>57.69</v>
      </c>
      <c r="D10" s="141"/>
    </row>
    <row r="11" spans="1:6" ht="14.25">
      <c r="B11" s="208" t="s">
        <v>2700</v>
      </c>
      <c r="C11" s="236">
        <v>30</v>
      </c>
      <c r="D11" s="139"/>
    </row>
    <row r="12" spans="1:6" ht="14.25">
      <c r="B12" s="208" t="s">
        <v>2700</v>
      </c>
      <c r="C12" s="236">
        <v>18.900000000000002</v>
      </c>
      <c r="D12" s="141"/>
    </row>
    <row r="13" spans="1:6" ht="14.25">
      <c r="B13" s="208" t="s">
        <v>2700</v>
      </c>
      <c r="C13" s="236">
        <v>41</v>
      </c>
      <c r="D13" s="141"/>
    </row>
    <row r="14" spans="1:6" ht="14.25">
      <c r="B14" s="208" t="s">
        <v>2701</v>
      </c>
      <c r="C14" s="236">
        <v>44.82</v>
      </c>
      <c r="D14" s="111"/>
    </row>
    <row r="15" spans="1:6" ht="14.25">
      <c r="B15" s="208" t="s">
        <v>2701</v>
      </c>
      <c r="C15" s="236">
        <v>200</v>
      </c>
      <c r="D15" s="139"/>
    </row>
    <row r="16" spans="1:6" ht="14.25">
      <c r="B16" s="208" t="s">
        <v>2701</v>
      </c>
      <c r="C16" s="236">
        <v>63.2</v>
      </c>
      <c r="D16" s="111"/>
    </row>
    <row r="17" spans="2:4" ht="14.25">
      <c r="B17" s="208" t="s">
        <v>2701</v>
      </c>
      <c r="C17" s="236">
        <v>44.25</v>
      </c>
      <c r="D17" s="111"/>
    </row>
    <row r="18" spans="2:4" ht="14.25">
      <c r="B18" s="208" t="s">
        <v>2701</v>
      </c>
      <c r="C18" s="236">
        <v>35</v>
      </c>
      <c r="D18" s="111"/>
    </row>
    <row r="19" spans="2:4" ht="14.25">
      <c r="B19" s="208" t="s">
        <v>2701</v>
      </c>
      <c r="C19" s="236">
        <v>42.160000000000004</v>
      </c>
      <c r="D19" s="111"/>
    </row>
    <row r="20" spans="2:4" ht="14.25">
      <c r="B20" s="208" t="s">
        <v>2701</v>
      </c>
      <c r="C20" s="236">
        <v>43.17</v>
      </c>
      <c r="D20" s="111"/>
    </row>
    <row r="21" spans="2:4" ht="14.25">
      <c r="B21" s="208" t="s">
        <v>2701</v>
      </c>
      <c r="C21" s="236">
        <v>14.8</v>
      </c>
      <c r="D21" s="111"/>
    </row>
    <row r="22" spans="2:4" ht="14.25">
      <c r="B22" s="208" t="s">
        <v>2701</v>
      </c>
      <c r="C22" s="236">
        <v>35</v>
      </c>
      <c r="D22" s="111"/>
    </row>
    <row r="23" spans="2:4" ht="14.25">
      <c r="B23" s="208" t="s">
        <v>2701</v>
      </c>
      <c r="C23" s="236">
        <v>55</v>
      </c>
      <c r="D23" s="111"/>
    </row>
    <row r="24" spans="2:4" ht="14.25">
      <c r="B24" s="208" t="s">
        <v>2701</v>
      </c>
      <c r="C24" s="236">
        <v>925.45</v>
      </c>
      <c r="D24" s="111"/>
    </row>
    <row r="25" spans="2:4" ht="14.25">
      <c r="B25" s="208" t="s">
        <v>2701</v>
      </c>
      <c r="C25" s="236">
        <v>22.35</v>
      </c>
      <c r="D25" s="111"/>
    </row>
    <row r="26" spans="2:4" ht="14.25">
      <c r="B26" s="208" t="s">
        <v>2701</v>
      </c>
      <c r="C26" s="236">
        <v>2.99</v>
      </c>
      <c r="D26" s="111"/>
    </row>
    <row r="27" spans="2:4" ht="14.25">
      <c r="B27" s="208" t="s">
        <v>2864</v>
      </c>
      <c r="C27" s="236">
        <v>150</v>
      </c>
      <c r="D27" s="111"/>
    </row>
    <row r="28" spans="2:4" ht="14.25">
      <c r="B28" s="208" t="s">
        <v>2864</v>
      </c>
      <c r="C28" s="236">
        <v>11.53</v>
      </c>
      <c r="D28" s="111"/>
    </row>
    <row r="29" spans="2:4" ht="14.25">
      <c r="B29" s="208" t="s">
        <v>2864</v>
      </c>
      <c r="C29" s="236">
        <v>100</v>
      </c>
      <c r="D29" s="202" t="s">
        <v>2865</v>
      </c>
    </row>
    <row r="30" spans="2:4" ht="14.25">
      <c r="B30" s="208" t="s">
        <v>2864</v>
      </c>
      <c r="C30" s="236">
        <v>15000</v>
      </c>
      <c r="D30" s="111"/>
    </row>
    <row r="31" spans="2:4" ht="14.25">
      <c r="B31" s="208" t="s">
        <v>2864</v>
      </c>
      <c r="C31" s="236">
        <v>61.06</v>
      </c>
      <c r="D31" s="111"/>
    </row>
    <row r="32" spans="2:4" ht="14.25">
      <c r="B32" s="208" t="s">
        <v>2866</v>
      </c>
      <c r="C32" s="236">
        <v>20</v>
      </c>
      <c r="D32" s="111"/>
    </row>
    <row r="33" spans="2:4" ht="14.25">
      <c r="B33" s="208" t="s">
        <v>2866</v>
      </c>
      <c r="C33" s="236">
        <v>40</v>
      </c>
      <c r="D33" s="111"/>
    </row>
    <row r="34" spans="2:4" ht="14.25">
      <c r="B34" s="208" t="s">
        <v>2866</v>
      </c>
      <c r="C34" s="236">
        <v>30.1</v>
      </c>
      <c r="D34" s="111"/>
    </row>
    <row r="35" spans="2:4" ht="14.25">
      <c r="B35" s="208" t="s">
        <v>2866</v>
      </c>
      <c r="C35" s="236">
        <v>50</v>
      </c>
      <c r="D35" s="111"/>
    </row>
    <row r="36" spans="2:4" ht="14.25">
      <c r="B36" s="208" t="s">
        <v>2866</v>
      </c>
      <c r="C36" s="236">
        <v>2000</v>
      </c>
      <c r="D36" s="111"/>
    </row>
    <row r="37" spans="2:4" ht="14.25">
      <c r="B37" s="208" t="s">
        <v>2705</v>
      </c>
      <c r="C37" s="236">
        <v>46.5</v>
      </c>
      <c r="D37" s="111"/>
    </row>
    <row r="38" spans="2:4" ht="14.25">
      <c r="B38" s="208" t="s">
        <v>2705</v>
      </c>
      <c r="C38" s="236">
        <v>100</v>
      </c>
      <c r="D38" s="142"/>
    </row>
    <row r="39" spans="2:4" ht="14.25">
      <c r="B39" s="208" t="s">
        <v>2706</v>
      </c>
      <c r="C39" s="236">
        <v>253.95000000000002</v>
      </c>
      <c r="D39" s="111"/>
    </row>
    <row r="40" spans="2:4" ht="14.25">
      <c r="B40" s="208" t="s">
        <v>2706</v>
      </c>
      <c r="C40" s="236">
        <v>20</v>
      </c>
      <c r="D40" s="142"/>
    </row>
    <row r="41" spans="2:4" ht="14.25">
      <c r="B41" s="208" t="s">
        <v>2706</v>
      </c>
      <c r="C41" s="236">
        <v>50</v>
      </c>
      <c r="D41" s="142"/>
    </row>
    <row r="42" spans="2:4" ht="14.25">
      <c r="B42" s="208" t="s">
        <v>2706</v>
      </c>
      <c r="C42" s="236">
        <v>17.5</v>
      </c>
      <c r="D42" s="142"/>
    </row>
    <row r="43" spans="2:4" ht="14.25">
      <c r="B43" s="208" t="s">
        <v>2706</v>
      </c>
      <c r="C43" s="236">
        <v>17.91</v>
      </c>
      <c r="D43" s="111"/>
    </row>
    <row r="44" spans="2:4" ht="14.25">
      <c r="B44" s="208" t="s">
        <v>2707</v>
      </c>
      <c r="C44" s="236">
        <v>50</v>
      </c>
      <c r="D44" s="111"/>
    </row>
    <row r="45" spans="2:4" ht="14.25">
      <c r="B45" s="208" t="s">
        <v>2707</v>
      </c>
      <c r="C45" s="236">
        <v>25</v>
      </c>
      <c r="D45" s="139"/>
    </row>
    <row r="46" spans="2:4" ht="14.25">
      <c r="B46" s="208" t="s">
        <v>2707</v>
      </c>
      <c r="C46" s="236">
        <v>20</v>
      </c>
      <c r="D46" s="111"/>
    </row>
    <row r="47" spans="2:4" ht="14.25">
      <c r="B47" s="208" t="s">
        <v>2707</v>
      </c>
      <c r="C47" s="236">
        <v>18.82</v>
      </c>
      <c r="D47" s="111"/>
    </row>
    <row r="48" spans="2:4" ht="14.25">
      <c r="B48" s="208" t="s">
        <v>2707</v>
      </c>
      <c r="C48" s="236">
        <v>12.450000000000001</v>
      </c>
      <c r="D48" s="111"/>
    </row>
    <row r="49" spans="2:4" ht="14.25">
      <c r="B49" s="208" t="s">
        <v>2707</v>
      </c>
      <c r="C49" s="236">
        <v>50</v>
      </c>
      <c r="D49" s="111"/>
    </row>
    <row r="50" spans="2:4" ht="14.25">
      <c r="B50" s="208" t="s">
        <v>2709</v>
      </c>
      <c r="C50" s="236">
        <v>57.51</v>
      </c>
      <c r="D50" s="111"/>
    </row>
    <row r="51" spans="2:4" ht="14.25">
      <c r="B51" s="208" t="s">
        <v>2709</v>
      </c>
      <c r="C51" s="236">
        <v>13</v>
      </c>
      <c r="D51" s="111"/>
    </row>
    <row r="52" spans="2:4" ht="14.25">
      <c r="B52" s="208" t="s">
        <v>2709</v>
      </c>
      <c r="C52" s="236">
        <v>30.5</v>
      </c>
      <c r="D52" s="185"/>
    </row>
    <row r="53" spans="2:4" ht="14.25">
      <c r="B53" s="208" t="s">
        <v>2709</v>
      </c>
      <c r="C53" s="236">
        <v>37.5</v>
      </c>
      <c r="D53" s="185"/>
    </row>
    <row r="54" spans="2:4" ht="14.25">
      <c r="B54" s="208" t="s">
        <v>2709</v>
      </c>
      <c r="C54" s="236">
        <v>33</v>
      </c>
      <c r="D54" s="140"/>
    </row>
    <row r="55" spans="2:4" ht="14.25">
      <c r="B55" s="208" t="s">
        <v>2709</v>
      </c>
      <c r="C55" s="236">
        <v>165.07</v>
      </c>
      <c r="D55" s="140"/>
    </row>
    <row r="56" spans="2:4" ht="14.25">
      <c r="B56" s="208" t="s">
        <v>2709</v>
      </c>
      <c r="C56" s="236">
        <v>350</v>
      </c>
      <c r="D56" s="140"/>
    </row>
    <row r="57" spans="2:4" ht="14.25">
      <c r="B57" s="208" t="s">
        <v>2711</v>
      </c>
      <c r="C57" s="236">
        <v>100</v>
      </c>
      <c r="D57" s="140"/>
    </row>
    <row r="58" spans="2:4" ht="14.25">
      <c r="B58" s="208" t="s">
        <v>2711</v>
      </c>
      <c r="C58" s="236">
        <v>4000</v>
      </c>
      <c r="D58" s="139"/>
    </row>
    <row r="59" spans="2:4" ht="14.25">
      <c r="B59" s="208" t="s">
        <v>2711</v>
      </c>
      <c r="C59" s="236">
        <v>15.38</v>
      </c>
      <c r="D59" s="185"/>
    </row>
    <row r="60" spans="2:4" ht="14.25">
      <c r="B60" s="208" t="s">
        <v>2711</v>
      </c>
      <c r="C60" s="236">
        <v>35</v>
      </c>
      <c r="D60" s="185"/>
    </row>
    <row r="61" spans="2:4" ht="14.25">
      <c r="B61" s="208" t="s">
        <v>2711</v>
      </c>
      <c r="C61" s="236">
        <v>89.5</v>
      </c>
      <c r="D61" s="185"/>
    </row>
    <row r="62" spans="2:4" ht="14.25">
      <c r="B62" s="208" t="s">
        <v>2711</v>
      </c>
      <c r="C62" s="236">
        <v>300</v>
      </c>
      <c r="D62" s="185"/>
    </row>
    <row r="63" spans="2:4" ht="14.25">
      <c r="B63" s="208" t="s">
        <v>2711</v>
      </c>
      <c r="C63" s="236">
        <v>86</v>
      </c>
      <c r="D63" s="185"/>
    </row>
    <row r="64" spans="2:4" ht="14.25">
      <c r="B64" s="208" t="s">
        <v>2712</v>
      </c>
      <c r="C64" s="236">
        <v>75.05</v>
      </c>
      <c r="D64" s="185"/>
    </row>
    <row r="65" spans="2:4" ht="14.25">
      <c r="B65" s="208" t="s">
        <v>2712</v>
      </c>
      <c r="C65" s="236">
        <v>34.96</v>
      </c>
      <c r="D65" s="185"/>
    </row>
    <row r="66" spans="2:4" ht="14.25">
      <c r="B66" s="208" t="s">
        <v>2712</v>
      </c>
      <c r="C66" s="236">
        <v>50</v>
      </c>
      <c r="D66" s="185"/>
    </row>
    <row r="67" spans="2:4" ht="14.25">
      <c r="B67" s="208" t="s">
        <v>2712</v>
      </c>
      <c r="C67" s="236">
        <v>21.93</v>
      </c>
      <c r="D67" s="185"/>
    </row>
    <row r="68" spans="2:4" ht="14.25">
      <c r="B68" s="208" t="s">
        <v>2712</v>
      </c>
      <c r="C68" s="236">
        <v>549.6</v>
      </c>
      <c r="D68" s="185"/>
    </row>
    <row r="69" spans="2:4" ht="14.25">
      <c r="B69" s="208" t="s">
        <v>2712</v>
      </c>
      <c r="C69" s="236">
        <v>50</v>
      </c>
      <c r="D69" s="185"/>
    </row>
    <row r="70" spans="2:4" ht="14.25">
      <c r="B70" s="208" t="s">
        <v>2867</v>
      </c>
      <c r="C70" s="236">
        <v>51.94</v>
      </c>
      <c r="D70" s="185"/>
    </row>
    <row r="71" spans="2:4" ht="14.25">
      <c r="B71" s="208" t="s">
        <v>2867</v>
      </c>
      <c r="C71" s="236">
        <v>20</v>
      </c>
      <c r="D71" s="140"/>
    </row>
    <row r="72" spans="2:4" ht="14.25">
      <c r="B72" s="208" t="s">
        <v>2867</v>
      </c>
      <c r="C72" s="236">
        <v>20</v>
      </c>
      <c r="D72" s="140"/>
    </row>
    <row r="73" spans="2:4" ht="14.25">
      <c r="B73" s="208" t="s">
        <v>2867</v>
      </c>
      <c r="C73" s="236">
        <v>20</v>
      </c>
      <c r="D73" s="140"/>
    </row>
    <row r="74" spans="2:4" ht="14.25">
      <c r="B74" s="208" t="s">
        <v>2868</v>
      </c>
      <c r="C74" s="236">
        <v>50</v>
      </c>
      <c r="D74" s="140"/>
    </row>
    <row r="75" spans="2:4" ht="14.25">
      <c r="B75" s="208" t="s">
        <v>2868</v>
      </c>
      <c r="C75" s="236">
        <v>72</v>
      </c>
      <c r="D75" s="140"/>
    </row>
    <row r="76" spans="2:4" ht="14.25">
      <c r="B76" s="208" t="s">
        <v>2868</v>
      </c>
      <c r="C76" s="236">
        <v>500</v>
      </c>
      <c r="D76" s="202" t="s">
        <v>2869</v>
      </c>
    </row>
    <row r="77" spans="2:4" ht="14.25">
      <c r="B77" s="208" t="s">
        <v>2868</v>
      </c>
      <c r="C77" s="236">
        <v>103.18</v>
      </c>
      <c r="D77" s="140"/>
    </row>
    <row r="78" spans="2:4" ht="14.25">
      <c r="B78" s="208" t="s">
        <v>2868</v>
      </c>
      <c r="C78" s="236">
        <v>25</v>
      </c>
      <c r="D78" s="140"/>
    </row>
    <row r="79" spans="2:4" ht="14.25">
      <c r="B79" s="208" t="s">
        <v>2868</v>
      </c>
      <c r="C79" s="236">
        <v>50</v>
      </c>
      <c r="D79" s="140"/>
    </row>
    <row r="80" spans="2:4" ht="14.25">
      <c r="B80" s="208" t="s">
        <v>2868</v>
      </c>
      <c r="C80" s="236">
        <v>88.86</v>
      </c>
      <c r="D80" s="140"/>
    </row>
    <row r="81" spans="2:4" ht="14.25">
      <c r="B81" s="208" t="s">
        <v>2868</v>
      </c>
      <c r="C81" s="236">
        <v>72</v>
      </c>
      <c r="D81" s="140"/>
    </row>
    <row r="82" spans="2:4" ht="14.25">
      <c r="B82" s="208" t="s">
        <v>2870</v>
      </c>
      <c r="C82" s="236">
        <v>31.810000000000002</v>
      </c>
      <c r="D82" s="139"/>
    </row>
    <row r="83" spans="2:4" ht="14.25">
      <c r="B83" s="208" t="s">
        <v>2870</v>
      </c>
      <c r="C83" s="236">
        <v>40</v>
      </c>
      <c r="D83" s="139"/>
    </row>
    <row r="84" spans="2:4" ht="14.25">
      <c r="B84" s="208" t="s">
        <v>2870</v>
      </c>
      <c r="C84" s="236">
        <v>50</v>
      </c>
      <c r="D84" s="140"/>
    </row>
    <row r="85" spans="2:4" ht="14.25">
      <c r="B85" s="208" t="s">
        <v>2870</v>
      </c>
      <c r="C85" s="236">
        <v>20</v>
      </c>
      <c r="D85" s="140"/>
    </row>
    <row r="86" spans="2:4" ht="14.25">
      <c r="B86" s="208" t="s">
        <v>2870</v>
      </c>
      <c r="C86" s="236">
        <v>22.09</v>
      </c>
      <c r="D86" s="185"/>
    </row>
    <row r="87" spans="2:4" ht="14.25">
      <c r="B87" s="208" t="s">
        <v>2870</v>
      </c>
      <c r="C87" s="236">
        <v>12.69</v>
      </c>
      <c r="D87" s="185"/>
    </row>
    <row r="88" spans="2:4" ht="14.25">
      <c r="B88" s="208" t="s">
        <v>2713</v>
      </c>
      <c r="C88" s="236">
        <v>40</v>
      </c>
      <c r="D88" s="209"/>
    </row>
    <row r="89" spans="2:4" ht="14.25">
      <c r="B89" s="208" t="s">
        <v>2713</v>
      </c>
      <c r="C89" s="236">
        <v>240</v>
      </c>
      <c r="D89" s="209"/>
    </row>
    <row r="90" spans="2:4" ht="14.25">
      <c r="B90" s="208" t="s">
        <v>2713</v>
      </c>
      <c r="C90" s="236">
        <v>2000</v>
      </c>
      <c r="D90" s="209"/>
    </row>
    <row r="91" spans="2:4" ht="14.25">
      <c r="B91" s="208" t="s">
        <v>2870</v>
      </c>
      <c r="C91" s="236">
        <v>31.810000000000002</v>
      </c>
      <c r="D91" s="209"/>
    </row>
    <row r="92" spans="2:4" ht="14.25">
      <c r="B92" s="208" t="s">
        <v>2713</v>
      </c>
      <c r="C92" s="236">
        <v>12.34</v>
      </c>
      <c r="D92" s="209"/>
    </row>
    <row r="93" spans="2:4" ht="14.25">
      <c r="B93" s="208" t="s">
        <v>2870</v>
      </c>
      <c r="C93" s="236">
        <v>40</v>
      </c>
      <c r="D93" s="209"/>
    </row>
    <row r="94" spans="2:4" ht="14.25">
      <c r="B94" s="208" t="s">
        <v>2713</v>
      </c>
      <c r="C94" s="236">
        <v>25</v>
      </c>
      <c r="D94" s="209"/>
    </row>
    <row r="95" spans="2:4" ht="14.25">
      <c r="B95" s="208" t="s">
        <v>2713</v>
      </c>
      <c r="C95" s="236">
        <v>50</v>
      </c>
      <c r="D95" s="202" t="s">
        <v>2871</v>
      </c>
    </row>
    <row r="96" spans="2:4" ht="14.25">
      <c r="B96" s="208" t="s">
        <v>2713</v>
      </c>
      <c r="C96" s="236">
        <v>40</v>
      </c>
      <c r="D96" s="209"/>
    </row>
    <row r="97" spans="2:4" ht="14.25">
      <c r="B97" s="208" t="s">
        <v>2870</v>
      </c>
      <c r="C97" s="236">
        <v>20</v>
      </c>
      <c r="D97" s="209"/>
    </row>
    <row r="98" spans="2:4" ht="14.25">
      <c r="B98" s="208" t="s">
        <v>2713</v>
      </c>
      <c r="C98" s="236">
        <v>100</v>
      </c>
      <c r="D98" s="209"/>
    </row>
    <row r="99" spans="2:4" ht="14.25">
      <c r="B99" s="208" t="s">
        <v>2713</v>
      </c>
      <c r="C99" s="236">
        <v>40</v>
      </c>
      <c r="D99" s="209"/>
    </row>
    <row r="100" spans="2:4" ht="14.25">
      <c r="B100" s="208" t="s">
        <v>2714</v>
      </c>
      <c r="C100" s="236">
        <v>40</v>
      </c>
      <c r="D100" s="185"/>
    </row>
    <row r="101" spans="2:4" ht="14.25">
      <c r="B101" s="208" t="s">
        <v>2714</v>
      </c>
      <c r="C101" s="236">
        <v>100</v>
      </c>
      <c r="D101" s="185"/>
    </row>
    <row r="102" spans="2:4" ht="14.25">
      <c r="B102" s="208" t="s">
        <v>2714</v>
      </c>
      <c r="C102" s="236">
        <v>20</v>
      </c>
      <c r="D102" s="185"/>
    </row>
    <row r="103" spans="2:4" ht="14.25">
      <c r="B103" s="208" t="s">
        <v>2714</v>
      </c>
      <c r="C103" s="236">
        <v>19.25</v>
      </c>
      <c r="D103" s="185"/>
    </row>
    <row r="104" spans="2:4" ht="14.25">
      <c r="B104" s="208" t="s">
        <v>2714</v>
      </c>
      <c r="C104" s="236">
        <v>31</v>
      </c>
      <c r="D104" s="185"/>
    </row>
    <row r="105" spans="2:4" ht="14.25">
      <c r="B105" s="208" t="s">
        <v>2714</v>
      </c>
      <c r="C105" s="236">
        <v>70</v>
      </c>
      <c r="D105" s="185"/>
    </row>
    <row r="106" spans="2:4" ht="14.25">
      <c r="B106" s="208" t="s">
        <v>2714</v>
      </c>
      <c r="C106" s="236">
        <v>54.81</v>
      </c>
      <c r="D106" s="140"/>
    </row>
    <row r="107" spans="2:4" ht="14.25">
      <c r="B107" s="208" t="s">
        <v>2716</v>
      </c>
      <c r="C107" s="236">
        <v>219.56</v>
      </c>
      <c r="D107" s="202"/>
    </row>
    <row r="108" spans="2:4" ht="14.25">
      <c r="B108" s="208" t="s">
        <v>2716</v>
      </c>
      <c r="C108" s="236">
        <v>100</v>
      </c>
      <c r="D108" s="202"/>
    </row>
    <row r="109" spans="2:4" ht="14.25">
      <c r="B109" s="208" t="s">
        <v>2716</v>
      </c>
      <c r="C109" s="236">
        <v>23</v>
      </c>
      <c r="D109" s="202"/>
    </row>
    <row r="110" spans="2:4" ht="14.25">
      <c r="B110" s="208" t="s">
        <v>2716</v>
      </c>
      <c r="C110" s="236">
        <v>27.5</v>
      </c>
      <c r="D110" s="202"/>
    </row>
    <row r="111" spans="2:4" ht="14.25">
      <c r="B111" s="208" t="s">
        <v>2716</v>
      </c>
      <c r="C111" s="236">
        <v>100</v>
      </c>
      <c r="D111" s="202" t="s">
        <v>2872</v>
      </c>
    </row>
    <row r="112" spans="2:4" ht="14.25">
      <c r="B112" s="208" t="s">
        <v>2716</v>
      </c>
      <c r="C112" s="236">
        <v>40</v>
      </c>
      <c r="D112" s="202"/>
    </row>
    <row r="113" spans="2:4" ht="14.25">
      <c r="B113" s="208" t="s">
        <v>2716</v>
      </c>
      <c r="C113" s="236">
        <v>43.230000000000004</v>
      </c>
      <c r="D113" s="202"/>
    </row>
    <row r="114" spans="2:4" ht="14.25">
      <c r="B114" s="208" t="s">
        <v>2716</v>
      </c>
      <c r="C114" s="236">
        <v>290</v>
      </c>
      <c r="D114" s="202"/>
    </row>
    <row r="115" spans="2:4" ht="14.25">
      <c r="B115" s="208" t="s">
        <v>2716</v>
      </c>
      <c r="C115" s="236">
        <v>90</v>
      </c>
      <c r="D115" s="202"/>
    </row>
    <row r="116" spans="2:4" ht="14.25">
      <c r="B116" s="208" t="s">
        <v>2716</v>
      </c>
      <c r="C116" s="236">
        <v>100</v>
      </c>
      <c r="D116" s="202"/>
    </row>
    <row r="117" spans="2:4" ht="14.25">
      <c r="B117" s="208" t="s">
        <v>2716</v>
      </c>
      <c r="C117" s="236">
        <v>20</v>
      </c>
      <c r="D117" s="202"/>
    </row>
    <row r="118" spans="2:4" ht="14.25">
      <c r="B118" s="208" t="s">
        <v>2873</v>
      </c>
      <c r="C118" s="236">
        <v>16.5</v>
      </c>
      <c r="D118" s="139"/>
    </row>
    <row r="119" spans="2:4" ht="14.25">
      <c r="B119" s="208" t="s">
        <v>2873</v>
      </c>
      <c r="C119" s="236">
        <v>96.55</v>
      </c>
      <c r="D119" s="140"/>
    </row>
    <row r="120" spans="2:4" ht="14.25">
      <c r="B120" s="208" t="s">
        <v>2873</v>
      </c>
      <c r="C120" s="236">
        <v>20</v>
      </c>
      <c r="D120" s="140"/>
    </row>
    <row r="121" spans="2:4" ht="14.25">
      <c r="B121" s="208" t="s">
        <v>2873</v>
      </c>
      <c r="C121" s="236">
        <v>300</v>
      </c>
      <c r="D121" s="140"/>
    </row>
    <row r="122" spans="2:4" ht="14.25">
      <c r="B122" s="208" t="s">
        <v>2874</v>
      </c>
      <c r="C122" s="236">
        <v>50</v>
      </c>
      <c r="D122" s="185"/>
    </row>
    <row r="123" spans="2:4" ht="14.25">
      <c r="B123" s="208" t="s">
        <v>2874</v>
      </c>
      <c r="C123" s="236">
        <v>2500</v>
      </c>
      <c r="D123" s="185"/>
    </row>
    <row r="124" spans="2:4" ht="14.25">
      <c r="B124" s="208" t="s">
        <v>2874</v>
      </c>
      <c r="C124" s="236">
        <v>5</v>
      </c>
      <c r="D124" s="185"/>
    </row>
    <row r="125" spans="2:4" ht="14.25">
      <c r="B125" s="208" t="s">
        <v>2874</v>
      </c>
      <c r="C125" s="236">
        <v>250</v>
      </c>
      <c r="D125" s="185"/>
    </row>
    <row r="126" spans="2:4" ht="14.25">
      <c r="B126" s="208" t="s">
        <v>2875</v>
      </c>
      <c r="C126" s="236">
        <v>35</v>
      </c>
      <c r="D126" s="185"/>
    </row>
    <row r="127" spans="2:4" ht="14.25">
      <c r="B127" s="208" t="s">
        <v>2875</v>
      </c>
      <c r="C127" s="236">
        <v>10.38</v>
      </c>
      <c r="D127" s="140"/>
    </row>
    <row r="128" spans="2:4" ht="14.25">
      <c r="B128" s="208" t="s">
        <v>2875</v>
      </c>
      <c r="C128" s="236">
        <v>100</v>
      </c>
      <c r="D128" s="140"/>
    </row>
    <row r="129" spans="2:4" ht="14.25">
      <c r="B129" s="208" t="s">
        <v>2875</v>
      </c>
      <c r="C129" s="236">
        <v>32.5</v>
      </c>
      <c r="D129" s="139"/>
    </row>
    <row r="130" spans="2:4" ht="14.25">
      <c r="B130" s="208" t="s">
        <v>2875</v>
      </c>
      <c r="C130" s="236">
        <v>65.05</v>
      </c>
      <c r="D130" s="140"/>
    </row>
    <row r="131" spans="2:4" ht="14.25">
      <c r="B131" s="208" t="s">
        <v>2875</v>
      </c>
      <c r="C131" s="236">
        <v>100</v>
      </c>
      <c r="D131" s="139"/>
    </row>
    <row r="132" spans="2:4" ht="14.25">
      <c r="B132" s="208" t="s">
        <v>2875</v>
      </c>
      <c r="C132" s="236">
        <v>20</v>
      </c>
      <c r="D132" s="139"/>
    </row>
    <row r="133" spans="2:4" ht="14.25">
      <c r="B133" s="208" t="s">
        <v>2717</v>
      </c>
      <c r="C133" s="236">
        <v>20</v>
      </c>
      <c r="D133" s="185"/>
    </row>
    <row r="134" spans="2:4" ht="14.25">
      <c r="B134" s="208" t="s">
        <v>2717</v>
      </c>
      <c r="C134" s="236">
        <v>15.35</v>
      </c>
      <c r="D134" s="185"/>
    </row>
    <row r="135" spans="2:4" ht="14.25">
      <c r="B135" s="208" t="s">
        <v>2718</v>
      </c>
      <c r="C135" s="236">
        <v>31.88</v>
      </c>
      <c r="D135" s="185"/>
    </row>
    <row r="136" spans="2:4" ht="14.25">
      <c r="B136" s="208" t="s">
        <v>2718</v>
      </c>
      <c r="C136" s="236">
        <v>100</v>
      </c>
      <c r="D136" s="185"/>
    </row>
    <row r="137" spans="2:4" ht="14.25">
      <c r="B137" s="208" t="s">
        <v>2718</v>
      </c>
      <c r="C137" s="236">
        <v>5.3</v>
      </c>
      <c r="D137" s="140"/>
    </row>
    <row r="138" spans="2:4" ht="14.25">
      <c r="B138" s="208" t="s">
        <v>2718</v>
      </c>
      <c r="C138" s="236">
        <v>10</v>
      </c>
      <c r="D138" s="140"/>
    </row>
    <row r="139" spans="2:4" ht="14.25">
      <c r="B139" s="208" t="s">
        <v>2718</v>
      </c>
      <c r="C139" s="236">
        <v>11</v>
      </c>
      <c r="D139" s="139"/>
    </row>
    <row r="140" spans="2:4" ht="14.25">
      <c r="B140" s="208" t="s">
        <v>2718</v>
      </c>
      <c r="C140" s="236">
        <v>20</v>
      </c>
      <c r="D140" s="140"/>
    </row>
    <row r="141" spans="2:4" ht="14.25">
      <c r="B141" s="208" t="s">
        <v>2718</v>
      </c>
      <c r="C141" s="236">
        <v>25</v>
      </c>
      <c r="D141" s="140"/>
    </row>
    <row r="142" spans="2:4" ht="14.25">
      <c r="B142" s="208" t="s">
        <v>2718</v>
      </c>
      <c r="C142" s="236">
        <v>203</v>
      </c>
      <c r="D142" s="140"/>
    </row>
    <row r="143" spans="2:4" ht="14.25">
      <c r="B143" s="208" t="s">
        <v>2718</v>
      </c>
      <c r="C143" s="236">
        <v>100</v>
      </c>
      <c r="D143" s="140"/>
    </row>
    <row r="144" spans="2:4" ht="14.25">
      <c r="B144" s="208" t="s">
        <v>2718</v>
      </c>
      <c r="C144" s="236">
        <v>60</v>
      </c>
      <c r="D144" s="140"/>
    </row>
    <row r="145" spans="2:4" ht="14.25">
      <c r="B145" s="208" t="s">
        <v>2718</v>
      </c>
      <c r="C145" s="236">
        <v>48.7</v>
      </c>
      <c r="D145" s="140"/>
    </row>
    <row r="146" spans="2:4" ht="14.25">
      <c r="B146" s="208" t="s">
        <v>2718</v>
      </c>
      <c r="C146" s="236">
        <v>500</v>
      </c>
      <c r="D146" s="140"/>
    </row>
    <row r="147" spans="2:4" ht="14.25">
      <c r="B147" s="208" t="s">
        <v>2876</v>
      </c>
      <c r="C147" s="236">
        <v>51.7</v>
      </c>
      <c r="D147" s="185"/>
    </row>
    <row r="148" spans="2:4" ht="14.25">
      <c r="B148" s="208" t="s">
        <v>2876</v>
      </c>
      <c r="C148" s="236">
        <v>50</v>
      </c>
      <c r="D148" s="185"/>
    </row>
    <row r="149" spans="2:4" ht="14.25">
      <c r="B149" s="208" t="s">
        <v>2876</v>
      </c>
      <c r="C149" s="236">
        <v>62.76</v>
      </c>
      <c r="D149" s="185"/>
    </row>
    <row r="150" spans="2:4" ht="14.25">
      <c r="B150" s="208" t="s">
        <v>2876</v>
      </c>
      <c r="C150" s="236">
        <v>42.22</v>
      </c>
      <c r="D150" s="185"/>
    </row>
    <row r="151" spans="2:4" ht="14.25">
      <c r="B151" s="208" t="s">
        <v>2876</v>
      </c>
      <c r="C151" s="236">
        <v>50</v>
      </c>
      <c r="D151" s="185"/>
    </row>
    <row r="152" spans="2:4" ht="14.25">
      <c r="B152" s="208" t="s">
        <v>2876</v>
      </c>
      <c r="C152" s="236">
        <v>300</v>
      </c>
      <c r="D152" s="185"/>
    </row>
    <row r="153" spans="2:4" ht="14.25">
      <c r="B153" s="208" t="s">
        <v>2876</v>
      </c>
      <c r="C153" s="236">
        <v>50</v>
      </c>
      <c r="D153" s="185"/>
    </row>
    <row r="154" spans="2:4" ht="14.25">
      <c r="B154" s="208" t="s">
        <v>2876</v>
      </c>
      <c r="C154" s="236">
        <v>10</v>
      </c>
      <c r="D154" s="140"/>
    </row>
    <row r="155" spans="2:4" ht="14.25">
      <c r="B155" s="208" t="s">
        <v>2876</v>
      </c>
      <c r="C155" s="236">
        <v>40</v>
      </c>
      <c r="D155" s="140"/>
    </row>
    <row r="156" spans="2:4" ht="14.25">
      <c r="B156" s="208" t="s">
        <v>2876</v>
      </c>
      <c r="C156" s="236">
        <v>11.15</v>
      </c>
      <c r="D156" s="140"/>
    </row>
    <row r="157" spans="2:4" ht="14.25">
      <c r="B157" s="208" t="s">
        <v>2719</v>
      </c>
      <c r="C157" s="236">
        <v>20</v>
      </c>
      <c r="D157" s="140"/>
    </row>
    <row r="158" spans="2:4" ht="14.25">
      <c r="B158" s="208" t="s">
        <v>2719</v>
      </c>
      <c r="C158" s="236">
        <v>48.81</v>
      </c>
      <c r="D158" s="140"/>
    </row>
    <row r="159" spans="2:4" ht="14.25">
      <c r="B159" s="208" t="s">
        <v>2719</v>
      </c>
      <c r="C159" s="236">
        <v>52</v>
      </c>
      <c r="D159" s="140"/>
    </row>
    <row r="160" spans="2:4" ht="14.25">
      <c r="B160" s="208" t="s">
        <v>2719</v>
      </c>
      <c r="C160" s="236">
        <v>52</v>
      </c>
      <c r="D160" s="139"/>
    </row>
    <row r="161" spans="2:4" ht="14.25">
      <c r="B161" s="208" t="s">
        <v>2719</v>
      </c>
      <c r="C161" s="236">
        <v>52</v>
      </c>
      <c r="D161" s="140"/>
    </row>
    <row r="162" spans="2:4" ht="14.25">
      <c r="B162" s="208" t="s">
        <v>2719</v>
      </c>
      <c r="C162" s="236">
        <v>100</v>
      </c>
      <c r="D162" s="140"/>
    </row>
    <row r="163" spans="2:4" ht="14.25">
      <c r="B163" s="208" t="s">
        <v>2719</v>
      </c>
      <c r="C163" s="236">
        <v>38.81</v>
      </c>
      <c r="D163" s="185"/>
    </row>
    <row r="164" spans="2:4" ht="14.25">
      <c r="B164" s="208" t="s">
        <v>2719</v>
      </c>
      <c r="C164" s="236">
        <v>20</v>
      </c>
      <c r="D164" s="185"/>
    </row>
    <row r="165" spans="2:4" ht="14.25">
      <c r="B165" s="208" t="s">
        <v>2719</v>
      </c>
      <c r="C165" s="236">
        <v>100</v>
      </c>
      <c r="D165" s="185"/>
    </row>
    <row r="166" spans="2:4" ht="14.25">
      <c r="B166" s="208" t="s">
        <v>2877</v>
      </c>
      <c r="C166" s="236">
        <v>50</v>
      </c>
      <c r="D166" s="185"/>
    </row>
    <row r="167" spans="2:4" ht="14.25">
      <c r="B167" s="208" t="s">
        <v>2877</v>
      </c>
      <c r="C167" s="236">
        <v>50</v>
      </c>
      <c r="D167" s="185"/>
    </row>
    <row r="168" spans="2:4" ht="14.25">
      <c r="B168" s="208" t="s">
        <v>2877</v>
      </c>
      <c r="C168" s="236">
        <v>17.54</v>
      </c>
      <c r="D168" s="139"/>
    </row>
    <row r="169" spans="2:4" ht="14.25">
      <c r="B169" s="208" t="s">
        <v>2878</v>
      </c>
      <c r="C169" s="236">
        <v>30.900000000000002</v>
      </c>
      <c r="D169" s="139"/>
    </row>
    <row r="170" spans="2:4" ht="14.25">
      <c r="B170" s="208" t="s">
        <v>2878</v>
      </c>
      <c r="C170" s="236">
        <v>25</v>
      </c>
      <c r="D170" s="185"/>
    </row>
    <row r="171" spans="2:4" ht="14.25">
      <c r="B171" s="208" t="s">
        <v>2878</v>
      </c>
      <c r="C171" s="236">
        <v>1000</v>
      </c>
      <c r="D171" s="209"/>
    </row>
    <row r="172" spans="2:4" ht="14.25">
      <c r="B172" s="208" t="s">
        <v>2878</v>
      </c>
      <c r="C172" s="236">
        <v>60.230000000000004</v>
      </c>
      <c r="D172" s="209"/>
    </row>
    <row r="173" spans="2:4" ht="14.25">
      <c r="B173" s="208" t="s">
        <v>2878</v>
      </c>
      <c r="C173" s="236">
        <v>20</v>
      </c>
      <c r="D173" s="202"/>
    </row>
    <row r="174" spans="2:4" ht="14.25">
      <c r="B174" s="208" t="s">
        <v>2721</v>
      </c>
      <c r="C174" s="236">
        <v>20</v>
      </c>
      <c r="D174" s="209"/>
    </row>
    <row r="175" spans="2:4" ht="14.25">
      <c r="B175" s="208" t="s">
        <v>2721</v>
      </c>
      <c r="C175" s="236">
        <v>20</v>
      </c>
      <c r="D175" s="209"/>
    </row>
    <row r="176" spans="2:4" ht="14.25">
      <c r="B176" s="208" t="s">
        <v>2721</v>
      </c>
      <c r="C176" s="236">
        <v>4000</v>
      </c>
      <c r="D176" s="202" t="s">
        <v>2879</v>
      </c>
    </row>
    <row r="177" spans="2:4" ht="14.25">
      <c r="B177" s="208" t="s">
        <v>2721</v>
      </c>
      <c r="C177" s="236">
        <v>55</v>
      </c>
      <c r="D177" s="209"/>
    </row>
    <row r="178" spans="2:4" ht="14.25">
      <c r="B178" s="208" t="s">
        <v>2721</v>
      </c>
      <c r="C178" s="236">
        <v>36</v>
      </c>
      <c r="D178" s="209"/>
    </row>
    <row r="179" spans="2:4" ht="14.25">
      <c r="B179" s="208" t="s">
        <v>2721</v>
      </c>
      <c r="C179" s="236">
        <v>100</v>
      </c>
      <c r="D179" s="209"/>
    </row>
    <row r="180" spans="2:4" ht="14.25">
      <c r="B180" s="208" t="s">
        <v>2721</v>
      </c>
      <c r="C180" s="236">
        <v>30</v>
      </c>
      <c r="D180" s="209"/>
    </row>
    <row r="181" spans="2:4" ht="14.25">
      <c r="B181" s="208" t="s">
        <v>2721</v>
      </c>
      <c r="C181" s="236">
        <v>500</v>
      </c>
      <c r="D181" s="202" t="s">
        <v>2880</v>
      </c>
    </row>
    <row r="182" spans="2:4" ht="14.25">
      <c r="B182" s="208" t="s">
        <v>2721</v>
      </c>
      <c r="C182" s="236">
        <v>41.730000000000004</v>
      </c>
      <c r="D182" s="209"/>
    </row>
    <row r="183" spans="2:4" ht="14.25">
      <c r="B183" s="208" t="s">
        <v>2721</v>
      </c>
      <c r="C183" s="236">
        <v>33.270000000000003</v>
      </c>
      <c r="D183" s="209"/>
    </row>
    <row r="184" spans="2:4" ht="14.25">
      <c r="B184" s="208" t="s">
        <v>2721</v>
      </c>
      <c r="C184" s="236">
        <v>67</v>
      </c>
      <c r="D184" s="209"/>
    </row>
    <row r="185" spans="2:4" ht="14.25">
      <c r="B185" s="208" t="s">
        <v>2721</v>
      </c>
      <c r="C185" s="236">
        <v>40</v>
      </c>
      <c r="D185" s="209"/>
    </row>
    <row r="186" spans="2:4" ht="14.25">
      <c r="B186" s="208" t="s">
        <v>2723</v>
      </c>
      <c r="C186" s="236">
        <v>50</v>
      </c>
      <c r="D186" s="185"/>
    </row>
    <row r="187" spans="2:4" ht="14.25">
      <c r="B187" s="208" t="s">
        <v>2723</v>
      </c>
      <c r="C187" s="236">
        <v>1000</v>
      </c>
      <c r="D187" s="185"/>
    </row>
    <row r="188" spans="2:4" ht="14.25">
      <c r="B188" s="208" t="s">
        <v>2723</v>
      </c>
      <c r="C188" s="236">
        <v>37.520000000000003</v>
      </c>
      <c r="D188" s="185"/>
    </row>
    <row r="189" spans="2:4" ht="14.25">
      <c r="B189" s="208" t="s">
        <v>2723</v>
      </c>
      <c r="C189" s="236">
        <v>425</v>
      </c>
      <c r="D189" s="185"/>
    </row>
    <row r="190" spans="2:4" ht="14.25">
      <c r="B190" s="208" t="s">
        <v>2723</v>
      </c>
      <c r="C190" s="236">
        <v>10</v>
      </c>
      <c r="D190" s="185"/>
    </row>
    <row r="191" spans="2:4" ht="14.25">
      <c r="B191" s="208" t="s">
        <v>2723</v>
      </c>
      <c r="C191" s="236">
        <v>20</v>
      </c>
      <c r="D191" s="185"/>
    </row>
    <row r="192" spans="2:4" ht="14.25">
      <c r="B192" s="208" t="s">
        <v>2723</v>
      </c>
      <c r="C192" s="236">
        <v>220</v>
      </c>
      <c r="D192" s="185"/>
    </row>
    <row r="193" spans="2:4" ht="14.25">
      <c r="B193" s="208" t="s">
        <v>2723</v>
      </c>
      <c r="C193" s="236">
        <v>39.25</v>
      </c>
      <c r="D193" s="185"/>
    </row>
    <row r="194" spans="2:4" ht="14.25">
      <c r="B194" s="208" t="s">
        <v>2723</v>
      </c>
      <c r="C194" s="236">
        <v>30.5</v>
      </c>
      <c r="D194" s="185"/>
    </row>
    <row r="195" spans="2:4" ht="14.25">
      <c r="B195" s="208" t="s">
        <v>2723</v>
      </c>
      <c r="C195" s="236">
        <v>100</v>
      </c>
      <c r="D195" s="185"/>
    </row>
    <row r="196" spans="2:4" ht="14.25">
      <c r="B196" s="208" t="s">
        <v>2726</v>
      </c>
      <c r="C196" s="236">
        <v>3000</v>
      </c>
      <c r="D196" s="185"/>
    </row>
    <row r="197" spans="2:4" ht="14.25">
      <c r="B197" s="208" t="s">
        <v>2726</v>
      </c>
      <c r="C197" s="236">
        <v>23.22</v>
      </c>
      <c r="D197" s="185"/>
    </row>
    <row r="198" spans="2:4" ht="14.25">
      <c r="B198" s="208" t="s">
        <v>2726</v>
      </c>
      <c r="C198" s="236">
        <v>30</v>
      </c>
      <c r="D198" s="185"/>
    </row>
    <row r="199" spans="2:4" ht="14.25">
      <c r="B199" s="208" t="s">
        <v>2726</v>
      </c>
      <c r="C199" s="236">
        <v>20</v>
      </c>
      <c r="D199" s="185"/>
    </row>
    <row r="200" spans="2:4" ht="14.25">
      <c r="B200" s="208" t="s">
        <v>2726</v>
      </c>
      <c r="C200" s="236">
        <v>20</v>
      </c>
      <c r="D200" s="185"/>
    </row>
    <row r="201" spans="2:4" ht="14.25">
      <c r="B201" s="208" t="s">
        <v>2726</v>
      </c>
      <c r="C201" s="236">
        <v>10.6</v>
      </c>
      <c r="D201" s="185"/>
    </row>
    <row r="202" spans="2:4" ht="14.25">
      <c r="B202" s="208" t="s">
        <v>2726</v>
      </c>
      <c r="C202" s="236">
        <v>40</v>
      </c>
      <c r="D202" s="185"/>
    </row>
    <row r="203" spans="2:4" ht="14.25">
      <c r="B203" s="208" t="s">
        <v>2726</v>
      </c>
      <c r="C203" s="236">
        <v>70</v>
      </c>
      <c r="D203" s="185"/>
    </row>
    <row r="204" spans="2:4" ht="14.25">
      <c r="B204" s="208" t="s">
        <v>2728</v>
      </c>
      <c r="C204" s="236">
        <v>35.57</v>
      </c>
      <c r="D204" s="185"/>
    </row>
    <row r="205" spans="2:4" ht="14.25">
      <c r="B205" s="208" t="s">
        <v>2728</v>
      </c>
      <c r="C205" s="236">
        <v>81.010000000000005</v>
      </c>
      <c r="D205" s="185"/>
    </row>
    <row r="206" spans="2:4" ht="14.25">
      <c r="B206" s="208" t="s">
        <v>2728</v>
      </c>
      <c r="C206" s="236">
        <v>53.13</v>
      </c>
      <c r="D206" s="185"/>
    </row>
    <row r="207" spans="2:4" ht="14.25">
      <c r="B207" s="208" t="s">
        <v>2728</v>
      </c>
      <c r="C207" s="236">
        <v>20</v>
      </c>
      <c r="D207" s="185"/>
    </row>
    <row r="208" spans="2:4" ht="14.25">
      <c r="B208" s="208" t="s">
        <v>2728</v>
      </c>
      <c r="C208" s="236">
        <v>1000</v>
      </c>
      <c r="D208" s="185"/>
    </row>
  </sheetData>
  <sheetProtection algorithmName="SHA-512" hashValue="+E9fDmOqj7bj9NggWje/YYcqkuhvw+NLP8s8zAYcCaNE24ejtcaKlmoVhLom8kK4hZoL+s2420AVew/k2c7mzw==" saltValue="R2sm3lcgwFgtumBS2HpxWw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H608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55" customWidth="1"/>
    <col min="3" max="3" width="21.7109375" style="2" customWidth="1"/>
    <col min="4" max="4" width="22.28515625" style="47" customWidth="1"/>
    <col min="5" max="5" width="21.7109375" style="18" customWidth="1"/>
    <col min="6" max="6" width="35.5703125" style="1" bestFit="1" customWidth="1"/>
    <col min="7" max="7" width="14.140625" style="1" bestFit="1" customWidth="1"/>
    <col min="8" max="16384" width="9.140625" style="1"/>
  </cols>
  <sheetData>
    <row r="1" spans="1:8" ht="36.6" customHeight="1">
      <c r="A1" s="25"/>
      <c r="B1" s="51"/>
      <c r="C1" s="290" t="s">
        <v>32</v>
      </c>
      <c r="D1" s="290"/>
      <c r="E1" s="290"/>
    </row>
    <row r="2" spans="1:8" ht="14.25">
      <c r="B2" s="52" t="s">
        <v>13</v>
      </c>
      <c r="C2" s="6">
        <f>SUM(C608-D608)</f>
        <v>988236.27</v>
      </c>
      <c r="D2" s="45"/>
      <c r="E2" s="16"/>
    </row>
    <row r="3" spans="1:8">
      <c r="B3" s="53"/>
      <c r="C3" s="11"/>
      <c r="D3" s="46"/>
      <c r="E3" s="17"/>
    </row>
    <row r="4" spans="1:8" s="35" customFormat="1" ht="36.6" customHeight="1">
      <c r="B4" s="54" t="s">
        <v>9</v>
      </c>
      <c r="C4" s="278" t="s">
        <v>14</v>
      </c>
      <c r="D4" s="278" t="s">
        <v>6192</v>
      </c>
      <c r="E4" s="33" t="s">
        <v>10</v>
      </c>
      <c r="F4" s="50" t="s">
        <v>4</v>
      </c>
      <c r="G4" s="34" t="s">
        <v>16</v>
      </c>
    </row>
    <row r="5" spans="1:8" ht="14.45" customHeight="1">
      <c r="B5" s="210">
        <v>42522</v>
      </c>
      <c r="C5" s="271">
        <v>500</v>
      </c>
      <c r="D5" s="271">
        <f>SUM(C5-E5)</f>
        <v>12.5</v>
      </c>
      <c r="E5" s="237">
        <v>487.5</v>
      </c>
      <c r="F5" s="139" t="s">
        <v>2847</v>
      </c>
      <c r="G5" s="139" t="s">
        <v>5355</v>
      </c>
      <c r="H5" s="135"/>
    </row>
    <row r="6" spans="1:8" ht="13.35" customHeight="1">
      <c r="B6" s="210">
        <v>42522</v>
      </c>
      <c r="C6" s="271">
        <v>5000</v>
      </c>
      <c r="D6" s="271">
        <f t="shared" ref="D6:D69" si="0">SUM(C6-E6)</f>
        <v>125</v>
      </c>
      <c r="E6" s="237">
        <v>4875</v>
      </c>
      <c r="F6" s="139" t="s">
        <v>2848</v>
      </c>
      <c r="G6" s="139" t="s">
        <v>5356</v>
      </c>
      <c r="H6" s="135"/>
    </row>
    <row r="7" spans="1:8" ht="13.35" customHeight="1">
      <c r="B7" s="210">
        <v>42522</v>
      </c>
      <c r="C7" s="271">
        <v>500</v>
      </c>
      <c r="D7" s="271">
        <f t="shared" si="0"/>
        <v>12.5</v>
      </c>
      <c r="E7" s="237">
        <v>487.5</v>
      </c>
      <c r="F7" s="139" t="s">
        <v>2848</v>
      </c>
      <c r="G7" s="139" t="s">
        <v>5357</v>
      </c>
      <c r="H7" s="135"/>
    </row>
    <row r="8" spans="1:8" ht="14.45" customHeight="1">
      <c r="B8" s="210">
        <v>42522</v>
      </c>
      <c r="C8" s="271">
        <v>50</v>
      </c>
      <c r="D8" s="271">
        <f t="shared" si="0"/>
        <v>1.25</v>
      </c>
      <c r="E8" s="237">
        <v>48.75</v>
      </c>
      <c r="F8" s="139" t="s">
        <v>2849</v>
      </c>
      <c r="G8" s="139" t="s">
        <v>5358</v>
      </c>
      <c r="H8" s="135"/>
    </row>
    <row r="9" spans="1:8" ht="15" customHeight="1">
      <c r="B9" s="210">
        <v>42522</v>
      </c>
      <c r="C9" s="271">
        <v>300</v>
      </c>
      <c r="D9" s="271">
        <f t="shared" si="0"/>
        <v>8.1000000000000227</v>
      </c>
      <c r="E9" s="237">
        <v>291.89999999999998</v>
      </c>
      <c r="F9" s="139" t="s">
        <v>2847</v>
      </c>
      <c r="G9" s="139" t="s">
        <v>5359</v>
      </c>
      <c r="H9" s="135"/>
    </row>
    <row r="10" spans="1:8" ht="15" customHeight="1">
      <c r="B10" s="210">
        <v>42522</v>
      </c>
      <c r="C10" s="271">
        <v>500</v>
      </c>
      <c r="D10" s="271">
        <f t="shared" si="0"/>
        <v>12.5</v>
      </c>
      <c r="E10" s="237">
        <v>487.5</v>
      </c>
      <c r="F10" s="139" t="s">
        <v>2848</v>
      </c>
      <c r="G10" s="139" t="s">
        <v>5360</v>
      </c>
      <c r="H10" s="135"/>
    </row>
    <row r="11" spans="1:8" ht="13.35" customHeight="1">
      <c r="B11" s="210">
        <v>42522</v>
      </c>
      <c r="C11" s="271">
        <v>500</v>
      </c>
      <c r="D11" s="271">
        <f t="shared" si="0"/>
        <v>12.5</v>
      </c>
      <c r="E11" s="237">
        <v>487.5</v>
      </c>
      <c r="F11" s="139" t="s">
        <v>2848</v>
      </c>
      <c r="G11" s="139" t="s">
        <v>5361</v>
      </c>
      <c r="H11" s="135"/>
    </row>
    <row r="12" spans="1:8" ht="15" customHeight="1">
      <c r="B12" s="210">
        <v>42522</v>
      </c>
      <c r="C12" s="271">
        <v>1000</v>
      </c>
      <c r="D12" s="271">
        <f t="shared" si="0"/>
        <v>25</v>
      </c>
      <c r="E12" s="237">
        <v>975</v>
      </c>
      <c r="F12" s="139" t="s">
        <v>2847</v>
      </c>
      <c r="G12" s="139" t="s">
        <v>5362</v>
      </c>
      <c r="H12" s="135"/>
    </row>
    <row r="13" spans="1:8" ht="14.45" customHeight="1">
      <c r="B13" s="210">
        <v>42522</v>
      </c>
      <c r="C13" s="271">
        <v>200</v>
      </c>
      <c r="D13" s="271">
        <f t="shared" si="0"/>
        <v>5.4000000000000057</v>
      </c>
      <c r="E13" s="237">
        <v>194.6</v>
      </c>
      <c r="F13" s="139" t="s">
        <v>2849</v>
      </c>
      <c r="G13" s="139" t="s">
        <v>5363</v>
      </c>
      <c r="H13" s="135"/>
    </row>
    <row r="14" spans="1:8" ht="14.45" customHeight="1">
      <c r="B14" s="210">
        <v>42522</v>
      </c>
      <c r="C14" s="271">
        <v>1000</v>
      </c>
      <c r="D14" s="271">
        <f t="shared" si="0"/>
        <v>25</v>
      </c>
      <c r="E14" s="237">
        <v>975</v>
      </c>
      <c r="F14" s="139" t="s">
        <v>2848</v>
      </c>
      <c r="G14" s="139" t="s">
        <v>5364</v>
      </c>
      <c r="H14" s="135"/>
    </row>
    <row r="15" spans="1:8" ht="14.45" customHeight="1">
      <c r="B15" s="210">
        <v>42522</v>
      </c>
      <c r="C15" s="271">
        <v>500</v>
      </c>
      <c r="D15" s="271">
        <f t="shared" si="0"/>
        <v>12.5</v>
      </c>
      <c r="E15" s="237">
        <v>487.5</v>
      </c>
      <c r="F15" s="139" t="s">
        <v>2848</v>
      </c>
      <c r="G15" s="139" t="s">
        <v>5365</v>
      </c>
      <c r="H15" s="135"/>
    </row>
    <row r="16" spans="1:8" ht="15" customHeight="1">
      <c r="B16" s="210">
        <v>42522</v>
      </c>
      <c r="C16" s="271">
        <v>4200</v>
      </c>
      <c r="D16" s="271">
        <f t="shared" si="0"/>
        <v>105</v>
      </c>
      <c r="E16" s="237">
        <v>4095</v>
      </c>
      <c r="F16" s="139" t="s">
        <v>2850</v>
      </c>
      <c r="G16" s="139" t="s">
        <v>5366</v>
      </c>
      <c r="H16" s="135"/>
    </row>
    <row r="17" spans="2:8" ht="14.45" customHeight="1">
      <c r="B17" s="210">
        <v>42522</v>
      </c>
      <c r="C17" s="271">
        <v>5000</v>
      </c>
      <c r="D17" s="271">
        <f t="shared" si="0"/>
        <v>125</v>
      </c>
      <c r="E17" s="237">
        <v>4875</v>
      </c>
      <c r="F17" s="139" t="s">
        <v>2848</v>
      </c>
      <c r="G17" s="139" t="s">
        <v>5367</v>
      </c>
      <c r="H17" s="135"/>
    </row>
    <row r="18" spans="2:8" ht="14.45" customHeight="1">
      <c r="B18" s="210">
        <v>42522</v>
      </c>
      <c r="C18" s="271">
        <v>1000</v>
      </c>
      <c r="D18" s="271">
        <f t="shared" si="0"/>
        <v>27</v>
      </c>
      <c r="E18" s="237">
        <v>973</v>
      </c>
      <c r="F18" s="139" t="s">
        <v>2848</v>
      </c>
      <c r="G18" s="139" t="s">
        <v>5368</v>
      </c>
      <c r="H18" s="135"/>
    </row>
    <row r="19" spans="2:8" ht="13.35" customHeight="1">
      <c r="B19" s="210">
        <v>42522</v>
      </c>
      <c r="C19" s="271">
        <v>800</v>
      </c>
      <c r="D19" s="271">
        <f t="shared" si="0"/>
        <v>20</v>
      </c>
      <c r="E19" s="237">
        <v>780</v>
      </c>
      <c r="F19" s="139" t="s">
        <v>2850</v>
      </c>
      <c r="G19" s="139" t="s">
        <v>5369</v>
      </c>
      <c r="H19" s="135"/>
    </row>
    <row r="20" spans="2:8" ht="13.35" customHeight="1">
      <c r="B20" s="210">
        <v>42522</v>
      </c>
      <c r="C20" s="271">
        <v>260</v>
      </c>
      <c r="D20" s="271">
        <f t="shared" si="0"/>
        <v>7.8000000000000114</v>
      </c>
      <c r="E20" s="237">
        <v>252.2</v>
      </c>
      <c r="F20" s="139" t="s">
        <v>2851</v>
      </c>
      <c r="G20" s="139" t="s">
        <v>5370</v>
      </c>
      <c r="H20" s="135"/>
    </row>
    <row r="21" spans="2:8" ht="15" customHeight="1">
      <c r="B21" s="210">
        <v>42522</v>
      </c>
      <c r="C21" s="271">
        <v>500</v>
      </c>
      <c r="D21" s="271">
        <f t="shared" si="0"/>
        <v>12.5</v>
      </c>
      <c r="E21" s="237">
        <v>487.5</v>
      </c>
      <c r="F21" s="139" t="s">
        <v>2848</v>
      </c>
      <c r="G21" s="139" t="s">
        <v>5371</v>
      </c>
      <c r="H21" s="135"/>
    </row>
    <row r="22" spans="2:8">
      <c r="B22" s="210">
        <v>42522</v>
      </c>
      <c r="C22" s="271">
        <v>300</v>
      </c>
      <c r="D22" s="271">
        <f t="shared" si="0"/>
        <v>7.5</v>
      </c>
      <c r="E22" s="237">
        <v>292.5</v>
      </c>
      <c r="F22" s="139" t="s">
        <v>2849</v>
      </c>
      <c r="G22" s="139" t="s">
        <v>5372</v>
      </c>
      <c r="H22" s="135"/>
    </row>
    <row r="23" spans="2:8" ht="14.45" customHeight="1">
      <c r="B23" s="210">
        <v>42522</v>
      </c>
      <c r="C23" s="271">
        <v>1000</v>
      </c>
      <c r="D23" s="271">
        <f t="shared" si="0"/>
        <v>25</v>
      </c>
      <c r="E23" s="237">
        <v>975</v>
      </c>
      <c r="F23" s="139" t="s">
        <v>2852</v>
      </c>
      <c r="G23" s="139" t="s">
        <v>5373</v>
      </c>
      <c r="H23" s="135"/>
    </row>
    <row r="24" spans="2:8" ht="15" customHeight="1">
      <c r="B24" s="210">
        <v>42522</v>
      </c>
      <c r="C24" s="271">
        <v>1000</v>
      </c>
      <c r="D24" s="271">
        <f t="shared" si="0"/>
        <v>25</v>
      </c>
      <c r="E24" s="237">
        <v>975</v>
      </c>
      <c r="F24" s="139" t="s">
        <v>2849</v>
      </c>
      <c r="G24" s="139" t="s">
        <v>5373</v>
      </c>
      <c r="H24" s="135"/>
    </row>
    <row r="25" spans="2:8">
      <c r="B25" s="210">
        <v>42522</v>
      </c>
      <c r="C25" s="271">
        <v>300</v>
      </c>
      <c r="D25" s="271">
        <f t="shared" si="0"/>
        <v>9.6000000000000227</v>
      </c>
      <c r="E25" s="237">
        <v>290.39999999999998</v>
      </c>
      <c r="F25" s="139" t="s">
        <v>2848</v>
      </c>
      <c r="G25" s="139" t="s">
        <v>5374</v>
      </c>
      <c r="H25" s="135"/>
    </row>
    <row r="26" spans="2:8" ht="14.45" customHeight="1">
      <c r="B26" s="210">
        <v>42522</v>
      </c>
      <c r="C26" s="271">
        <v>1000</v>
      </c>
      <c r="D26" s="271">
        <f t="shared" si="0"/>
        <v>25</v>
      </c>
      <c r="E26" s="237">
        <v>975</v>
      </c>
      <c r="F26" s="139" t="s">
        <v>2853</v>
      </c>
      <c r="G26" s="139" t="s">
        <v>5375</v>
      </c>
      <c r="H26" s="135"/>
    </row>
    <row r="27" spans="2:8">
      <c r="B27" s="210">
        <v>42522</v>
      </c>
      <c r="C27" s="271">
        <v>550</v>
      </c>
      <c r="D27" s="271">
        <f t="shared" si="0"/>
        <v>19.25</v>
      </c>
      <c r="E27" s="237">
        <v>530.75</v>
      </c>
      <c r="F27" s="139" t="s">
        <v>2851</v>
      </c>
      <c r="G27" s="139" t="s">
        <v>5376</v>
      </c>
      <c r="H27" s="135"/>
    </row>
    <row r="28" spans="2:8">
      <c r="B28" s="210">
        <v>42522</v>
      </c>
      <c r="C28" s="271">
        <v>50</v>
      </c>
      <c r="D28" s="271">
        <f t="shared" si="0"/>
        <v>1.6000000000000014</v>
      </c>
      <c r="E28" s="237">
        <v>48.4</v>
      </c>
      <c r="F28" s="139" t="s">
        <v>2850</v>
      </c>
      <c r="G28" s="139" t="s">
        <v>5377</v>
      </c>
      <c r="H28" s="135"/>
    </row>
    <row r="29" spans="2:8" ht="15" customHeight="1">
      <c r="B29" s="210">
        <v>42522</v>
      </c>
      <c r="C29" s="271">
        <v>10000</v>
      </c>
      <c r="D29" s="271">
        <f t="shared" si="0"/>
        <v>270</v>
      </c>
      <c r="E29" s="237">
        <v>9730</v>
      </c>
      <c r="F29" s="139" t="s">
        <v>2849</v>
      </c>
      <c r="G29" s="139" t="s">
        <v>5378</v>
      </c>
      <c r="H29" s="135"/>
    </row>
    <row r="30" spans="2:8">
      <c r="B30" s="210">
        <v>42523</v>
      </c>
      <c r="C30" s="271">
        <v>2000</v>
      </c>
      <c r="D30" s="271">
        <f t="shared" si="0"/>
        <v>50</v>
      </c>
      <c r="E30" s="237">
        <v>1950</v>
      </c>
      <c r="F30" s="139" t="s">
        <v>2848</v>
      </c>
      <c r="G30" s="139" t="s">
        <v>5379</v>
      </c>
      <c r="H30" s="135"/>
    </row>
    <row r="31" spans="2:8" ht="14.45" customHeight="1">
      <c r="B31" s="210">
        <v>42523</v>
      </c>
      <c r="C31" s="271">
        <v>1000</v>
      </c>
      <c r="D31" s="271">
        <f t="shared" si="0"/>
        <v>25</v>
      </c>
      <c r="E31" s="237">
        <v>975</v>
      </c>
      <c r="F31" s="139" t="s">
        <v>2853</v>
      </c>
      <c r="G31" s="139" t="s">
        <v>5380</v>
      </c>
      <c r="H31" s="135"/>
    </row>
    <row r="32" spans="2:8" ht="14.45" customHeight="1">
      <c r="B32" s="210">
        <v>42523</v>
      </c>
      <c r="C32" s="271">
        <v>37.1</v>
      </c>
      <c r="D32" s="271">
        <f t="shared" si="0"/>
        <v>0.92999999999999972</v>
      </c>
      <c r="E32" s="237">
        <v>36.17</v>
      </c>
      <c r="F32" s="139" t="s">
        <v>2854</v>
      </c>
      <c r="G32" s="139" t="s">
        <v>5381</v>
      </c>
      <c r="H32" s="135"/>
    </row>
    <row r="33" spans="2:8">
      <c r="B33" s="210">
        <v>42523</v>
      </c>
      <c r="C33" s="271">
        <v>2000</v>
      </c>
      <c r="D33" s="271">
        <f t="shared" si="0"/>
        <v>54</v>
      </c>
      <c r="E33" s="237">
        <v>1946</v>
      </c>
      <c r="F33" s="139" t="s">
        <v>2849</v>
      </c>
      <c r="G33" s="139" t="s">
        <v>5382</v>
      </c>
      <c r="H33" s="135"/>
    </row>
    <row r="34" spans="2:8" ht="14.45" customHeight="1">
      <c r="B34" s="210">
        <v>42523</v>
      </c>
      <c r="C34" s="271">
        <v>1000</v>
      </c>
      <c r="D34" s="271">
        <f t="shared" si="0"/>
        <v>25</v>
      </c>
      <c r="E34" s="237">
        <v>975</v>
      </c>
      <c r="F34" s="139" t="s">
        <v>2853</v>
      </c>
      <c r="G34" s="139" t="s">
        <v>5383</v>
      </c>
      <c r="H34" s="135"/>
    </row>
    <row r="35" spans="2:8">
      <c r="B35" s="210">
        <v>42523</v>
      </c>
      <c r="C35" s="271">
        <v>10000</v>
      </c>
      <c r="D35" s="271">
        <f t="shared" si="0"/>
        <v>250</v>
      </c>
      <c r="E35" s="237">
        <v>9750</v>
      </c>
      <c r="F35" s="139" t="s">
        <v>2854</v>
      </c>
      <c r="G35" s="139" t="s">
        <v>5384</v>
      </c>
      <c r="H35" s="135"/>
    </row>
    <row r="36" spans="2:8" ht="15" customHeight="1">
      <c r="B36" s="210">
        <v>42523</v>
      </c>
      <c r="C36" s="271">
        <v>20</v>
      </c>
      <c r="D36" s="271">
        <f t="shared" si="0"/>
        <v>0.64000000000000057</v>
      </c>
      <c r="E36" s="237">
        <v>19.36</v>
      </c>
      <c r="F36" s="139" t="s">
        <v>2849</v>
      </c>
      <c r="G36" s="139" t="s">
        <v>5385</v>
      </c>
      <c r="H36" s="135"/>
    </row>
    <row r="37" spans="2:8" ht="15" customHeight="1">
      <c r="B37" s="210">
        <v>42523</v>
      </c>
      <c r="C37" s="271">
        <v>3000</v>
      </c>
      <c r="D37" s="271">
        <f t="shared" si="0"/>
        <v>81</v>
      </c>
      <c r="E37" s="237">
        <v>2919</v>
      </c>
      <c r="F37" s="139" t="s">
        <v>2848</v>
      </c>
      <c r="G37" s="139" t="s">
        <v>5386</v>
      </c>
      <c r="H37" s="135"/>
    </row>
    <row r="38" spans="2:8" ht="15" customHeight="1">
      <c r="B38" s="210">
        <v>42523</v>
      </c>
      <c r="C38" s="271">
        <v>30</v>
      </c>
      <c r="D38" s="271">
        <f t="shared" si="0"/>
        <v>0.96000000000000085</v>
      </c>
      <c r="E38" s="237">
        <v>29.04</v>
      </c>
      <c r="F38" s="139" t="s">
        <v>2850</v>
      </c>
      <c r="G38" s="139" t="s">
        <v>4989</v>
      </c>
      <c r="H38" s="135"/>
    </row>
    <row r="39" spans="2:8" ht="14.45" customHeight="1">
      <c r="B39" s="210">
        <v>42523</v>
      </c>
      <c r="C39" s="271">
        <v>10000</v>
      </c>
      <c r="D39" s="271">
        <f t="shared" si="0"/>
        <v>270</v>
      </c>
      <c r="E39" s="237">
        <v>9730</v>
      </c>
      <c r="F39" s="139" t="s">
        <v>2848</v>
      </c>
      <c r="G39" s="139" t="s">
        <v>5387</v>
      </c>
      <c r="H39" s="135"/>
    </row>
    <row r="40" spans="2:8" ht="13.35" customHeight="1">
      <c r="B40" s="210">
        <v>42523</v>
      </c>
      <c r="C40" s="271">
        <v>500</v>
      </c>
      <c r="D40" s="271">
        <f t="shared" si="0"/>
        <v>16</v>
      </c>
      <c r="E40" s="237">
        <v>484</v>
      </c>
      <c r="F40" s="139" t="s">
        <v>2853</v>
      </c>
      <c r="G40" s="139" t="s">
        <v>5388</v>
      </c>
      <c r="H40" s="135"/>
    </row>
    <row r="41" spans="2:8" ht="15" customHeight="1">
      <c r="B41" s="210">
        <v>42523</v>
      </c>
      <c r="C41" s="271">
        <v>200</v>
      </c>
      <c r="D41" s="271">
        <f t="shared" si="0"/>
        <v>5</v>
      </c>
      <c r="E41" s="237">
        <v>195</v>
      </c>
      <c r="F41" s="139" t="s">
        <v>2851</v>
      </c>
      <c r="G41" s="139" t="s">
        <v>5389</v>
      </c>
      <c r="H41" s="135"/>
    </row>
    <row r="42" spans="2:8" ht="13.35" customHeight="1">
      <c r="B42" s="210">
        <v>42523</v>
      </c>
      <c r="C42" s="271">
        <v>5000</v>
      </c>
      <c r="D42" s="271">
        <f t="shared" si="0"/>
        <v>125</v>
      </c>
      <c r="E42" s="237">
        <v>4875</v>
      </c>
      <c r="F42" s="139" t="s">
        <v>2853</v>
      </c>
      <c r="G42" s="139" t="s">
        <v>5390</v>
      </c>
      <c r="H42" s="135"/>
    </row>
    <row r="43" spans="2:8" ht="15" customHeight="1">
      <c r="B43" s="210">
        <v>42523</v>
      </c>
      <c r="C43" s="271">
        <v>1</v>
      </c>
      <c r="D43" s="271">
        <f t="shared" si="0"/>
        <v>4.0000000000000036E-2</v>
      </c>
      <c r="E43" s="237">
        <v>0.96</v>
      </c>
      <c r="F43" s="139" t="s">
        <v>2849</v>
      </c>
      <c r="G43" s="139" t="s">
        <v>5391</v>
      </c>
      <c r="H43" s="135"/>
    </row>
    <row r="44" spans="2:8" ht="13.35" customHeight="1">
      <c r="B44" s="210">
        <v>42523</v>
      </c>
      <c r="C44" s="271">
        <v>1000</v>
      </c>
      <c r="D44" s="271">
        <f t="shared" si="0"/>
        <v>25</v>
      </c>
      <c r="E44" s="237">
        <v>975</v>
      </c>
      <c r="F44" s="139" t="s">
        <v>2852</v>
      </c>
      <c r="G44" s="139" t="s">
        <v>4675</v>
      </c>
      <c r="H44" s="135"/>
    </row>
    <row r="45" spans="2:8" ht="14.45" customHeight="1">
      <c r="B45" s="210">
        <v>42523</v>
      </c>
      <c r="C45" s="271">
        <v>7000</v>
      </c>
      <c r="D45" s="271">
        <f t="shared" si="0"/>
        <v>175</v>
      </c>
      <c r="E45" s="237">
        <v>6825</v>
      </c>
      <c r="F45" s="139" t="s">
        <v>2848</v>
      </c>
      <c r="G45" s="139" t="s">
        <v>5392</v>
      </c>
      <c r="H45" s="135"/>
    </row>
    <row r="46" spans="2:8">
      <c r="B46" s="210">
        <v>42523</v>
      </c>
      <c r="C46" s="271">
        <v>30</v>
      </c>
      <c r="D46" s="271">
        <f t="shared" si="0"/>
        <v>1.0500000000000007</v>
      </c>
      <c r="E46" s="237">
        <v>28.95</v>
      </c>
      <c r="F46" s="139" t="s">
        <v>2849</v>
      </c>
      <c r="G46" s="139" t="s">
        <v>5393</v>
      </c>
      <c r="H46" s="135"/>
    </row>
    <row r="47" spans="2:8" ht="15" customHeight="1">
      <c r="B47" s="210">
        <v>42523</v>
      </c>
      <c r="C47" s="271">
        <v>20</v>
      </c>
      <c r="D47" s="271">
        <f t="shared" si="0"/>
        <v>0.5</v>
      </c>
      <c r="E47" s="237">
        <v>19.5</v>
      </c>
      <c r="F47" s="139" t="s">
        <v>2849</v>
      </c>
      <c r="G47" s="139" t="s">
        <v>5393</v>
      </c>
      <c r="H47" s="135"/>
    </row>
    <row r="48" spans="2:8" ht="14.45" customHeight="1">
      <c r="B48" s="210">
        <v>42523</v>
      </c>
      <c r="C48" s="271">
        <v>1000</v>
      </c>
      <c r="D48" s="271">
        <f t="shared" si="0"/>
        <v>25</v>
      </c>
      <c r="E48" s="237">
        <v>975</v>
      </c>
      <c r="F48" s="139" t="s">
        <v>2848</v>
      </c>
      <c r="G48" s="139" t="s">
        <v>5394</v>
      </c>
      <c r="H48" s="135"/>
    </row>
    <row r="49" spans="2:8" ht="13.35" customHeight="1">
      <c r="B49" s="210">
        <v>42524</v>
      </c>
      <c r="C49" s="271">
        <v>500</v>
      </c>
      <c r="D49" s="271">
        <f t="shared" si="0"/>
        <v>12.5</v>
      </c>
      <c r="E49" s="237">
        <v>487.5</v>
      </c>
      <c r="F49" s="139" t="s">
        <v>2851</v>
      </c>
      <c r="G49" s="139" t="s">
        <v>5395</v>
      </c>
      <c r="H49" s="135"/>
    </row>
    <row r="50" spans="2:8">
      <c r="B50" s="210">
        <v>42524</v>
      </c>
      <c r="C50" s="271">
        <v>1000</v>
      </c>
      <c r="D50" s="271">
        <f t="shared" si="0"/>
        <v>25</v>
      </c>
      <c r="E50" s="237">
        <v>975</v>
      </c>
      <c r="F50" s="139" t="s">
        <v>2849</v>
      </c>
      <c r="G50" s="139" t="s">
        <v>4970</v>
      </c>
      <c r="H50" s="135"/>
    </row>
    <row r="51" spans="2:8">
      <c r="B51" s="210">
        <v>42524</v>
      </c>
      <c r="C51" s="271">
        <v>200</v>
      </c>
      <c r="D51" s="271">
        <f t="shared" si="0"/>
        <v>5</v>
      </c>
      <c r="E51" s="237">
        <v>195</v>
      </c>
      <c r="F51" s="139" t="s">
        <v>2849</v>
      </c>
      <c r="G51" s="139" t="s">
        <v>5396</v>
      </c>
      <c r="H51" s="135"/>
    </row>
    <row r="52" spans="2:8">
      <c r="B52" s="210">
        <v>42524</v>
      </c>
      <c r="C52" s="271">
        <v>200</v>
      </c>
      <c r="D52" s="271">
        <f t="shared" si="0"/>
        <v>5</v>
      </c>
      <c r="E52" s="237">
        <v>195</v>
      </c>
      <c r="F52" s="139" t="s">
        <v>2852</v>
      </c>
      <c r="G52" s="139" t="s">
        <v>5396</v>
      </c>
      <c r="H52" s="135"/>
    </row>
    <row r="53" spans="2:8">
      <c r="B53" s="210">
        <v>42524</v>
      </c>
      <c r="C53" s="271">
        <v>200</v>
      </c>
      <c r="D53" s="271">
        <f t="shared" si="0"/>
        <v>5</v>
      </c>
      <c r="E53" s="237">
        <v>195</v>
      </c>
      <c r="F53" s="139" t="s">
        <v>2851</v>
      </c>
      <c r="G53" s="139" t="s">
        <v>5396</v>
      </c>
      <c r="H53" s="135"/>
    </row>
    <row r="54" spans="2:8">
      <c r="B54" s="210">
        <v>42524</v>
      </c>
      <c r="C54" s="271">
        <v>500</v>
      </c>
      <c r="D54" s="271">
        <f t="shared" si="0"/>
        <v>13.5</v>
      </c>
      <c r="E54" s="237">
        <v>486.5</v>
      </c>
      <c r="F54" s="139" t="s">
        <v>2848</v>
      </c>
      <c r="G54" s="139" t="s">
        <v>5397</v>
      </c>
      <c r="H54" s="135"/>
    </row>
    <row r="55" spans="2:8">
      <c r="B55" s="210">
        <v>42524</v>
      </c>
      <c r="C55" s="271">
        <v>5000</v>
      </c>
      <c r="D55" s="271">
        <f t="shared" si="0"/>
        <v>125</v>
      </c>
      <c r="E55" s="237">
        <v>4875</v>
      </c>
      <c r="F55" s="139" t="s">
        <v>2851</v>
      </c>
      <c r="G55" s="139" t="s">
        <v>5398</v>
      </c>
      <c r="H55" s="135"/>
    </row>
    <row r="56" spans="2:8" ht="14.45" customHeight="1">
      <c r="B56" s="210">
        <v>42524</v>
      </c>
      <c r="C56" s="271">
        <v>5000</v>
      </c>
      <c r="D56" s="271">
        <f t="shared" si="0"/>
        <v>125</v>
      </c>
      <c r="E56" s="237">
        <v>4875</v>
      </c>
      <c r="F56" s="139" t="s">
        <v>2847</v>
      </c>
      <c r="G56" s="139" t="s">
        <v>5398</v>
      </c>
      <c r="H56" s="135"/>
    </row>
    <row r="57" spans="2:8" ht="14.45" customHeight="1">
      <c r="B57" s="210">
        <v>42524</v>
      </c>
      <c r="C57" s="271">
        <v>3000</v>
      </c>
      <c r="D57" s="271">
        <f t="shared" si="0"/>
        <v>75</v>
      </c>
      <c r="E57" s="237">
        <v>2925</v>
      </c>
      <c r="F57" s="139" t="s">
        <v>2849</v>
      </c>
      <c r="G57" s="139" t="s">
        <v>5399</v>
      </c>
      <c r="H57" s="135"/>
    </row>
    <row r="58" spans="2:8">
      <c r="B58" s="210">
        <v>42524</v>
      </c>
      <c r="C58" s="271">
        <v>1000</v>
      </c>
      <c r="D58" s="271">
        <f t="shared" si="0"/>
        <v>25</v>
      </c>
      <c r="E58" s="237">
        <v>975</v>
      </c>
      <c r="F58" s="139" t="s">
        <v>2851</v>
      </c>
      <c r="G58" s="139" t="s">
        <v>5399</v>
      </c>
      <c r="H58" s="135"/>
    </row>
    <row r="59" spans="2:8">
      <c r="B59" s="210">
        <v>42524</v>
      </c>
      <c r="C59" s="271">
        <v>1000</v>
      </c>
      <c r="D59" s="271">
        <f t="shared" si="0"/>
        <v>25</v>
      </c>
      <c r="E59" s="237">
        <v>975</v>
      </c>
      <c r="F59" s="139" t="s">
        <v>2852</v>
      </c>
      <c r="G59" s="139" t="s">
        <v>5399</v>
      </c>
      <c r="H59" s="135"/>
    </row>
    <row r="60" spans="2:8" ht="14.45" customHeight="1">
      <c r="B60" s="210">
        <v>42524</v>
      </c>
      <c r="C60" s="271">
        <v>1500</v>
      </c>
      <c r="D60" s="271">
        <f t="shared" si="0"/>
        <v>37.5</v>
      </c>
      <c r="E60" s="237">
        <v>1462.5</v>
      </c>
      <c r="F60" s="139" t="s">
        <v>2854</v>
      </c>
      <c r="G60" s="139" t="s">
        <v>5400</v>
      </c>
      <c r="H60" s="135"/>
    </row>
    <row r="61" spans="2:8">
      <c r="B61" s="210">
        <v>42524</v>
      </c>
      <c r="C61" s="271">
        <v>1340</v>
      </c>
      <c r="D61" s="271">
        <f t="shared" si="0"/>
        <v>33.5</v>
      </c>
      <c r="E61" s="237">
        <v>1306.5</v>
      </c>
      <c r="F61" s="139" t="s">
        <v>2850</v>
      </c>
      <c r="G61" s="139" t="s">
        <v>5401</v>
      </c>
      <c r="H61" s="135"/>
    </row>
    <row r="62" spans="2:8">
      <c r="B62" s="210">
        <v>42524</v>
      </c>
      <c r="C62" s="271">
        <v>960</v>
      </c>
      <c r="D62" s="271">
        <f t="shared" si="0"/>
        <v>24</v>
      </c>
      <c r="E62" s="237">
        <v>936</v>
      </c>
      <c r="F62" s="139" t="s">
        <v>2850</v>
      </c>
      <c r="G62" s="139" t="s">
        <v>5402</v>
      </c>
      <c r="H62" s="135"/>
    </row>
    <row r="63" spans="2:8" ht="13.35" customHeight="1">
      <c r="B63" s="210">
        <v>42524</v>
      </c>
      <c r="C63" s="271">
        <v>1500</v>
      </c>
      <c r="D63" s="271">
        <f t="shared" si="0"/>
        <v>37.5</v>
      </c>
      <c r="E63" s="237">
        <v>1462.5</v>
      </c>
      <c r="F63" s="139" t="s">
        <v>2848</v>
      </c>
      <c r="G63" s="139" t="s">
        <v>5403</v>
      </c>
      <c r="H63" s="135"/>
    </row>
    <row r="64" spans="2:8" ht="14.45" customHeight="1">
      <c r="B64" s="210">
        <v>42524</v>
      </c>
      <c r="C64" s="271">
        <v>2000</v>
      </c>
      <c r="D64" s="271">
        <f t="shared" si="0"/>
        <v>64</v>
      </c>
      <c r="E64" s="237">
        <v>1936</v>
      </c>
      <c r="F64" s="139" t="s">
        <v>2849</v>
      </c>
      <c r="G64" s="139" t="s">
        <v>5404</v>
      </c>
      <c r="H64" s="135"/>
    </row>
    <row r="65" spans="2:8" ht="14.45" customHeight="1">
      <c r="B65" s="210">
        <v>42524</v>
      </c>
      <c r="C65" s="271">
        <v>4000</v>
      </c>
      <c r="D65" s="271">
        <f t="shared" si="0"/>
        <v>100</v>
      </c>
      <c r="E65" s="237">
        <v>3900</v>
      </c>
      <c r="F65" s="139" t="s">
        <v>2850</v>
      </c>
      <c r="G65" s="139" t="s">
        <v>4519</v>
      </c>
      <c r="H65" s="135"/>
    </row>
    <row r="66" spans="2:8" ht="13.35" customHeight="1">
      <c r="B66" s="210">
        <v>42524</v>
      </c>
      <c r="C66" s="271">
        <v>1000</v>
      </c>
      <c r="D66" s="271">
        <f t="shared" si="0"/>
        <v>25</v>
      </c>
      <c r="E66" s="237">
        <v>975</v>
      </c>
      <c r="F66" s="139" t="s">
        <v>2850</v>
      </c>
      <c r="G66" s="139" t="s">
        <v>5405</v>
      </c>
      <c r="H66" s="135"/>
    </row>
    <row r="67" spans="2:8" ht="14.45" customHeight="1">
      <c r="B67" s="210">
        <v>42524</v>
      </c>
      <c r="C67" s="271">
        <v>2000</v>
      </c>
      <c r="D67" s="271">
        <f t="shared" si="0"/>
        <v>50</v>
      </c>
      <c r="E67" s="237">
        <v>1950</v>
      </c>
      <c r="F67" s="139" t="s">
        <v>2849</v>
      </c>
      <c r="G67" s="139" t="s">
        <v>5406</v>
      </c>
      <c r="H67" s="135"/>
    </row>
    <row r="68" spans="2:8" ht="14.45" customHeight="1">
      <c r="B68" s="210">
        <v>42524</v>
      </c>
      <c r="C68" s="271">
        <v>3000</v>
      </c>
      <c r="D68" s="271">
        <f t="shared" si="0"/>
        <v>75</v>
      </c>
      <c r="E68" s="237">
        <v>2925</v>
      </c>
      <c r="F68" s="139" t="s">
        <v>2850</v>
      </c>
      <c r="G68" s="139" t="s">
        <v>5407</v>
      </c>
      <c r="H68" s="135"/>
    </row>
    <row r="69" spans="2:8">
      <c r="B69" s="210">
        <v>42524</v>
      </c>
      <c r="C69" s="271">
        <v>500</v>
      </c>
      <c r="D69" s="271">
        <f t="shared" si="0"/>
        <v>12.5</v>
      </c>
      <c r="E69" s="237">
        <v>487.5</v>
      </c>
      <c r="F69" s="139" t="s">
        <v>2849</v>
      </c>
      <c r="G69" s="139" t="s">
        <v>5408</v>
      </c>
      <c r="H69" s="135"/>
    </row>
    <row r="70" spans="2:8" ht="13.35" customHeight="1">
      <c r="B70" s="210">
        <v>42524</v>
      </c>
      <c r="C70" s="271">
        <v>200</v>
      </c>
      <c r="D70" s="271">
        <f t="shared" ref="D70:D133" si="1">SUM(C70-E70)</f>
        <v>5</v>
      </c>
      <c r="E70" s="237">
        <v>195</v>
      </c>
      <c r="F70" s="139" t="s">
        <v>2847</v>
      </c>
      <c r="G70" s="139" t="s">
        <v>5409</v>
      </c>
      <c r="H70" s="135"/>
    </row>
    <row r="71" spans="2:8" ht="14.45" customHeight="1">
      <c r="B71" s="210">
        <v>42524</v>
      </c>
      <c r="C71" s="271">
        <v>100</v>
      </c>
      <c r="D71" s="271">
        <f t="shared" si="1"/>
        <v>2.5</v>
      </c>
      <c r="E71" s="237">
        <v>97.5</v>
      </c>
      <c r="F71" s="139" t="s">
        <v>2849</v>
      </c>
      <c r="G71" s="139" t="s">
        <v>5410</v>
      </c>
      <c r="H71" s="135"/>
    </row>
    <row r="72" spans="2:8" ht="14.45" customHeight="1">
      <c r="B72" s="210">
        <v>42524</v>
      </c>
      <c r="C72" s="271">
        <v>100</v>
      </c>
      <c r="D72" s="271">
        <f t="shared" si="1"/>
        <v>2.5</v>
      </c>
      <c r="E72" s="237">
        <v>97.5</v>
      </c>
      <c r="F72" s="139" t="s">
        <v>2847</v>
      </c>
      <c r="G72" s="139" t="s">
        <v>5410</v>
      </c>
      <c r="H72" s="135"/>
    </row>
    <row r="73" spans="2:8">
      <c r="B73" s="210">
        <v>42524</v>
      </c>
      <c r="C73" s="271">
        <v>100</v>
      </c>
      <c r="D73" s="271">
        <f t="shared" si="1"/>
        <v>2.5</v>
      </c>
      <c r="E73" s="237">
        <v>97.5</v>
      </c>
      <c r="F73" s="139" t="s">
        <v>2851</v>
      </c>
      <c r="G73" s="139" t="s">
        <v>5410</v>
      </c>
      <c r="H73" s="135"/>
    </row>
    <row r="74" spans="2:8" ht="14.45" customHeight="1">
      <c r="B74" s="210">
        <v>42524</v>
      </c>
      <c r="C74" s="271">
        <v>1100</v>
      </c>
      <c r="D74" s="271">
        <f t="shared" si="1"/>
        <v>27.5</v>
      </c>
      <c r="E74" s="237">
        <v>1072.5</v>
      </c>
      <c r="F74" s="139" t="s">
        <v>2848</v>
      </c>
      <c r="G74" s="139" t="s">
        <v>5411</v>
      </c>
      <c r="H74" s="135"/>
    </row>
    <row r="75" spans="2:8" ht="13.35" customHeight="1">
      <c r="B75" s="210">
        <v>42524</v>
      </c>
      <c r="C75" s="271">
        <v>500</v>
      </c>
      <c r="D75" s="271">
        <f t="shared" si="1"/>
        <v>16</v>
      </c>
      <c r="E75" s="237">
        <v>484</v>
      </c>
      <c r="F75" s="139" t="s">
        <v>2847</v>
      </c>
      <c r="G75" s="139" t="s">
        <v>5230</v>
      </c>
      <c r="H75" s="135"/>
    </row>
    <row r="76" spans="2:8" ht="13.35" customHeight="1">
      <c r="B76" s="210">
        <v>42524</v>
      </c>
      <c r="C76" s="271">
        <v>1000</v>
      </c>
      <c r="D76" s="271">
        <f t="shared" si="1"/>
        <v>25</v>
      </c>
      <c r="E76" s="237">
        <v>975</v>
      </c>
      <c r="F76" s="139" t="s">
        <v>2848</v>
      </c>
      <c r="G76" s="139" t="s">
        <v>5412</v>
      </c>
      <c r="H76" s="135"/>
    </row>
    <row r="77" spans="2:8" ht="13.35" customHeight="1">
      <c r="B77" s="210">
        <v>42524</v>
      </c>
      <c r="C77" s="271">
        <v>1000</v>
      </c>
      <c r="D77" s="271">
        <f t="shared" si="1"/>
        <v>25</v>
      </c>
      <c r="E77" s="237">
        <v>975</v>
      </c>
      <c r="F77" s="139" t="s">
        <v>2848</v>
      </c>
      <c r="G77" s="139" t="s">
        <v>5413</v>
      </c>
      <c r="H77" s="135"/>
    </row>
    <row r="78" spans="2:8" ht="13.35" customHeight="1">
      <c r="B78" s="210">
        <v>42524</v>
      </c>
      <c r="C78" s="271">
        <v>550</v>
      </c>
      <c r="D78" s="271">
        <f t="shared" si="1"/>
        <v>16.5</v>
      </c>
      <c r="E78" s="237">
        <v>533.5</v>
      </c>
      <c r="F78" s="139" t="s">
        <v>2847</v>
      </c>
      <c r="G78" s="139" t="s">
        <v>4487</v>
      </c>
      <c r="H78" s="135"/>
    </row>
    <row r="79" spans="2:8" ht="14.45" customHeight="1">
      <c r="B79" s="210">
        <v>42524</v>
      </c>
      <c r="C79" s="271">
        <v>50</v>
      </c>
      <c r="D79" s="271">
        <f t="shared" si="1"/>
        <v>1.5</v>
      </c>
      <c r="E79" s="237">
        <v>48.5</v>
      </c>
      <c r="F79" s="139" t="s">
        <v>2851</v>
      </c>
      <c r="G79" s="139" t="s">
        <v>4487</v>
      </c>
      <c r="H79" s="135"/>
    </row>
    <row r="80" spans="2:8" ht="14.45" customHeight="1">
      <c r="B80" s="210">
        <v>42524</v>
      </c>
      <c r="C80" s="271">
        <v>1000</v>
      </c>
      <c r="D80" s="271">
        <f t="shared" si="1"/>
        <v>25</v>
      </c>
      <c r="E80" s="237">
        <v>975</v>
      </c>
      <c r="F80" s="139" t="s">
        <v>2847</v>
      </c>
      <c r="G80" s="139" t="s">
        <v>5414</v>
      </c>
      <c r="H80" s="135"/>
    </row>
    <row r="81" spans="2:8">
      <c r="B81" s="210">
        <v>42524</v>
      </c>
      <c r="C81" s="271">
        <v>2000</v>
      </c>
      <c r="D81" s="271">
        <f t="shared" si="1"/>
        <v>50</v>
      </c>
      <c r="E81" s="237">
        <v>1950</v>
      </c>
      <c r="F81" s="139" t="s">
        <v>2848</v>
      </c>
      <c r="G81" s="139" t="s">
        <v>5415</v>
      </c>
      <c r="H81" s="135"/>
    </row>
    <row r="82" spans="2:8" ht="14.45" customHeight="1">
      <c r="B82" s="210">
        <v>42524</v>
      </c>
      <c r="C82" s="271">
        <v>900</v>
      </c>
      <c r="D82" s="271">
        <f t="shared" si="1"/>
        <v>22.5</v>
      </c>
      <c r="E82" s="237">
        <v>877.5</v>
      </c>
      <c r="F82" s="139" t="s">
        <v>2854</v>
      </c>
      <c r="G82" s="139" t="s">
        <v>5414</v>
      </c>
      <c r="H82" s="135"/>
    </row>
    <row r="83" spans="2:8">
      <c r="B83" s="210">
        <v>42525</v>
      </c>
      <c r="C83" s="271">
        <v>5000</v>
      </c>
      <c r="D83" s="271">
        <f t="shared" si="1"/>
        <v>125</v>
      </c>
      <c r="E83" s="237">
        <v>4875</v>
      </c>
      <c r="F83" s="139" t="s">
        <v>2848</v>
      </c>
      <c r="G83" s="139" t="s">
        <v>5416</v>
      </c>
      <c r="H83" s="135"/>
    </row>
    <row r="84" spans="2:8">
      <c r="B84" s="210">
        <v>42525</v>
      </c>
      <c r="C84" s="271">
        <v>200</v>
      </c>
      <c r="D84" s="271">
        <f t="shared" si="1"/>
        <v>5</v>
      </c>
      <c r="E84" s="237">
        <v>195</v>
      </c>
      <c r="F84" s="139" t="s">
        <v>2852</v>
      </c>
      <c r="G84" s="139" t="s">
        <v>5417</v>
      </c>
      <c r="H84" s="135"/>
    </row>
    <row r="85" spans="2:8" ht="14.45" customHeight="1">
      <c r="B85" s="210">
        <v>42525</v>
      </c>
      <c r="C85" s="271">
        <v>250</v>
      </c>
      <c r="D85" s="271">
        <f t="shared" si="1"/>
        <v>6.25</v>
      </c>
      <c r="E85" s="237">
        <v>243.75</v>
      </c>
      <c r="F85" s="139" t="s">
        <v>2851</v>
      </c>
      <c r="G85" s="139" t="s">
        <v>5418</v>
      </c>
      <c r="H85" s="135"/>
    </row>
    <row r="86" spans="2:8" ht="13.35" customHeight="1">
      <c r="B86" s="210">
        <v>42525</v>
      </c>
      <c r="C86" s="271">
        <v>250</v>
      </c>
      <c r="D86" s="271">
        <f t="shared" si="1"/>
        <v>6.25</v>
      </c>
      <c r="E86" s="237">
        <v>243.75</v>
      </c>
      <c r="F86" s="139" t="s">
        <v>2849</v>
      </c>
      <c r="G86" s="139" t="s">
        <v>5418</v>
      </c>
      <c r="H86" s="135"/>
    </row>
    <row r="87" spans="2:8">
      <c r="B87" s="210">
        <v>42525</v>
      </c>
      <c r="C87" s="271">
        <v>1000</v>
      </c>
      <c r="D87" s="271">
        <f t="shared" si="1"/>
        <v>25</v>
      </c>
      <c r="E87" s="237">
        <v>975</v>
      </c>
      <c r="F87" s="139" t="s">
        <v>2848</v>
      </c>
      <c r="G87" s="139" t="s">
        <v>5419</v>
      </c>
      <c r="H87" s="135"/>
    </row>
    <row r="88" spans="2:8">
      <c r="B88" s="210">
        <v>42525</v>
      </c>
      <c r="C88" s="271">
        <v>200</v>
      </c>
      <c r="D88" s="271">
        <f t="shared" si="1"/>
        <v>5</v>
      </c>
      <c r="E88" s="237">
        <v>195</v>
      </c>
      <c r="F88" s="139" t="s">
        <v>2855</v>
      </c>
      <c r="G88" s="139" t="s">
        <v>5420</v>
      </c>
      <c r="H88" s="135"/>
    </row>
    <row r="89" spans="2:8">
      <c r="B89" s="210">
        <v>42525</v>
      </c>
      <c r="C89" s="271">
        <v>1000</v>
      </c>
      <c r="D89" s="271">
        <f t="shared" si="1"/>
        <v>25</v>
      </c>
      <c r="E89" s="237">
        <v>975</v>
      </c>
      <c r="F89" s="139" t="s">
        <v>2855</v>
      </c>
      <c r="G89" s="139" t="s">
        <v>5198</v>
      </c>
      <c r="H89" s="135"/>
    </row>
    <row r="90" spans="2:8">
      <c r="B90" s="210">
        <v>42525</v>
      </c>
      <c r="C90" s="271">
        <v>1000</v>
      </c>
      <c r="D90" s="271">
        <f t="shared" si="1"/>
        <v>25</v>
      </c>
      <c r="E90" s="237">
        <v>975</v>
      </c>
      <c r="F90" s="139" t="s">
        <v>2854</v>
      </c>
      <c r="G90" s="139" t="s">
        <v>5204</v>
      </c>
      <c r="H90" s="135"/>
    </row>
    <row r="91" spans="2:8" ht="13.35" customHeight="1">
      <c r="B91" s="210">
        <v>42525</v>
      </c>
      <c r="C91" s="271">
        <v>100</v>
      </c>
      <c r="D91" s="271">
        <f t="shared" si="1"/>
        <v>2.5</v>
      </c>
      <c r="E91" s="237">
        <v>97.5</v>
      </c>
      <c r="F91" s="139" t="s">
        <v>2851</v>
      </c>
      <c r="G91" s="139" t="s">
        <v>5421</v>
      </c>
      <c r="H91" s="135"/>
    </row>
    <row r="92" spans="2:8">
      <c r="B92" s="210">
        <v>42525</v>
      </c>
      <c r="C92" s="271">
        <v>300</v>
      </c>
      <c r="D92" s="271">
        <f t="shared" si="1"/>
        <v>9.6000000000000227</v>
      </c>
      <c r="E92" s="237">
        <v>290.39999999999998</v>
      </c>
      <c r="F92" s="139" t="s">
        <v>2848</v>
      </c>
      <c r="G92" s="139" t="s">
        <v>5422</v>
      </c>
      <c r="H92" s="135"/>
    </row>
    <row r="93" spans="2:8" ht="14.45" customHeight="1">
      <c r="B93" s="210">
        <v>42525</v>
      </c>
      <c r="C93" s="271">
        <v>100</v>
      </c>
      <c r="D93" s="271">
        <f t="shared" si="1"/>
        <v>2.5</v>
      </c>
      <c r="E93" s="237">
        <v>97.5</v>
      </c>
      <c r="F93" s="139" t="s">
        <v>2854</v>
      </c>
      <c r="G93" s="139" t="s">
        <v>5423</v>
      </c>
      <c r="H93" s="135"/>
    </row>
    <row r="94" spans="2:8">
      <c r="B94" s="210">
        <v>42525</v>
      </c>
      <c r="C94" s="271">
        <v>300</v>
      </c>
      <c r="D94" s="271">
        <f t="shared" si="1"/>
        <v>9.6000000000000227</v>
      </c>
      <c r="E94" s="237">
        <v>290.39999999999998</v>
      </c>
      <c r="F94" s="139" t="s">
        <v>2848</v>
      </c>
      <c r="G94" s="139" t="s">
        <v>5374</v>
      </c>
      <c r="H94" s="135"/>
    </row>
    <row r="95" spans="2:8">
      <c r="B95" s="210">
        <v>42525</v>
      </c>
      <c r="C95" s="271">
        <v>1500</v>
      </c>
      <c r="D95" s="271">
        <f t="shared" si="1"/>
        <v>37.5</v>
      </c>
      <c r="E95" s="237">
        <v>1462.5</v>
      </c>
      <c r="F95" s="139" t="s">
        <v>2849</v>
      </c>
      <c r="G95" s="139" t="s">
        <v>5424</v>
      </c>
      <c r="H95" s="135"/>
    </row>
    <row r="96" spans="2:8" ht="13.35" customHeight="1">
      <c r="B96" s="210">
        <v>42525</v>
      </c>
      <c r="C96" s="271">
        <v>500</v>
      </c>
      <c r="D96" s="271">
        <f t="shared" si="1"/>
        <v>17.5</v>
      </c>
      <c r="E96" s="237">
        <v>482.5</v>
      </c>
      <c r="F96" s="139" t="s">
        <v>2855</v>
      </c>
      <c r="G96" s="139" t="s">
        <v>5425</v>
      </c>
      <c r="H96" s="135"/>
    </row>
    <row r="97" spans="2:8" ht="14.45" customHeight="1">
      <c r="B97" s="210">
        <v>42526</v>
      </c>
      <c r="C97" s="271">
        <v>1600</v>
      </c>
      <c r="D97" s="271">
        <f t="shared" si="1"/>
        <v>48</v>
      </c>
      <c r="E97" s="237">
        <v>1552</v>
      </c>
      <c r="F97" s="139" t="s">
        <v>2848</v>
      </c>
      <c r="G97" s="139" t="s">
        <v>5167</v>
      </c>
      <c r="H97" s="135"/>
    </row>
    <row r="98" spans="2:8">
      <c r="B98" s="210">
        <v>42526</v>
      </c>
      <c r="C98" s="271">
        <v>2000</v>
      </c>
      <c r="D98" s="271">
        <f t="shared" si="1"/>
        <v>50</v>
      </c>
      <c r="E98" s="237">
        <v>1950</v>
      </c>
      <c r="F98" s="139" t="s">
        <v>2848</v>
      </c>
      <c r="G98" s="139" t="s">
        <v>5426</v>
      </c>
      <c r="H98" s="135"/>
    </row>
    <row r="99" spans="2:8">
      <c r="B99" s="210">
        <v>42526</v>
      </c>
      <c r="C99" s="271">
        <v>500</v>
      </c>
      <c r="D99" s="271">
        <f t="shared" si="1"/>
        <v>12.5</v>
      </c>
      <c r="E99" s="237">
        <v>487.5</v>
      </c>
      <c r="F99" s="139" t="s">
        <v>2855</v>
      </c>
      <c r="G99" s="139" t="s">
        <v>5427</v>
      </c>
      <c r="H99" s="135"/>
    </row>
    <row r="100" spans="2:8" ht="13.35" customHeight="1">
      <c r="B100" s="210">
        <v>42526</v>
      </c>
      <c r="C100" s="271">
        <v>50</v>
      </c>
      <c r="D100" s="271">
        <f t="shared" si="1"/>
        <v>2.75</v>
      </c>
      <c r="E100" s="237">
        <v>47.25</v>
      </c>
      <c r="F100" s="139" t="s">
        <v>2849</v>
      </c>
      <c r="G100" s="139" t="s">
        <v>5428</v>
      </c>
      <c r="H100" s="135"/>
    </row>
    <row r="101" spans="2:8" ht="14.45" customHeight="1">
      <c r="B101" s="210">
        <v>42526</v>
      </c>
      <c r="C101" s="271">
        <v>200</v>
      </c>
      <c r="D101" s="271">
        <f t="shared" si="1"/>
        <v>5</v>
      </c>
      <c r="E101" s="237">
        <v>195</v>
      </c>
      <c r="F101" s="139" t="s">
        <v>2854</v>
      </c>
      <c r="G101" s="139" t="s">
        <v>5429</v>
      </c>
      <c r="H101" s="135"/>
    </row>
    <row r="102" spans="2:8">
      <c r="B102" s="210">
        <v>42526</v>
      </c>
      <c r="C102" s="271">
        <v>200</v>
      </c>
      <c r="D102" s="271">
        <f t="shared" si="1"/>
        <v>5</v>
      </c>
      <c r="E102" s="237">
        <v>195</v>
      </c>
      <c r="F102" s="139" t="s">
        <v>2848</v>
      </c>
      <c r="G102" s="139" t="s">
        <v>5430</v>
      </c>
      <c r="H102" s="135"/>
    </row>
    <row r="103" spans="2:8">
      <c r="B103" s="210">
        <v>42526</v>
      </c>
      <c r="C103" s="271">
        <v>500</v>
      </c>
      <c r="D103" s="271">
        <f t="shared" si="1"/>
        <v>12.5</v>
      </c>
      <c r="E103" s="237">
        <v>487.5</v>
      </c>
      <c r="F103" s="139" t="s">
        <v>2848</v>
      </c>
      <c r="G103" s="139" t="s">
        <v>5431</v>
      </c>
      <c r="H103" s="135"/>
    </row>
    <row r="104" spans="2:8">
      <c r="B104" s="210">
        <v>42526</v>
      </c>
      <c r="C104" s="271">
        <v>500</v>
      </c>
      <c r="D104" s="271">
        <f t="shared" si="1"/>
        <v>12.5</v>
      </c>
      <c r="E104" s="237">
        <v>487.5</v>
      </c>
      <c r="F104" s="139" t="s">
        <v>2849</v>
      </c>
      <c r="G104" s="139" t="s">
        <v>5383</v>
      </c>
      <c r="H104" s="135"/>
    </row>
    <row r="105" spans="2:8">
      <c r="B105" s="210">
        <v>42526</v>
      </c>
      <c r="C105" s="271">
        <v>5000</v>
      </c>
      <c r="D105" s="271">
        <f t="shared" si="1"/>
        <v>125</v>
      </c>
      <c r="E105" s="237">
        <v>4875</v>
      </c>
      <c r="F105" s="139" t="s">
        <v>2855</v>
      </c>
      <c r="G105" s="139" t="s">
        <v>5432</v>
      </c>
      <c r="H105" s="135"/>
    </row>
    <row r="106" spans="2:8">
      <c r="B106" s="210">
        <v>42526</v>
      </c>
      <c r="C106" s="271">
        <v>20000</v>
      </c>
      <c r="D106" s="271">
        <f t="shared" si="1"/>
        <v>640</v>
      </c>
      <c r="E106" s="237">
        <v>19360</v>
      </c>
      <c r="F106" s="139" t="s">
        <v>2855</v>
      </c>
      <c r="G106" s="139" t="s">
        <v>5433</v>
      </c>
      <c r="H106" s="135"/>
    </row>
    <row r="107" spans="2:8" ht="14.45" customHeight="1">
      <c r="B107" s="210">
        <v>42526</v>
      </c>
      <c r="C107" s="271">
        <v>100</v>
      </c>
      <c r="D107" s="271">
        <f t="shared" si="1"/>
        <v>2.7000000000000028</v>
      </c>
      <c r="E107" s="237">
        <v>97.3</v>
      </c>
      <c r="F107" s="139" t="s">
        <v>2855</v>
      </c>
      <c r="G107" s="139" t="s">
        <v>5434</v>
      </c>
      <c r="H107" s="135"/>
    </row>
    <row r="108" spans="2:8" ht="13.35" customHeight="1">
      <c r="B108" s="210">
        <v>42527</v>
      </c>
      <c r="C108" s="271">
        <v>20000</v>
      </c>
      <c r="D108" s="271">
        <f t="shared" si="1"/>
        <v>640</v>
      </c>
      <c r="E108" s="237">
        <v>19360</v>
      </c>
      <c r="F108" s="139" t="s">
        <v>2849</v>
      </c>
      <c r="G108" s="139" t="s">
        <v>5433</v>
      </c>
      <c r="H108" s="135"/>
    </row>
    <row r="109" spans="2:8" ht="14.45" customHeight="1">
      <c r="B109" s="210">
        <v>42527</v>
      </c>
      <c r="C109" s="271">
        <v>2000</v>
      </c>
      <c r="D109" s="271">
        <f t="shared" si="1"/>
        <v>50</v>
      </c>
      <c r="E109" s="237">
        <v>1950</v>
      </c>
      <c r="F109" s="139" t="s">
        <v>2848</v>
      </c>
      <c r="G109" s="139" t="s">
        <v>5435</v>
      </c>
      <c r="H109" s="135"/>
    </row>
    <row r="110" spans="2:8">
      <c r="B110" s="210">
        <v>42527</v>
      </c>
      <c r="C110" s="271">
        <v>1000</v>
      </c>
      <c r="D110" s="271">
        <f t="shared" si="1"/>
        <v>25</v>
      </c>
      <c r="E110" s="237">
        <v>975</v>
      </c>
      <c r="F110" s="139" t="s">
        <v>2854</v>
      </c>
      <c r="G110" s="139" t="s">
        <v>5436</v>
      </c>
      <c r="H110" s="135"/>
    </row>
    <row r="111" spans="2:8">
      <c r="B111" s="210">
        <v>42527</v>
      </c>
      <c r="C111" s="271">
        <v>500</v>
      </c>
      <c r="D111" s="271">
        <f t="shared" si="1"/>
        <v>12.5</v>
      </c>
      <c r="E111" s="237">
        <v>487.5</v>
      </c>
      <c r="F111" s="139" t="s">
        <v>2847</v>
      </c>
      <c r="G111" s="139" t="s">
        <v>5437</v>
      </c>
      <c r="H111" s="135"/>
    </row>
    <row r="112" spans="2:8">
      <c r="B112" s="210">
        <v>42527</v>
      </c>
      <c r="C112" s="271">
        <v>2000</v>
      </c>
      <c r="D112" s="271">
        <f t="shared" si="1"/>
        <v>50</v>
      </c>
      <c r="E112" s="237">
        <v>1950</v>
      </c>
      <c r="F112" s="139" t="s">
        <v>2849</v>
      </c>
      <c r="G112" s="139" t="s">
        <v>5438</v>
      </c>
      <c r="H112" s="135"/>
    </row>
    <row r="113" spans="2:8">
      <c r="B113" s="210">
        <v>42527</v>
      </c>
      <c r="C113" s="271">
        <v>600</v>
      </c>
      <c r="D113" s="271">
        <f t="shared" si="1"/>
        <v>15</v>
      </c>
      <c r="E113" s="237">
        <v>585</v>
      </c>
      <c r="F113" s="139" t="s">
        <v>2847</v>
      </c>
      <c r="G113" s="139" t="s">
        <v>5439</v>
      </c>
      <c r="H113" s="135"/>
    </row>
    <row r="114" spans="2:8">
      <c r="B114" s="210">
        <v>42527</v>
      </c>
      <c r="C114" s="271">
        <v>200</v>
      </c>
      <c r="D114" s="271">
        <f t="shared" si="1"/>
        <v>5</v>
      </c>
      <c r="E114" s="237">
        <v>195</v>
      </c>
      <c r="F114" s="139" t="s">
        <v>2849</v>
      </c>
      <c r="G114" s="139" t="s">
        <v>5440</v>
      </c>
      <c r="H114" s="135"/>
    </row>
    <row r="115" spans="2:8">
      <c r="B115" s="210">
        <v>42527</v>
      </c>
      <c r="C115" s="271">
        <v>5000</v>
      </c>
      <c r="D115" s="271">
        <f t="shared" si="1"/>
        <v>125</v>
      </c>
      <c r="E115" s="237">
        <v>4875</v>
      </c>
      <c r="F115" s="139" t="s">
        <v>2855</v>
      </c>
      <c r="G115" s="139" t="s">
        <v>5441</v>
      </c>
      <c r="H115" s="135"/>
    </row>
    <row r="116" spans="2:8">
      <c r="B116" s="210">
        <v>42527</v>
      </c>
      <c r="C116" s="271">
        <v>500</v>
      </c>
      <c r="D116" s="271">
        <f t="shared" si="1"/>
        <v>16</v>
      </c>
      <c r="E116" s="237">
        <v>484</v>
      </c>
      <c r="F116" s="139" t="s">
        <v>2849</v>
      </c>
      <c r="G116" s="139" t="s">
        <v>5442</v>
      </c>
      <c r="H116" s="135"/>
    </row>
    <row r="117" spans="2:8">
      <c r="B117" s="210">
        <v>42527</v>
      </c>
      <c r="C117" s="271">
        <v>500</v>
      </c>
      <c r="D117" s="271">
        <f t="shared" si="1"/>
        <v>16</v>
      </c>
      <c r="E117" s="237">
        <v>484</v>
      </c>
      <c r="F117" s="139" t="s">
        <v>2854</v>
      </c>
      <c r="G117" s="139" t="s">
        <v>5442</v>
      </c>
      <c r="H117" s="135"/>
    </row>
    <row r="118" spans="2:8">
      <c r="B118" s="210">
        <v>42527</v>
      </c>
      <c r="C118" s="271">
        <v>2500</v>
      </c>
      <c r="D118" s="271">
        <f t="shared" si="1"/>
        <v>62.5</v>
      </c>
      <c r="E118" s="237">
        <v>2437.5</v>
      </c>
      <c r="F118" s="139" t="s">
        <v>2855</v>
      </c>
      <c r="G118" s="139" t="s">
        <v>5443</v>
      </c>
      <c r="H118" s="135"/>
    </row>
    <row r="119" spans="2:8">
      <c r="B119" s="210">
        <v>42527</v>
      </c>
      <c r="C119" s="271">
        <v>500</v>
      </c>
      <c r="D119" s="271">
        <f t="shared" si="1"/>
        <v>16</v>
      </c>
      <c r="E119" s="237">
        <v>484</v>
      </c>
      <c r="F119" s="139" t="s">
        <v>2848</v>
      </c>
      <c r="G119" s="139" t="s">
        <v>5442</v>
      </c>
      <c r="H119" s="135"/>
    </row>
    <row r="120" spans="2:8">
      <c r="B120" s="210">
        <v>42527</v>
      </c>
      <c r="C120" s="271">
        <v>500</v>
      </c>
      <c r="D120" s="271">
        <f t="shared" si="1"/>
        <v>12.5</v>
      </c>
      <c r="E120" s="237">
        <v>487.5</v>
      </c>
      <c r="F120" s="139" t="s">
        <v>2848</v>
      </c>
      <c r="G120" s="139" t="s">
        <v>5444</v>
      </c>
      <c r="H120" s="135"/>
    </row>
    <row r="121" spans="2:8">
      <c r="B121" s="210">
        <v>42527</v>
      </c>
      <c r="C121" s="271">
        <v>3000</v>
      </c>
      <c r="D121" s="271">
        <f t="shared" si="1"/>
        <v>75</v>
      </c>
      <c r="E121" s="237">
        <v>2925</v>
      </c>
      <c r="F121" s="139" t="s">
        <v>2848</v>
      </c>
      <c r="G121" s="139" t="s">
        <v>5445</v>
      </c>
      <c r="H121" s="135"/>
    </row>
    <row r="122" spans="2:8">
      <c r="B122" s="210">
        <v>42527</v>
      </c>
      <c r="C122" s="271">
        <v>10000</v>
      </c>
      <c r="D122" s="271">
        <f t="shared" si="1"/>
        <v>250</v>
      </c>
      <c r="E122" s="237">
        <v>9750</v>
      </c>
      <c r="F122" s="139" t="s">
        <v>2855</v>
      </c>
      <c r="G122" s="139" t="s">
        <v>5446</v>
      </c>
      <c r="H122" s="135"/>
    </row>
    <row r="123" spans="2:8">
      <c r="B123" s="210">
        <v>42527</v>
      </c>
      <c r="C123" s="271">
        <v>2000</v>
      </c>
      <c r="D123" s="271">
        <f t="shared" si="1"/>
        <v>54</v>
      </c>
      <c r="E123" s="237">
        <v>1946</v>
      </c>
      <c r="F123" s="139" t="s">
        <v>2848</v>
      </c>
      <c r="G123" s="139" t="s">
        <v>5447</v>
      </c>
      <c r="H123" s="135"/>
    </row>
    <row r="124" spans="2:8">
      <c r="B124" s="210">
        <v>42527</v>
      </c>
      <c r="C124" s="271">
        <v>100</v>
      </c>
      <c r="D124" s="271">
        <f t="shared" si="1"/>
        <v>3.2000000000000028</v>
      </c>
      <c r="E124" s="237">
        <v>96.8</v>
      </c>
      <c r="F124" s="139" t="s">
        <v>2849</v>
      </c>
      <c r="G124" s="139" t="s">
        <v>4924</v>
      </c>
      <c r="H124" s="135"/>
    </row>
    <row r="125" spans="2:8">
      <c r="B125" s="210">
        <v>42528</v>
      </c>
      <c r="C125" s="271">
        <v>500</v>
      </c>
      <c r="D125" s="271">
        <f t="shared" si="1"/>
        <v>27.5</v>
      </c>
      <c r="E125" s="237">
        <v>472.5</v>
      </c>
      <c r="F125" s="139" t="s">
        <v>2847</v>
      </c>
      <c r="G125" s="139" t="s">
        <v>5448</v>
      </c>
      <c r="H125" s="135"/>
    </row>
    <row r="126" spans="2:8">
      <c r="B126" s="210">
        <v>42528</v>
      </c>
      <c r="C126" s="271">
        <v>1000</v>
      </c>
      <c r="D126" s="271">
        <f t="shared" si="1"/>
        <v>25</v>
      </c>
      <c r="E126" s="237">
        <v>975</v>
      </c>
      <c r="F126" s="139" t="s">
        <v>2848</v>
      </c>
      <c r="G126" s="139" t="s">
        <v>5449</v>
      </c>
      <c r="H126" s="135"/>
    </row>
    <row r="127" spans="2:8">
      <c r="B127" s="210">
        <v>42528</v>
      </c>
      <c r="C127" s="271">
        <v>800</v>
      </c>
      <c r="D127" s="271">
        <f t="shared" si="1"/>
        <v>20</v>
      </c>
      <c r="E127" s="237">
        <v>780</v>
      </c>
      <c r="F127" s="139" t="s">
        <v>2847</v>
      </c>
      <c r="G127" s="139" t="s">
        <v>5369</v>
      </c>
      <c r="H127" s="135"/>
    </row>
    <row r="128" spans="2:8">
      <c r="B128" s="210">
        <v>42528</v>
      </c>
      <c r="C128" s="271">
        <v>1000</v>
      </c>
      <c r="D128" s="271">
        <f t="shared" si="1"/>
        <v>25</v>
      </c>
      <c r="E128" s="237">
        <v>975</v>
      </c>
      <c r="F128" s="139" t="s">
        <v>2848</v>
      </c>
      <c r="G128" s="139" t="s">
        <v>5450</v>
      </c>
      <c r="H128" s="135"/>
    </row>
    <row r="129" spans="2:8">
      <c r="B129" s="210">
        <v>42528</v>
      </c>
      <c r="C129" s="271">
        <v>200</v>
      </c>
      <c r="D129" s="271">
        <f t="shared" si="1"/>
        <v>5</v>
      </c>
      <c r="E129" s="237">
        <v>195</v>
      </c>
      <c r="F129" s="139" t="s">
        <v>2849</v>
      </c>
      <c r="G129" s="139" t="s">
        <v>5451</v>
      </c>
      <c r="H129" s="135"/>
    </row>
    <row r="130" spans="2:8">
      <c r="B130" s="210">
        <v>42528</v>
      </c>
      <c r="C130" s="271">
        <v>500</v>
      </c>
      <c r="D130" s="271">
        <f t="shared" si="1"/>
        <v>12.5</v>
      </c>
      <c r="E130" s="237">
        <v>487.5</v>
      </c>
      <c r="F130" s="139" t="s">
        <v>2849</v>
      </c>
      <c r="G130" s="139" t="s">
        <v>5452</v>
      </c>
      <c r="H130" s="135"/>
    </row>
    <row r="131" spans="2:8">
      <c r="B131" s="210">
        <v>42528</v>
      </c>
      <c r="C131" s="271">
        <v>500</v>
      </c>
      <c r="D131" s="271">
        <f t="shared" si="1"/>
        <v>12.5</v>
      </c>
      <c r="E131" s="237">
        <v>487.5</v>
      </c>
      <c r="F131" s="139" t="s">
        <v>2854</v>
      </c>
      <c r="G131" s="139" t="s">
        <v>5452</v>
      </c>
      <c r="H131" s="135"/>
    </row>
    <row r="132" spans="2:8">
      <c r="B132" s="210">
        <v>42528</v>
      </c>
      <c r="C132" s="271">
        <v>10000</v>
      </c>
      <c r="D132" s="271">
        <f t="shared" si="1"/>
        <v>250</v>
      </c>
      <c r="E132" s="237">
        <v>9750</v>
      </c>
      <c r="F132" s="139" t="s">
        <v>2854</v>
      </c>
      <c r="G132" s="139" t="s">
        <v>5453</v>
      </c>
      <c r="H132" s="135"/>
    </row>
    <row r="133" spans="2:8">
      <c r="B133" s="210">
        <v>42528</v>
      </c>
      <c r="C133" s="271">
        <v>1000</v>
      </c>
      <c r="D133" s="271">
        <f t="shared" si="1"/>
        <v>25</v>
      </c>
      <c r="E133" s="237">
        <v>975</v>
      </c>
      <c r="F133" s="139" t="s">
        <v>2847</v>
      </c>
      <c r="G133" s="139" t="s">
        <v>5454</v>
      </c>
      <c r="H133" s="135"/>
    </row>
    <row r="134" spans="2:8">
      <c r="B134" s="210">
        <v>42528</v>
      </c>
      <c r="C134" s="271">
        <v>215</v>
      </c>
      <c r="D134" s="271">
        <f t="shared" ref="D134:D197" si="2">SUM(C134-E134)</f>
        <v>5.3799999999999955</v>
      </c>
      <c r="E134" s="237">
        <v>209.62</v>
      </c>
      <c r="F134" s="139" t="s">
        <v>2848</v>
      </c>
      <c r="G134" s="139" t="s">
        <v>5242</v>
      </c>
      <c r="H134" s="135"/>
    </row>
    <row r="135" spans="2:8">
      <c r="B135" s="210">
        <v>42528</v>
      </c>
      <c r="C135" s="271">
        <v>1000</v>
      </c>
      <c r="D135" s="271">
        <f t="shared" si="2"/>
        <v>25</v>
      </c>
      <c r="E135" s="237">
        <v>975</v>
      </c>
      <c r="F135" s="139" t="s">
        <v>2849</v>
      </c>
      <c r="G135" s="139" t="s">
        <v>5455</v>
      </c>
      <c r="H135" s="135"/>
    </row>
    <row r="136" spans="2:8">
      <c r="B136" s="210">
        <v>42528</v>
      </c>
      <c r="C136" s="271">
        <v>1000</v>
      </c>
      <c r="D136" s="271">
        <f t="shared" si="2"/>
        <v>25</v>
      </c>
      <c r="E136" s="237">
        <v>975</v>
      </c>
      <c r="F136" s="139" t="s">
        <v>2856</v>
      </c>
      <c r="G136" s="139" t="s">
        <v>5456</v>
      </c>
      <c r="H136" s="135"/>
    </row>
    <row r="137" spans="2:8">
      <c r="B137" s="210">
        <v>42528</v>
      </c>
      <c r="C137" s="271">
        <v>2200</v>
      </c>
      <c r="D137" s="271">
        <f t="shared" si="2"/>
        <v>70.400000000000091</v>
      </c>
      <c r="E137" s="237">
        <v>2129.6</v>
      </c>
      <c r="F137" s="139" t="s">
        <v>2852</v>
      </c>
      <c r="G137" s="139" t="s">
        <v>5457</v>
      </c>
      <c r="H137" s="135"/>
    </row>
    <row r="138" spans="2:8">
      <c r="B138" s="210">
        <v>42528</v>
      </c>
      <c r="C138" s="271">
        <v>30</v>
      </c>
      <c r="D138" s="271">
        <f t="shared" si="2"/>
        <v>0.75</v>
      </c>
      <c r="E138" s="237">
        <v>29.25</v>
      </c>
      <c r="F138" s="139" t="s">
        <v>2857</v>
      </c>
      <c r="G138" s="139" t="s">
        <v>5458</v>
      </c>
      <c r="H138" s="135"/>
    </row>
    <row r="139" spans="2:8">
      <c r="B139" s="210">
        <v>42528</v>
      </c>
      <c r="C139" s="271">
        <v>500</v>
      </c>
      <c r="D139" s="271">
        <f t="shared" si="2"/>
        <v>16</v>
      </c>
      <c r="E139" s="237">
        <v>484</v>
      </c>
      <c r="F139" s="139" t="s">
        <v>2848</v>
      </c>
      <c r="G139" s="139" t="s">
        <v>5459</v>
      </c>
      <c r="H139" s="135"/>
    </row>
    <row r="140" spans="2:8">
      <c r="B140" s="210">
        <v>42528</v>
      </c>
      <c r="C140" s="271">
        <v>1000</v>
      </c>
      <c r="D140" s="271">
        <f t="shared" si="2"/>
        <v>25</v>
      </c>
      <c r="E140" s="237">
        <v>975</v>
      </c>
      <c r="F140" s="139" t="s">
        <v>2856</v>
      </c>
      <c r="G140" s="139" t="s">
        <v>5460</v>
      </c>
      <c r="H140" s="135"/>
    </row>
    <row r="141" spans="2:8">
      <c r="B141" s="210">
        <v>42528</v>
      </c>
      <c r="C141" s="271">
        <v>1000</v>
      </c>
      <c r="D141" s="271">
        <f t="shared" si="2"/>
        <v>25</v>
      </c>
      <c r="E141" s="237">
        <v>975</v>
      </c>
      <c r="F141" s="139" t="s">
        <v>2849</v>
      </c>
      <c r="G141" s="139" t="s">
        <v>5461</v>
      </c>
      <c r="H141" s="135"/>
    </row>
    <row r="142" spans="2:8">
      <c r="B142" s="210">
        <v>42528</v>
      </c>
      <c r="C142" s="271">
        <v>1000</v>
      </c>
      <c r="D142" s="271">
        <f t="shared" si="2"/>
        <v>25</v>
      </c>
      <c r="E142" s="237">
        <v>975</v>
      </c>
      <c r="F142" s="139" t="s">
        <v>2856</v>
      </c>
      <c r="G142" s="139" t="s">
        <v>5462</v>
      </c>
      <c r="H142" s="135"/>
    </row>
    <row r="143" spans="2:8">
      <c r="B143" s="210">
        <v>42528</v>
      </c>
      <c r="C143" s="271">
        <v>150</v>
      </c>
      <c r="D143" s="271">
        <f t="shared" si="2"/>
        <v>3.75</v>
      </c>
      <c r="E143" s="237">
        <v>146.25</v>
      </c>
      <c r="F143" s="139" t="s">
        <v>2857</v>
      </c>
      <c r="G143" s="139" t="s">
        <v>5463</v>
      </c>
      <c r="H143" s="135"/>
    </row>
    <row r="144" spans="2:8">
      <c r="B144" s="210">
        <v>42529</v>
      </c>
      <c r="C144" s="271">
        <v>1000</v>
      </c>
      <c r="D144" s="271">
        <f t="shared" si="2"/>
        <v>25</v>
      </c>
      <c r="E144" s="237">
        <v>975</v>
      </c>
      <c r="F144" s="139" t="s">
        <v>2856</v>
      </c>
      <c r="G144" s="139" t="s">
        <v>5464</v>
      </c>
      <c r="H144" s="135"/>
    </row>
    <row r="145" spans="2:8">
      <c r="B145" s="210">
        <v>42529</v>
      </c>
      <c r="C145" s="271">
        <v>500</v>
      </c>
      <c r="D145" s="271">
        <f t="shared" si="2"/>
        <v>16</v>
      </c>
      <c r="E145" s="237">
        <v>484</v>
      </c>
      <c r="F145" s="139" t="s">
        <v>2857</v>
      </c>
      <c r="G145" s="139" t="s">
        <v>5230</v>
      </c>
      <c r="H145" s="135"/>
    </row>
    <row r="146" spans="2:8">
      <c r="B146" s="210">
        <v>42529</v>
      </c>
      <c r="C146" s="271">
        <v>1000</v>
      </c>
      <c r="D146" s="271">
        <f t="shared" si="2"/>
        <v>25</v>
      </c>
      <c r="E146" s="237">
        <v>975</v>
      </c>
      <c r="F146" s="139" t="s">
        <v>2856</v>
      </c>
      <c r="G146" s="139" t="s">
        <v>5465</v>
      </c>
      <c r="H146" s="135"/>
    </row>
    <row r="147" spans="2:8">
      <c r="B147" s="210">
        <v>42529</v>
      </c>
      <c r="C147" s="271">
        <v>1000</v>
      </c>
      <c r="D147" s="271">
        <f t="shared" si="2"/>
        <v>25</v>
      </c>
      <c r="E147" s="237">
        <v>975</v>
      </c>
      <c r="F147" s="139" t="s">
        <v>2856</v>
      </c>
      <c r="G147" s="139" t="s">
        <v>5465</v>
      </c>
      <c r="H147" s="135"/>
    </row>
    <row r="148" spans="2:8">
      <c r="B148" s="210">
        <v>42529</v>
      </c>
      <c r="C148" s="271">
        <v>1000</v>
      </c>
      <c r="D148" s="271">
        <f t="shared" si="2"/>
        <v>25</v>
      </c>
      <c r="E148" s="237">
        <v>975</v>
      </c>
      <c r="F148" s="139" t="s">
        <v>2849</v>
      </c>
      <c r="G148" s="139" t="s">
        <v>5340</v>
      </c>
      <c r="H148" s="135"/>
    </row>
    <row r="149" spans="2:8">
      <c r="B149" s="210">
        <v>42529</v>
      </c>
      <c r="C149" s="271">
        <v>1700</v>
      </c>
      <c r="D149" s="271">
        <f t="shared" si="2"/>
        <v>42.5</v>
      </c>
      <c r="E149" s="237">
        <v>1657.5</v>
      </c>
      <c r="F149" s="139" t="s">
        <v>2848</v>
      </c>
      <c r="G149" s="139" t="s">
        <v>5466</v>
      </c>
      <c r="H149" s="135"/>
    </row>
    <row r="150" spans="2:8">
      <c r="B150" s="210">
        <v>42529</v>
      </c>
      <c r="C150" s="271">
        <v>5000</v>
      </c>
      <c r="D150" s="271">
        <f t="shared" si="2"/>
        <v>175</v>
      </c>
      <c r="E150" s="237">
        <v>4825</v>
      </c>
      <c r="F150" s="139" t="s">
        <v>2857</v>
      </c>
      <c r="G150" s="139" t="s">
        <v>5467</v>
      </c>
      <c r="H150" s="135"/>
    </row>
    <row r="151" spans="2:8">
      <c r="B151" s="210">
        <v>42529</v>
      </c>
      <c r="C151" s="271">
        <v>100</v>
      </c>
      <c r="D151" s="271">
        <f t="shared" si="2"/>
        <v>2.5</v>
      </c>
      <c r="E151" s="237">
        <v>97.5</v>
      </c>
      <c r="F151" s="139" t="s">
        <v>2852</v>
      </c>
      <c r="G151" s="139" t="s">
        <v>5468</v>
      </c>
      <c r="H151" s="135"/>
    </row>
    <row r="152" spans="2:8">
      <c r="B152" s="210">
        <v>42529</v>
      </c>
      <c r="C152" s="271">
        <v>150</v>
      </c>
      <c r="D152" s="271">
        <f t="shared" si="2"/>
        <v>3.75</v>
      </c>
      <c r="E152" s="237">
        <v>146.25</v>
      </c>
      <c r="F152" s="139" t="s">
        <v>2849</v>
      </c>
      <c r="G152" s="139" t="s">
        <v>5469</v>
      </c>
      <c r="H152" s="135"/>
    </row>
    <row r="153" spans="2:8">
      <c r="B153" s="210">
        <v>42529</v>
      </c>
      <c r="C153" s="271">
        <v>150</v>
      </c>
      <c r="D153" s="271">
        <f t="shared" si="2"/>
        <v>3.75</v>
      </c>
      <c r="E153" s="237">
        <v>146.25</v>
      </c>
      <c r="F153" s="139" t="s">
        <v>2847</v>
      </c>
      <c r="G153" s="139" t="s">
        <v>5469</v>
      </c>
      <c r="H153" s="135"/>
    </row>
    <row r="154" spans="2:8">
      <c r="B154" s="210">
        <v>42529</v>
      </c>
      <c r="C154" s="271">
        <v>1000</v>
      </c>
      <c r="D154" s="271">
        <f t="shared" si="2"/>
        <v>25</v>
      </c>
      <c r="E154" s="237">
        <v>975</v>
      </c>
      <c r="F154" s="139" t="s">
        <v>2856</v>
      </c>
      <c r="G154" s="139" t="s">
        <v>5470</v>
      </c>
      <c r="H154" s="135"/>
    </row>
    <row r="155" spans="2:8">
      <c r="B155" s="210">
        <v>42529</v>
      </c>
      <c r="C155" s="271">
        <v>200</v>
      </c>
      <c r="D155" s="271">
        <f t="shared" si="2"/>
        <v>6.4000000000000057</v>
      </c>
      <c r="E155" s="237">
        <v>193.6</v>
      </c>
      <c r="F155" s="139" t="s">
        <v>2852</v>
      </c>
      <c r="G155" s="139" t="s">
        <v>5471</v>
      </c>
      <c r="H155" s="135"/>
    </row>
    <row r="156" spans="2:8">
      <c r="B156" s="210">
        <v>42529</v>
      </c>
      <c r="C156" s="271">
        <v>500</v>
      </c>
      <c r="D156" s="271">
        <f t="shared" si="2"/>
        <v>12.5</v>
      </c>
      <c r="E156" s="237">
        <v>487.5</v>
      </c>
      <c r="F156" s="139" t="s">
        <v>2848</v>
      </c>
      <c r="G156" s="139" t="s">
        <v>5472</v>
      </c>
      <c r="H156" s="135"/>
    </row>
    <row r="157" spans="2:8">
      <c r="B157" s="210">
        <v>42529</v>
      </c>
      <c r="C157" s="271">
        <v>100</v>
      </c>
      <c r="D157" s="271">
        <f t="shared" si="2"/>
        <v>3.2000000000000028</v>
      </c>
      <c r="E157" s="237">
        <v>96.8</v>
      </c>
      <c r="F157" s="139" t="s">
        <v>2848</v>
      </c>
      <c r="G157" s="139" t="s">
        <v>5473</v>
      </c>
      <c r="H157" s="135"/>
    </row>
    <row r="158" spans="2:8">
      <c r="B158" s="210">
        <v>42529</v>
      </c>
      <c r="C158" s="271">
        <v>2100</v>
      </c>
      <c r="D158" s="271">
        <f t="shared" si="2"/>
        <v>52.5</v>
      </c>
      <c r="E158" s="237">
        <v>2047.5</v>
      </c>
      <c r="F158" s="139" t="s">
        <v>2848</v>
      </c>
      <c r="G158" s="139" t="s">
        <v>5474</v>
      </c>
      <c r="H158" s="135"/>
    </row>
    <row r="159" spans="2:8">
      <c r="B159" s="210">
        <v>42529</v>
      </c>
      <c r="C159" s="271">
        <v>900</v>
      </c>
      <c r="D159" s="271">
        <f t="shared" si="2"/>
        <v>22.5</v>
      </c>
      <c r="E159" s="237">
        <v>877.5</v>
      </c>
      <c r="F159" s="139" t="s">
        <v>2848</v>
      </c>
      <c r="G159" s="139" t="s">
        <v>5475</v>
      </c>
      <c r="H159" s="135"/>
    </row>
    <row r="160" spans="2:8">
      <c r="B160" s="210">
        <v>42529</v>
      </c>
      <c r="C160" s="271">
        <v>500</v>
      </c>
      <c r="D160" s="271">
        <f t="shared" si="2"/>
        <v>12.5</v>
      </c>
      <c r="E160" s="237">
        <v>487.5</v>
      </c>
      <c r="F160" s="139" t="s">
        <v>2852</v>
      </c>
      <c r="G160" s="139" t="s">
        <v>5476</v>
      </c>
      <c r="H160" s="135"/>
    </row>
    <row r="161" spans="2:8">
      <c r="B161" s="210">
        <v>42529</v>
      </c>
      <c r="C161" s="271">
        <v>350</v>
      </c>
      <c r="D161" s="271">
        <f t="shared" si="2"/>
        <v>8.75</v>
      </c>
      <c r="E161" s="237">
        <v>341.25</v>
      </c>
      <c r="F161" s="139" t="s">
        <v>2856</v>
      </c>
      <c r="G161" s="139" t="s">
        <v>5477</v>
      </c>
      <c r="H161" s="135"/>
    </row>
    <row r="162" spans="2:8">
      <c r="B162" s="210">
        <v>42529</v>
      </c>
      <c r="C162" s="271">
        <v>200</v>
      </c>
      <c r="D162" s="271">
        <f t="shared" si="2"/>
        <v>6.4000000000000057</v>
      </c>
      <c r="E162" s="237">
        <v>193.6</v>
      </c>
      <c r="F162" s="139" t="s">
        <v>2848</v>
      </c>
      <c r="G162" s="139" t="s">
        <v>5245</v>
      </c>
      <c r="H162" s="135"/>
    </row>
    <row r="163" spans="2:8">
      <c r="B163" s="210">
        <v>42529</v>
      </c>
      <c r="C163" s="271">
        <v>124</v>
      </c>
      <c r="D163" s="271">
        <f t="shared" si="2"/>
        <v>6.8199999999999932</v>
      </c>
      <c r="E163" s="237">
        <v>117.18</v>
      </c>
      <c r="F163" s="139" t="s">
        <v>2856</v>
      </c>
      <c r="G163" s="139" t="s">
        <v>5478</v>
      </c>
      <c r="H163" s="135"/>
    </row>
    <row r="164" spans="2:8">
      <c r="B164" s="210">
        <v>42529</v>
      </c>
      <c r="C164" s="271">
        <v>300</v>
      </c>
      <c r="D164" s="271">
        <f t="shared" si="2"/>
        <v>7.5</v>
      </c>
      <c r="E164" s="237">
        <v>292.5</v>
      </c>
      <c r="F164" s="139" t="s">
        <v>2856</v>
      </c>
      <c r="G164" s="139" t="s">
        <v>5479</v>
      </c>
      <c r="H164" s="135"/>
    </row>
    <row r="165" spans="2:8">
      <c r="B165" s="210">
        <v>42529</v>
      </c>
      <c r="C165" s="271">
        <v>200</v>
      </c>
      <c r="D165" s="271">
        <f t="shared" si="2"/>
        <v>6.4000000000000057</v>
      </c>
      <c r="E165" s="237">
        <v>193.6</v>
      </c>
      <c r="F165" s="139" t="s">
        <v>2852</v>
      </c>
      <c r="G165" s="139" t="s">
        <v>5480</v>
      </c>
      <c r="H165" s="135"/>
    </row>
    <row r="166" spans="2:8">
      <c r="B166" s="210">
        <v>42529</v>
      </c>
      <c r="C166" s="271">
        <v>200</v>
      </c>
      <c r="D166" s="271">
        <f t="shared" si="2"/>
        <v>6.4000000000000057</v>
      </c>
      <c r="E166" s="237">
        <v>193.6</v>
      </c>
      <c r="F166" s="139" t="s">
        <v>2856</v>
      </c>
      <c r="G166" s="139" t="s">
        <v>5480</v>
      </c>
      <c r="H166" s="135"/>
    </row>
    <row r="167" spans="2:8">
      <c r="B167" s="210">
        <v>42529</v>
      </c>
      <c r="C167" s="271">
        <v>5000</v>
      </c>
      <c r="D167" s="271">
        <f t="shared" si="2"/>
        <v>125</v>
      </c>
      <c r="E167" s="237">
        <v>4875</v>
      </c>
      <c r="F167" s="139" t="s">
        <v>2849</v>
      </c>
      <c r="G167" s="139" t="s">
        <v>5481</v>
      </c>
      <c r="H167" s="135"/>
    </row>
    <row r="168" spans="2:8">
      <c r="B168" s="210">
        <v>42529</v>
      </c>
      <c r="C168" s="271">
        <v>5000</v>
      </c>
      <c r="D168" s="271">
        <f t="shared" si="2"/>
        <v>125</v>
      </c>
      <c r="E168" s="237">
        <v>4875</v>
      </c>
      <c r="F168" s="139" t="s">
        <v>2856</v>
      </c>
      <c r="G168" s="139" t="s">
        <v>5482</v>
      </c>
      <c r="H168" s="135"/>
    </row>
    <row r="169" spans="2:8">
      <c r="B169" s="210">
        <v>42529</v>
      </c>
      <c r="C169" s="271">
        <v>5000</v>
      </c>
      <c r="D169" s="271">
        <f t="shared" si="2"/>
        <v>125</v>
      </c>
      <c r="E169" s="237">
        <v>4875</v>
      </c>
      <c r="F169" s="139" t="s">
        <v>2856</v>
      </c>
      <c r="G169" s="139" t="s">
        <v>5482</v>
      </c>
      <c r="H169" s="135"/>
    </row>
    <row r="170" spans="2:8">
      <c r="B170" s="210">
        <v>42529</v>
      </c>
      <c r="C170" s="271">
        <v>1000</v>
      </c>
      <c r="D170" s="271">
        <f t="shared" si="2"/>
        <v>25</v>
      </c>
      <c r="E170" s="237">
        <v>975</v>
      </c>
      <c r="F170" s="139" t="s">
        <v>2852</v>
      </c>
      <c r="G170" s="139" t="s">
        <v>5483</v>
      </c>
      <c r="H170" s="135"/>
    </row>
    <row r="171" spans="2:8">
      <c r="B171" s="210">
        <v>42529</v>
      </c>
      <c r="C171" s="271">
        <v>3000</v>
      </c>
      <c r="D171" s="271">
        <f t="shared" si="2"/>
        <v>75</v>
      </c>
      <c r="E171" s="237">
        <v>2925</v>
      </c>
      <c r="F171" s="139" t="s">
        <v>2857</v>
      </c>
      <c r="G171" s="139" t="s">
        <v>5484</v>
      </c>
      <c r="H171" s="135"/>
    </row>
    <row r="172" spans="2:8">
      <c r="B172" s="210">
        <v>42529</v>
      </c>
      <c r="C172" s="271">
        <v>10000</v>
      </c>
      <c r="D172" s="271">
        <f t="shared" si="2"/>
        <v>250</v>
      </c>
      <c r="E172" s="237">
        <v>9750</v>
      </c>
      <c r="F172" s="139" t="s">
        <v>2854</v>
      </c>
      <c r="G172" s="139" t="s">
        <v>5485</v>
      </c>
      <c r="H172" s="135"/>
    </row>
    <row r="173" spans="2:8">
      <c r="B173" s="210">
        <v>42530</v>
      </c>
      <c r="C173" s="271">
        <v>500</v>
      </c>
      <c r="D173" s="271">
        <f t="shared" si="2"/>
        <v>12.5</v>
      </c>
      <c r="E173" s="237">
        <v>487.5</v>
      </c>
      <c r="F173" s="139" t="s">
        <v>2856</v>
      </c>
      <c r="G173" s="139" t="s">
        <v>5486</v>
      </c>
      <c r="H173" s="135"/>
    </row>
    <row r="174" spans="2:8">
      <c r="B174" s="210">
        <v>42530</v>
      </c>
      <c r="C174" s="271">
        <v>5000</v>
      </c>
      <c r="D174" s="271">
        <f t="shared" si="2"/>
        <v>125</v>
      </c>
      <c r="E174" s="237">
        <v>4875</v>
      </c>
      <c r="F174" s="139" t="s">
        <v>2847</v>
      </c>
      <c r="G174" s="139" t="s">
        <v>5487</v>
      </c>
      <c r="H174" s="135"/>
    </row>
    <row r="175" spans="2:8">
      <c r="B175" s="210">
        <v>42530</v>
      </c>
      <c r="C175" s="271">
        <v>500</v>
      </c>
      <c r="D175" s="271">
        <f t="shared" si="2"/>
        <v>12.5</v>
      </c>
      <c r="E175" s="237">
        <v>487.5</v>
      </c>
      <c r="F175" s="139" t="s">
        <v>2857</v>
      </c>
      <c r="G175" s="139" t="s">
        <v>5488</v>
      </c>
      <c r="H175" s="135"/>
    </row>
    <row r="176" spans="2:8">
      <c r="B176" s="210">
        <v>42530</v>
      </c>
      <c r="C176" s="271">
        <v>1000</v>
      </c>
      <c r="D176" s="271">
        <f t="shared" si="2"/>
        <v>25</v>
      </c>
      <c r="E176" s="237">
        <v>975</v>
      </c>
      <c r="F176" s="139" t="s">
        <v>2856</v>
      </c>
      <c r="G176" s="139" t="s">
        <v>5489</v>
      </c>
      <c r="H176" s="135"/>
    </row>
    <row r="177" spans="2:8">
      <c r="B177" s="210">
        <v>42530</v>
      </c>
      <c r="C177" s="271">
        <v>200</v>
      </c>
      <c r="D177" s="271">
        <f t="shared" si="2"/>
        <v>5</v>
      </c>
      <c r="E177" s="237">
        <v>195</v>
      </c>
      <c r="F177" s="139" t="s">
        <v>2848</v>
      </c>
      <c r="G177" s="139" t="s">
        <v>5490</v>
      </c>
      <c r="H177" s="135"/>
    </row>
    <row r="178" spans="2:8">
      <c r="B178" s="210">
        <v>42530</v>
      </c>
      <c r="C178" s="271">
        <v>1000</v>
      </c>
      <c r="D178" s="271">
        <f t="shared" si="2"/>
        <v>25</v>
      </c>
      <c r="E178" s="237">
        <v>975</v>
      </c>
      <c r="F178" s="139" t="s">
        <v>2848</v>
      </c>
      <c r="G178" s="139" t="s">
        <v>5491</v>
      </c>
      <c r="H178" s="135"/>
    </row>
    <row r="179" spans="2:8">
      <c r="B179" s="210">
        <v>42530</v>
      </c>
      <c r="C179" s="271">
        <v>1000</v>
      </c>
      <c r="D179" s="271">
        <f t="shared" si="2"/>
        <v>25</v>
      </c>
      <c r="E179" s="237">
        <v>975</v>
      </c>
      <c r="F179" s="139" t="s">
        <v>2848</v>
      </c>
      <c r="G179" s="139" t="s">
        <v>5492</v>
      </c>
      <c r="H179" s="135"/>
    </row>
    <row r="180" spans="2:8">
      <c r="B180" s="210">
        <v>42530</v>
      </c>
      <c r="C180" s="271">
        <v>1000</v>
      </c>
      <c r="D180" s="271">
        <f t="shared" si="2"/>
        <v>25</v>
      </c>
      <c r="E180" s="237">
        <v>975</v>
      </c>
      <c r="F180" s="139" t="s">
        <v>2848</v>
      </c>
      <c r="G180" s="139" t="s">
        <v>5493</v>
      </c>
      <c r="H180" s="135"/>
    </row>
    <row r="181" spans="2:8">
      <c r="B181" s="210">
        <v>42530</v>
      </c>
      <c r="C181" s="271">
        <v>4000</v>
      </c>
      <c r="D181" s="271">
        <f t="shared" si="2"/>
        <v>128</v>
      </c>
      <c r="E181" s="237">
        <v>3872</v>
      </c>
      <c r="F181" s="139" t="s">
        <v>2849</v>
      </c>
      <c r="G181" s="139" t="s">
        <v>5494</v>
      </c>
      <c r="H181" s="135"/>
    </row>
    <row r="182" spans="2:8">
      <c r="B182" s="210">
        <v>42530</v>
      </c>
      <c r="C182" s="271">
        <v>1000</v>
      </c>
      <c r="D182" s="271">
        <f t="shared" si="2"/>
        <v>25</v>
      </c>
      <c r="E182" s="237">
        <v>975</v>
      </c>
      <c r="F182" s="139" t="s">
        <v>2856</v>
      </c>
      <c r="G182" s="139" t="s">
        <v>5495</v>
      </c>
      <c r="H182" s="135"/>
    </row>
    <row r="183" spans="2:8">
      <c r="B183" s="210">
        <v>42530</v>
      </c>
      <c r="C183" s="271">
        <v>1000</v>
      </c>
      <c r="D183" s="271">
        <f t="shared" si="2"/>
        <v>25</v>
      </c>
      <c r="E183" s="237">
        <v>975</v>
      </c>
      <c r="F183" s="139" t="s">
        <v>2847</v>
      </c>
      <c r="G183" s="139" t="s">
        <v>5495</v>
      </c>
      <c r="H183" s="135"/>
    </row>
    <row r="184" spans="2:8">
      <c r="B184" s="210">
        <v>42530</v>
      </c>
      <c r="C184" s="271">
        <v>100</v>
      </c>
      <c r="D184" s="271">
        <f t="shared" si="2"/>
        <v>2.5</v>
      </c>
      <c r="E184" s="237">
        <v>97.5</v>
      </c>
      <c r="F184" s="139" t="s">
        <v>2856</v>
      </c>
      <c r="G184" s="139" t="s">
        <v>5496</v>
      </c>
      <c r="H184" s="135"/>
    </row>
    <row r="185" spans="2:8">
      <c r="B185" s="210">
        <v>42530</v>
      </c>
      <c r="C185" s="271">
        <v>5000</v>
      </c>
      <c r="D185" s="271">
        <f t="shared" si="2"/>
        <v>135</v>
      </c>
      <c r="E185" s="237">
        <v>4865</v>
      </c>
      <c r="F185" s="139" t="s">
        <v>2848</v>
      </c>
      <c r="G185" s="139" t="s">
        <v>5497</v>
      </c>
      <c r="H185" s="135"/>
    </row>
    <row r="186" spans="2:8">
      <c r="B186" s="210">
        <v>42530</v>
      </c>
      <c r="C186" s="271">
        <v>500</v>
      </c>
      <c r="D186" s="271">
        <f t="shared" si="2"/>
        <v>12.5</v>
      </c>
      <c r="E186" s="237">
        <v>487.5</v>
      </c>
      <c r="F186" s="139" t="s">
        <v>2856</v>
      </c>
      <c r="G186" s="139" t="s">
        <v>5498</v>
      </c>
      <c r="H186" s="135"/>
    </row>
    <row r="187" spans="2:8">
      <c r="B187" s="210">
        <v>42530</v>
      </c>
      <c r="C187" s="271">
        <v>1275</v>
      </c>
      <c r="D187" s="271">
        <f t="shared" si="2"/>
        <v>31.880000000000109</v>
      </c>
      <c r="E187" s="237">
        <v>1243.1199999999999</v>
      </c>
      <c r="F187" s="139" t="s">
        <v>2856</v>
      </c>
      <c r="G187" s="139" t="s">
        <v>5401</v>
      </c>
      <c r="H187" s="135"/>
    </row>
    <row r="188" spans="2:8">
      <c r="B188" s="210">
        <v>42530</v>
      </c>
      <c r="C188" s="271">
        <v>1500</v>
      </c>
      <c r="D188" s="271">
        <f t="shared" si="2"/>
        <v>37.5</v>
      </c>
      <c r="E188" s="237">
        <v>1462.5</v>
      </c>
      <c r="F188" s="139" t="s">
        <v>2856</v>
      </c>
      <c r="G188" s="139" t="s">
        <v>5499</v>
      </c>
      <c r="H188" s="135"/>
    </row>
    <row r="189" spans="2:8">
      <c r="B189" s="210">
        <v>42530</v>
      </c>
      <c r="C189" s="271">
        <v>300</v>
      </c>
      <c r="D189" s="271">
        <f t="shared" si="2"/>
        <v>7.5</v>
      </c>
      <c r="E189" s="237">
        <v>292.5</v>
      </c>
      <c r="F189" s="139" t="s">
        <v>2856</v>
      </c>
      <c r="G189" s="139" t="s">
        <v>5500</v>
      </c>
      <c r="H189" s="135"/>
    </row>
    <row r="190" spans="2:8">
      <c r="B190" s="210">
        <v>42530</v>
      </c>
      <c r="C190" s="271">
        <v>1000</v>
      </c>
      <c r="D190" s="271">
        <f t="shared" si="2"/>
        <v>25</v>
      </c>
      <c r="E190" s="237">
        <v>975</v>
      </c>
      <c r="F190" s="139" t="s">
        <v>2854</v>
      </c>
      <c r="G190" s="139" t="s">
        <v>5501</v>
      </c>
      <c r="H190" s="135"/>
    </row>
    <row r="191" spans="2:8">
      <c r="B191" s="210">
        <v>42530</v>
      </c>
      <c r="C191" s="271">
        <v>4100</v>
      </c>
      <c r="D191" s="271">
        <f t="shared" si="2"/>
        <v>102.5</v>
      </c>
      <c r="E191" s="237">
        <v>3997.5</v>
      </c>
      <c r="F191" s="139" t="s">
        <v>2849</v>
      </c>
      <c r="G191" s="139" t="s">
        <v>5502</v>
      </c>
      <c r="H191" s="135"/>
    </row>
    <row r="192" spans="2:8">
      <c r="B192" s="210">
        <v>42530</v>
      </c>
      <c r="C192" s="271">
        <v>2000</v>
      </c>
      <c r="D192" s="271">
        <f t="shared" si="2"/>
        <v>50</v>
      </c>
      <c r="E192" s="237">
        <v>1950</v>
      </c>
      <c r="F192" s="139" t="s">
        <v>2856</v>
      </c>
      <c r="G192" s="139" t="s">
        <v>5503</v>
      </c>
      <c r="H192" s="135"/>
    </row>
    <row r="193" spans="2:8">
      <c r="B193" s="210">
        <v>42530</v>
      </c>
      <c r="C193" s="271">
        <v>1000</v>
      </c>
      <c r="D193" s="271">
        <f t="shared" si="2"/>
        <v>25</v>
      </c>
      <c r="E193" s="237">
        <v>975</v>
      </c>
      <c r="F193" s="139" t="s">
        <v>2857</v>
      </c>
      <c r="G193" s="139" t="s">
        <v>5503</v>
      </c>
      <c r="H193" s="135"/>
    </row>
    <row r="194" spans="2:8">
      <c r="B194" s="210">
        <v>42530</v>
      </c>
      <c r="C194" s="271">
        <v>1000</v>
      </c>
      <c r="D194" s="271">
        <f t="shared" si="2"/>
        <v>25</v>
      </c>
      <c r="E194" s="237">
        <v>975</v>
      </c>
      <c r="F194" s="139" t="s">
        <v>2849</v>
      </c>
      <c r="G194" s="139" t="s">
        <v>5503</v>
      </c>
      <c r="H194" s="135"/>
    </row>
    <row r="195" spans="2:8">
      <c r="B195" s="210">
        <v>42530</v>
      </c>
      <c r="C195" s="271">
        <v>1000</v>
      </c>
      <c r="D195" s="271">
        <f t="shared" si="2"/>
        <v>25</v>
      </c>
      <c r="E195" s="237">
        <v>975</v>
      </c>
      <c r="F195" s="139" t="s">
        <v>2847</v>
      </c>
      <c r="G195" s="139" t="s">
        <v>5503</v>
      </c>
      <c r="H195" s="135"/>
    </row>
    <row r="196" spans="2:8">
      <c r="B196" s="210">
        <v>42530</v>
      </c>
      <c r="C196" s="271">
        <v>500</v>
      </c>
      <c r="D196" s="271">
        <f t="shared" si="2"/>
        <v>17.5</v>
      </c>
      <c r="E196" s="237">
        <v>482.5</v>
      </c>
      <c r="F196" s="139" t="s">
        <v>2849</v>
      </c>
      <c r="G196" s="139" t="s">
        <v>5504</v>
      </c>
      <c r="H196" s="135"/>
    </row>
    <row r="197" spans="2:8">
      <c r="B197" s="210">
        <v>42530</v>
      </c>
      <c r="C197" s="271">
        <v>1000</v>
      </c>
      <c r="D197" s="271">
        <f t="shared" si="2"/>
        <v>25</v>
      </c>
      <c r="E197" s="237">
        <v>975</v>
      </c>
      <c r="F197" s="139" t="s">
        <v>2856</v>
      </c>
      <c r="G197" s="139" t="s">
        <v>5505</v>
      </c>
      <c r="H197" s="135"/>
    </row>
    <row r="198" spans="2:8">
      <c r="B198" s="210">
        <v>42530</v>
      </c>
      <c r="C198" s="271">
        <v>1000</v>
      </c>
      <c r="D198" s="271">
        <f t="shared" ref="D198:D261" si="3">SUM(C198-E198)</f>
        <v>25</v>
      </c>
      <c r="E198" s="237">
        <v>975</v>
      </c>
      <c r="F198" s="139" t="s">
        <v>2857</v>
      </c>
      <c r="G198" s="139" t="s">
        <v>5505</v>
      </c>
      <c r="H198" s="135"/>
    </row>
    <row r="199" spans="2:8">
      <c r="B199" s="210">
        <v>42530</v>
      </c>
      <c r="C199" s="271">
        <v>2500</v>
      </c>
      <c r="D199" s="271">
        <f t="shared" si="3"/>
        <v>62.5</v>
      </c>
      <c r="E199" s="237">
        <v>2437.5</v>
      </c>
      <c r="F199" s="139" t="s">
        <v>2856</v>
      </c>
      <c r="G199" s="139" t="s">
        <v>5506</v>
      </c>
      <c r="H199" s="135"/>
    </row>
    <row r="200" spans="2:8">
      <c r="B200" s="210">
        <v>42530</v>
      </c>
      <c r="C200" s="271">
        <v>1000</v>
      </c>
      <c r="D200" s="271">
        <f t="shared" si="3"/>
        <v>25</v>
      </c>
      <c r="E200" s="237">
        <v>975</v>
      </c>
      <c r="F200" s="139" t="s">
        <v>2849</v>
      </c>
      <c r="G200" s="139" t="s">
        <v>5505</v>
      </c>
      <c r="H200" s="135"/>
    </row>
    <row r="201" spans="2:8">
      <c r="B201" s="210">
        <v>42530</v>
      </c>
      <c r="C201" s="271">
        <v>1000</v>
      </c>
      <c r="D201" s="271">
        <f t="shared" si="3"/>
        <v>25</v>
      </c>
      <c r="E201" s="237">
        <v>975</v>
      </c>
      <c r="F201" s="139" t="s">
        <v>2847</v>
      </c>
      <c r="G201" s="139" t="s">
        <v>5505</v>
      </c>
      <c r="H201" s="135"/>
    </row>
    <row r="202" spans="2:8">
      <c r="B202" s="210">
        <v>42530</v>
      </c>
      <c r="C202" s="271">
        <v>1000</v>
      </c>
      <c r="D202" s="271">
        <f t="shared" si="3"/>
        <v>25</v>
      </c>
      <c r="E202" s="237">
        <v>975</v>
      </c>
      <c r="F202" s="139" t="s">
        <v>2854</v>
      </c>
      <c r="G202" s="139" t="s">
        <v>5505</v>
      </c>
      <c r="H202" s="135"/>
    </row>
    <row r="203" spans="2:8">
      <c r="B203" s="210">
        <v>42530</v>
      </c>
      <c r="C203" s="271">
        <v>1000</v>
      </c>
      <c r="D203" s="271">
        <f t="shared" si="3"/>
        <v>25</v>
      </c>
      <c r="E203" s="237">
        <v>975</v>
      </c>
      <c r="F203" s="139" t="s">
        <v>2852</v>
      </c>
      <c r="G203" s="139" t="s">
        <v>5505</v>
      </c>
      <c r="H203" s="135"/>
    </row>
    <row r="204" spans="2:8">
      <c r="B204" s="210">
        <v>42530</v>
      </c>
      <c r="C204" s="271">
        <v>1000</v>
      </c>
      <c r="D204" s="271">
        <f t="shared" si="3"/>
        <v>25</v>
      </c>
      <c r="E204" s="237">
        <v>975</v>
      </c>
      <c r="F204" s="139" t="s">
        <v>2851</v>
      </c>
      <c r="G204" s="139" t="s">
        <v>5505</v>
      </c>
      <c r="H204" s="135"/>
    </row>
    <row r="205" spans="2:8">
      <c r="B205" s="210">
        <v>42531</v>
      </c>
      <c r="C205" s="271">
        <v>5</v>
      </c>
      <c r="D205" s="271">
        <f t="shared" si="3"/>
        <v>0.17999999999999972</v>
      </c>
      <c r="E205" s="237">
        <v>4.82</v>
      </c>
      <c r="F205" s="139" t="s">
        <v>2856</v>
      </c>
      <c r="G205" s="139" t="s">
        <v>5393</v>
      </c>
      <c r="H205" s="135"/>
    </row>
    <row r="206" spans="2:8">
      <c r="B206" s="210">
        <v>42531</v>
      </c>
      <c r="C206" s="271">
        <v>500</v>
      </c>
      <c r="D206" s="271">
        <f t="shared" si="3"/>
        <v>16</v>
      </c>
      <c r="E206" s="237">
        <v>484</v>
      </c>
      <c r="F206" s="139" t="s">
        <v>2849</v>
      </c>
      <c r="G206" s="139" t="s">
        <v>5507</v>
      </c>
      <c r="H206" s="135"/>
    </row>
    <row r="207" spans="2:8">
      <c r="B207" s="210">
        <v>42531</v>
      </c>
      <c r="C207" s="271">
        <v>100</v>
      </c>
      <c r="D207" s="271">
        <f t="shared" si="3"/>
        <v>2.5</v>
      </c>
      <c r="E207" s="237">
        <v>97.5</v>
      </c>
      <c r="F207" s="139" t="s">
        <v>2857</v>
      </c>
      <c r="G207" s="139" t="s">
        <v>5508</v>
      </c>
      <c r="H207" s="135"/>
    </row>
    <row r="208" spans="2:8">
      <c r="B208" s="210">
        <v>42531</v>
      </c>
      <c r="C208" s="271">
        <v>10.1</v>
      </c>
      <c r="D208" s="271">
        <f t="shared" si="3"/>
        <v>0.25</v>
      </c>
      <c r="E208" s="237">
        <v>9.85</v>
      </c>
      <c r="F208" s="139" t="s">
        <v>2854</v>
      </c>
      <c r="G208" s="139" t="s">
        <v>5381</v>
      </c>
      <c r="H208" s="135"/>
    </row>
    <row r="209" spans="2:8">
      <c r="B209" s="210">
        <v>42531</v>
      </c>
      <c r="C209" s="271">
        <v>1000</v>
      </c>
      <c r="D209" s="271">
        <f t="shared" si="3"/>
        <v>25</v>
      </c>
      <c r="E209" s="237">
        <v>975</v>
      </c>
      <c r="F209" s="139" t="s">
        <v>2852</v>
      </c>
      <c r="G209" s="139" t="s">
        <v>5509</v>
      </c>
      <c r="H209" s="135"/>
    </row>
    <row r="210" spans="2:8">
      <c r="B210" s="210">
        <v>42531</v>
      </c>
      <c r="C210" s="271">
        <v>100</v>
      </c>
      <c r="D210" s="271">
        <f t="shared" si="3"/>
        <v>2.5</v>
      </c>
      <c r="E210" s="237">
        <v>97.5</v>
      </c>
      <c r="F210" s="139" t="s">
        <v>2856</v>
      </c>
      <c r="G210" s="139" t="s">
        <v>5510</v>
      </c>
      <c r="H210" s="135"/>
    </row>
    <row r="211" spans="2:8">
      <c r="B211" s="210">
        <v>42531</v>
      </c>
      <c r="C211" s="271">
        <v>100</v>
      </c>
      <c r="D211" s="271">
        <f t="shared" si="3"/>
        <v>2.5</v>
      </c>
      <c r="E211" s="237">
        <v>97.5</v>
      </c>
      <c r="F211" s="139" t="s">
        <v>2857</v>
      </c>
      <c r="G211" s="139" t="s">
        <v>5510</v>
      </c>
      <c r="H211" s="135"/>
    </row>
    <row r="212" spans="2:8">
      <c r="B212" s="210">
        <v>42531</v>
      </c>
      <c r="C212" s="271">
        <v>100</v>
      </c>
      <c r="D212" s="271">
        <f t="shared" si="3"/>
        <v>2.5</v>
      </c>
      <c r="E212" s="237">
        <v>97.5</v>
      </c>
      <c r="F212" s="139" t="s">
        <v>2849</v>
      </c>
      <c r="G212" s="139" t="s">
        <v>5510</v>
      </c>
      <c r="H212" s="135"/>
    </row>
    <row r="213" spans="2:8">
      <c r="B213" s="210">
        <v>42531</v>
      </c>
      <c r="C213" s="271">
        <v>100</v>
      </c>
      <c r="D213" s="271">
        <f t="shared" si="3"/>
        <v>2.5</v>
      </c>
      <c r="E213" s="237">
        <v>97.5</v>
      </c>
      <c r="F213" s="139" t="s">
        <v>2847</v>
      </c>
      <c r="G213" s="139" t="s">
        <v>5510</v>
      </c>
      <c r="H213" s="135"/>
    </row>
    <row r="214" spans="2:8">
      <c r="B214" s="210">
        <v>42531</v>
      </c>
      <c r="C214" s="271">
        <v>100</v>
      </c>
      <c r="D214" s="271">
        <f t="shared" si="3"/>
        <v>2.5</v>
      </c>
      <c r="E214" s="237">
        <v>97.5</v>
      </c>
      <c r="F214" s="139" t="s">
        <v>2851</v>
      </c>
      <c r="G214" s="139" t="s">
        <v>5510</v>
      </c>
      <c r="H214" s="135"/>
    </row>
    <row r="215" spans="2:8">
      <c r="B215" s="210">
        <v>42531</v>
      </c>
      <c r="C215" s="271">
        <v>100</v>
      </c>
      <c r="D215" s="271">
        <f t="shared" si="3"/>
        <v>2.5</v>
      </c>
      <c r="E215" s="237">
        <v>97.5</v>
      </c>
      <c r="F215" s="139" t="s">
        <v>2854</v>
      </c>
      <c r="G215" s="139" t="s">
        <v>5510</v>
      </c>
      <c r="H215" s="135"/>
    </row>
    <row r="216" spans="2:8">
      <c r="B216" s="210">
        <v>42531</v>
      </c>
      <c r="C216" s="271">
        <v>100</v>
      </c>
      <c r="D216" s="271">
        <f t="shared" si="3"/>
        <v>2.5</v>
      </c>
      <c r="E216" s="237">
        <v>97.5</v>
      </c>
      <c r="F216" s="139" t="s">
        <v>2852</v>
      </c>
      <c r="G216" s="139" t="s">
        <v>5510</v>
      </c>
      <c r="H216" s="135"/>
    </row>
    <row r="217" spans="2:8">
      <c r="B217" s="210">
        <v>42531</v>
      </c>
      <c r="C217" s="271">
        <v>2000</v>
      </c>
      <c r="D217" s="271">
        <f t="shared" si="3"/>
        <v>50</v>
      </c>
      <c r="E217" s="237">
        <v>1950</v>
      </c>
      <c r="F217" s="139" t="s">
        <v>2848</v>
      </c>
      <c r="G217" s="139" t="s">
        <v>5511</v>
      </c>
      <c r="H217" s="135"/>
    </row>
    <row r="218" spans="2:8">
      <c r="B218" s="210">
        <v>42531</v>
      </c>
      <c r="C218" s="271">
        <v>2100</v>
      </c>
      <c r="D218" s="271">
        <f t="shared" si="3"/>
        <v>52.5</v>
      </c>
      <c r="E218" s="237">
        <v>2047.5</v>
      </c>
      <c r="F218" s="139" t="s">
        <v>2856</v>
      </c>
      <c r="G218" s="139" t="s">
        <v>5512</v>
      </c>
      <c r="H218" s="135"/>
    </row>
    <row r="219" spans="2:8">
      <c r="B219" s="210">
        <v>42531</v>
      </c>
      <c r="C219" s="271">
        <v>1500</v>
      </c>
      <c r="D219" s="271">
        <f t="shared" si="3"/>
        <v>37.5</v>
      </c>
      <c r="E219" s="237">
        <v>1462.5</v>
      </c>
      <c r="F219" s="139" t="s">
        <v>2856</v>
      </c>
      <c r="G219" s="139" t="s">
        <v>5513</v>
      </c>
      <c r="H219" s="135"/>
    </row>
    <row r="220" spans="2:8">
      <c r="B220" s="210">
        <v>42531</v>
      </c>
      <c r="C220" s="271">
        <v>1000</v>
      </c>
      <c r="D220" s="271">
        <f t="shared" si="3"/>
        <v>25</v>
      </c>
      <c r="E220" s="237">
        <v>975</v>
      </c>
      <c r="F220" s="139" t="s">
        <v>2856</v>
      </c>
      <c r="G220" s="139" t="s">
        <v>4803</v>
      </c>
      <c r="H220" s="135"/>
    </row>
    <row r="221" spans="2:8">
      <c r="B221" s="210">
        <v>42531</v>
      </c>
      <c r="C221" s="271">
        <v>300</v>
      </c>
      <c r="D221" s="271">
        <f t="shared" si="3"/>
        <v>7.5</v>
      </c>
      <c r="E221" s="237">
        <v>292.5</v>
      </c>
      <c r="F221" s="139" t="s">
        <v>2848</v>
      </c>
      <c r="G221" s="139" t="s">
        <v>5514</v>
      </c>
      <c r="H221" s="135"/>
    </row>
    <row r="222" spans="2:8">
      <c r="B222" s="210">
        <v>42531</v>
      </c>
      <c r="C222" s="271">
        <v>1000</v>
      </c>
      <c r="D222" s="271">
        <f t="shared" si="3"/>
        <v>25</v>
      </c>
      <c r="E222" s="237">
        <v>975</v>
      </c>
      <c r="F222" s="139" t="s">
        <v>2854</v>
      </c>
      <c r="G222" s="139" t="s">
        <v>5509</v>
      </c>
      <c r="H222" s="135"/>
    </row>
    <row r="223" spans="2:8">
      <c r="B223" s="210">
        <v>42531</v>
      </c>
      <c r="C223" s="271">
        <v>3000</v>
      </c>
      <c r="D223" s="271">
        <f t="shared" si="3"/>
        <v>75</v>
      </c>
      <c r="E223" s="237">
        <v>2925</v>
      </c>
      <c r="F223" s="139" t="s">
        <v>2848</v>
      </c>
      <c r="G223" s="139" t="s">
        <v>5515</v>
      </c>
      <c r="H223" s="135"/>
    </row>
    <row r="224" spans="2:8">
      <c r="B224" s="210">
        <v>42531</v>
      </c>
      <c r="C224" s="271">
        <v>500</v>
      </c>
      <c r="D224" s="271">
        <f t="shared" si="3"/>
        <v>12.5</v>
      </c>
      <c r="E224" s="237">
        <v>487.5</v>
      </c>
      <c r="F224" s="139" t="s">
        <v>2856</v>
      </c>
      <c r="G224" s="139" t="s">
        <v>5516</v>
      </c>
      <c r="H224" s="135"/>
    </row>
    <row r="225" spans="2:8">
      <c r="B225" s="210">
        <v>42531</v>
      </c>
      <c r="C225" s="271">
        <v>150</v>
      </c>
      <c r="D225" s="271">
        <f t="shared" si="3"/>
        <v>8.25</v>
      </c>
      <c r="E225" s="237">
        <v>141.75</v>
      </c>
      <c r="F225" s="139" t="s">
        <v>2854</v>
      </c>
      <c r="G225" s="139" t="s">
        <v>5517</v>
      </c>
      <c r="H225" s="135"/>
    </row>
    <row r="226" spans="2:8">
      <c r="B226" s="210">
        <v>42531</v>
      </c>
      <c r="C226" s="271">
        <v>500</v>
      </c>
      <c r="D226" s="271">
        <f t="shared" si="3"/>
        <v>12.5</v>
      </c>
      <c r="E226" s="237">
        <v>487.5</v>
      </c>
      <c r="F226" s="139" t="s">
        <v>2849</v>
      </c>
      <c r="G226" s="139" t="s">
        <v>5518</v>
      </c>
      <c r="H226" s="135"/>
    </row>
    <row r="227" spans="2:8">
      <c r="B227" s="210">
        <v>42531</v>
      </c>
      <c r="C227" s="271">
        <v>500</v>
      </c>
      <c r="D227" s="271">
        <f t="shared" si="3"/>
        <v>12.5</v>
      </c>
      <c r="E227" s="237">
        <v>487.5</v>
      </c>
      <c r="F227" s="139" t="s">
        <v>2856</v>
      </c>
      <c r="G227" s="139" t="s">
        <v>5518</v>
      </c>
      <c r="H227" s="135"/>
    </row>
    <row r="228" spans="2:8">
      <c r="B228" s="210">
        <v>42531</v>
      </c>
      <c r="C228" s="271">
        <v>10000</v>
      </c>
      <c r="D228" s="271">
        <f t="shared" si="3"/>
        <v>250</v>
      </c>
      <c r="E228" s="237">
        <v>9750</v>
      </c>
      <c r="F228" s="139" t="s">
        <v>2856</v>
      </c>
      <c r="G228" s="139" t="s">
        <v>4519</v>
      </c>
      <c r="H228" s="135"/>
    </row>
    <row r="229" spans="2:8">
      <c r="B229" s="210">
        <v>42531</v>
      </c>
      <c r="C229" s="271">
        <v>1000</v>
      </c>
      <c r="D229" s="271">
        <f t="shared" si="3"/>
        <v>32</v>
      </c>
      <c r="E229" s="237">
        <v>968</v>
      </c>
      <c r="F229" s="139" t="s">
        <v>2856</v>
      </c>
      <c r="G229" s="139" t="s">
        <v>4689</v>
      </c>
      <c r="H229" s="135"/>
    </row>
    <row r="230" spans="2:8">
      <c r="B230" s="210">
        <v>42531</v>
      </c>
      <c r="C230" s="271">
        <v>500</v>
      </c>
      <c r="D230" s="271">
        <f t="shared" si="3"/>
        <v>12.5</v>
      </c>
      <c r="E230" s="237">
        <v>487.5</v>
      </c>
      <c r="F230" s="139" t="s">
        <v>2848</v>
      </c>
      <c r="G230" s="139" t="s">
        <v>5519</v>
      </c>
      <c r="H230" s="135"/>
    </row>
    <row r="231" spans="2:8">
      <c r="B231" s="210">
        <v>42531</v>
      </c>
      <c r="C231" s="271">
        <v>1000</v>
      </c>
      <c r="D231" s="271">
        <f t="shared" si="3"/>
        <v>25</v>
      </c>
      <c r="E231" s="237">
        <v>975</v>
      </c>
      <c r="F231" s="139" t="s">
        <v>2857</v>
      </c>
      <c r="G231" s="139" t="s">
        <v>5520</v>
      </c>
      <c r="H231" s="135"/>
    </row>
    <row r="232" spans="2:8">
      <c r="B232" s="210">
        <v>42531</v>
      </c>
      <c r="C232" s="271">
        <v>1000</v>
      </c>
      <c r="D232" s="271">
        <f t="shared" si="3"/>
        <v>25</v>
      </c>
      <c r="E232" s="237">
        <v>975</v>
      </c>
      <c r="F232" s="139" t="s">
        <v>2856</v>
      </c>
      <c r="G232" s="139" t="s">
        <v>4845</v>
      </c>
      <c r="H232" s="135"/>
    </row>
    <row r="233" spans="2:8">
      <c r="B233" s="210">
        <v>42531</v>
      </c>
      <c r="C233" s="271">
        <v>30</v>
      </c>
      <c r="D233" s="271">
        <f t="shared" si="3"/>
        <v>1.6499999999999986</v>
      </c>
      <c r="E233" s="237">
        <v>28.35</v>
      </c>
      <c r="F233" s="139" t="s">
        <v>2856</v>
      </c>
      <c r="G233" s="139" t="s">
        <v>5428</v>
      </c>
      <c r="H233" s="135"/>
    </row>
    <row r="234" spans="2:8">
      <c r="B234" s="210">
        <v>42531</v>
      </c>
      <c r="C234" s="271">
        <v>500</v>
      </c>
      <c r="D234" s="271">
        <f t="shared" si="3"/>
        <v>12.5</v>
      </c>
      <c r="E234" s="237">
        <v>487.5</v>
      </c>
      <c r="F234" s="139" t="s">
        <v>2856</v>
      </c>
      <c r="G234" s="139" t="s">
        <v>5521</v>
      </c>
      <c r="H234" s="135"/>
    </row>
    <row r="235" spans="2:8">
      <c r="B235" s="210">
        <v>42531</v>
      </c>
      <c r="C235" s="271">
        <v>1000</v>
      </c>
      <c r="D235" s="271">
        <f t="shared" si="3"/>
        <v>25</v>
      </c>
      <c r="E235" s="237">
        <v>975</v>
      </c>
      <c r="F235" s="139" t="s">
        <v>2857</v>
      </c>
      <c r="G235" s="139" t="s">
        <v>5522</v>
      </c>
      <c r="H235" s="135"/>
    </row>
    <row r="236" spans="2:8">
      <c r="B236" s="210">
        <v>42532</v>
      </c>
      <c r="C236" s="271">
        <v>36</v>
      </c>
      <c r="D236" s="271">
        <f t="shared" si="3"/>
        <v>1.1499999999999986</v>
      </c>
      <c r="E236" s="237">
        <v>34.85</v>
      </c>
      <c r="F236" s="139" t="s">
        <v>2856</v>
      </c>
      <c r="G236" s="139" t="s">
        <v>5523</v>
      </c>
      <c r="H236" s="135"/>
    </row>
    <row r="237" spans="2:8">
      <c r="B237" s="210">
        <v>42532</v>
      </c>
      <c r="C237" s="271">
        <v>40</v>
      </c>
      <c r="D237" s="271">
        <f t="shared" si="3"/>
        <v>1.2800000000000011</v>
      </c>
      <c r="E237" s="237">
        <v>38.72</v>
      </c>
      <c r="F237" s="139" t="s">
        <v>2857</v>
      </c>
      <c r="G237" s="139" t="s">
        <v>5523</v>
      </c>
      <c r="H237" s="135"/>
    </row>
    <row r="238" spans="2:8">
      <c r="B238" s="210">
        <v>42532</v>
      </c>
      <c r="C238" s="271">
        <v>3000</v>
      </c>
      <c r="D238" s="271">
        <f t="shared" si="3"/>
        <v>75</v>
      </c>
      <c r="E238" s="237">
        <v>2925</v>
      </c>
      <c r="F238" s="139" t="s">
        <v>2851</v>
      </c>
      <c r="G238" s="139" t="s">
        <v>5524</v>
      </c>
      <c r="H238" s="135"/>
    </row>
    <row r="239" spans="2:8">
      <c r="B239" s="210">
        <v>42532</v>
      </c>
      <c r="C239" s="271">
        <v>8000</v>
      </c>
      <c r="D239" s="271">
        <f t="shared" si="3"/>
        <v>200</v>
      </c>
      <c r="E239" s="237">
        <v>7800</v>
      </c>
      <c r="F239" s="139" t="s">
        <v>2848</v>
      </c>
      <c r="G239" s="139" t="s">
        <v>5525</v>
      </c>
      <c r="H239" s="135"/>
    </row>
    <row r="240" spans="2:8">
      <c r="B240" s="210">
        <v>42532</v>
      </c>
      <c r="C240" s="271">
        <v>10000</v>
      </c>
      <c r="D240" s="271">
        <f t="shared" si="3"/>
        <v>250</v>
      </c>
      <c r="E240" s="237">
        <v>9750</v>
      </c>
      <c r="F240" s="139" t="s">
        <v>2856</v>
      </c>
      <c r="G240" s="139" t="s">
        <v>4562</v>
      </c>
      <c r="H240" s="135"/>
    </row>
    <row r="241" spans="2:8">
      <c r="B241" s="210">
        <v>42532</v>
      </c>
      <c r="C241" s="271">
        <v>2000</v>
      </c>
      <c r="D241" s="271">
        <f t="shared" si="3"/>
        <v>50</v>
      </c>
      <c r="E241" s="237">
        <v>1950</v>
      </c>
      <c r="F241" s="139" t="s">
        <v>2848</v>
      </c>
      <c r="G241" s="139" t="s">
        <v>5370</v>
      </c>
      <c r="H241" s="135"/>
    </row>
    <row r="242" spans="2:8">
      <c r="B242" s="210">
        <v>42532</v>
      </c>
      <c r="C242" s="271">
        <v>500</v>
      </c>
      <c r="D242" s="271">
        <f t="shared" si="3"/>
        <v>16</v>
      </c>
      <c r="E242" s="237">
        <v>484</v>
      </c>
      <c r="F242" s="139" t="s">
        <v>2848</v>
      </c>
      <c r="G242" s="139" t="s">
        <v>5526</v>
      </c>
      <c r="H242" s="135"/>
    </row>
    <row r="243" spans="2:8">
      <c r="B243" s="210">
        <v>42532</v>
      </c>
      <c r="C243" s="271">
        <v>450</v>
      </c>
      <c r="D243" s="271">
        <f t="shared" si="3"/>
        <v>11.25</v>
      </c>
      <c r="E243" s="237">
        <v>438.75</v>
      </c>
      <c r="F243" s="139" t="s">
        <v>2852</v>
      </c>
      <c r="G243" s="139" t="s">
        <v>5527</v>
      </c>
      <c r="H243" s="135"/>
    </row>
    <row r="244" spans="2:8">
      <c r="B244" s="210">
        <v>42532</v>
      </c>
      <c r="C244" s="271">
        <v>1700</v>
      </c>
      <c r="D244" s="271">
        <f t="shared" si="3"/>
        <v>42.5</v>
      </c>
      <c r="E244" s="237">
        <v>1657.5</v>
      </c>
      <c r="F244" s="139" t="s">
        <v>2848</v>
      </c>
      <c r="G244" s="139" t="s">
        <v>5528</v>
      </c>
      <c r="H244" s="135"/>
    </row>
    <row r="245" spans="2:8">
      <c r="B245" s="210">
        <v>42532</v>
      </c>
      <c r="C245" s="271">
        <v>2000</v>
      </c>
      <c r="D245" s="271">
        <f t="shared" si="3"/>
        <v>50</v>
      </c>
      <c r="E245" s="237">
        <v>1950</v>
      </c>
      <c r="F245" s="139" t="s">
        <v>2856</v>
      </c>
      <c r="G245" s="139" t="s">
        <v>5529</v>
      </c>
      <c r="H245" s="135"/>
    </row>
    <row r="246" spans="2:8">
      <c r="B246" s="210">
        <v>42533</v>
      </c>
      <c r="C246" s="271">
        <v>1000</v>
      </c>
      <c r="D246" s="271">
        <f t="shared" si="3"/>
        <v>25</v>
      </c>
      <c r="E246" s="237">
        <v>975</v>
      </c>
      <c r="F246" s="139" t="s">
        <v>2856</v>
      </c>
      <c r="G246" s="139" t="s">
        <v>5530</v>
      </c>
      <c r="H246" s="135"/>
    </row>
    <row r="247" spans="2:8">
      <c r="B247" s="210">
        <v>42533</v>
      </c>
      <c r="C247" s="271">
        <v>4100</v>
      </c>
      <c r="D247" s="271">
        <f t="shared" si="3"/>
        <v>102.5</v>
      </c>
      <c r="E247" s="237">
        <v>3997.5</v>
      </c>
      <c r="F247" s="139" t="s">
        <v>2849</v>
      </c>
      <c r="G247" s="139" t="s">
        <v>5016</v>
      </c>
      <c r="H247" s="135"/>
    </row>
    <row r="248" spans="2:8">
      <c r="B248" s="210">
        <v>42533</v>
      </c>
      <c r="C248" s="271">
        <v>1000</v>
      </c>
      <c r="D248" s="271">
        <f t="shared" si="3"/>
        <v>35</v>
      </c>
      <c r="E248" s="237">
        <v>965</v>
      </c>
      <c r="F248" s="139" t="s">
        <v>2849</v>
      </c>
      <c r="G248" s="139" t="s">
        <v>4894</v>
      </c>
      <c r="H248" s="135"/>
    </row>
    <row r="249" spans="2:8">
      <c r="B249" s="210">
        <v>42533</v>
      </c>
      <c r="C249" s="271">
        <v>300</v>
      </c>
      <c r="D249" s="271">
        <f t="shared" si="3"/>
        <v>7.5</v>
      </c>
      <c r="E249" s="237">
        <v>292.5</v>
      </c>
      <c r="F249" s="139" t="s">
        <v>2856</v>
      </c>
      <c r="G249" s="139" t="s">
        <v>5531</v>
      </c>
      <c r="H249" s="135"/>
    </row>
    <row r="250" spans="2:8">
      <c r="B250" s="210">
        <v>42534</v>
      </c>
      <c r="C250" s="271">
        <v>1000</v>
      </c>
      <c r="D250" s="271">
        <f t="shared" si="3"/>
        <v>25</v>
      </c>
      <c r="E250" s="237">
        <v>975</v>
      </c>
      <c r="F250" s="139" t="s">
        <v>2848</v>
      </c>
      <c r="G250" s="139" t="s">
        <v>5532</v>
      </c>
      <c r="H250" s="135"/>
    </row>
    <row r="251" spans="2:8">
      <c r="B251" s="210">
        <v>42534</v>
      </c>
      <c r="C251" s="271">
        <v>1500</v>
      </c>
      <c r="D251" s="271">
        <f t="shared" si="3"/>
        <v>37.5</v>
      </c>
      <c r="E251" s="237">
        <v>1462.5</v>
      </c>
      <c r="F251" s="139" t="s">
        <v>2851</v>
      </c>
      <c r="G251" s="139" t="s">
        <v>5533</v>
      </c>
      <c r="H251" s="135"/>
    </row>
    <row r="252" spans="2:8">
      <c r="B252" s="210">
        <v>42534</v>
      </c>
      <c r="C252" s="271">
        <v>1000</v>
      </c>
      <c r="D252" s="271">
        <f t="shared" si="3"/>
        <v>25</v>
      </c>
      <c r="E252" s="237">
        <v>975</v>
      </c>
      <c r="F252" s="139" t="s">
        <v>2848</v>
      </c>
      <c r="G252" s="139" t="s">
        <v>5534</v>
      </c>
      <c r="H252" s="135"/>
    </row>
    <row r="253" spans="2:8">
      <c r="B253" s="210">
        <v>42534</v>
      </c>
      <c r="C253" s="271">
        <v>250</v>
      </c>
      <c r="D253" s="271">
        <f t="shared" si="3"/>
        <v>6.25</v>
      </c>
      <c r="E253" s="237">
        <v>243.75</v>
      </c>
      <c r="F253" s="139" t="s">
        <v>2856</v>
      </c>
      <c r="G253" s="139" t="s">
        <v>5535</v>
      </c>
      <c r="H253" s="135"/>
    </row>
    <row r="254" spans="2:8">
      <c r="B254" s="210">
        <v>42534</v>
      </c>
      <c r="C254" s="271">
        <v>1040</v>
      </c>
      <c r="D254" s="271">
        <f t="shared" si="3"/>
        <v>26</v>
      </c>
      <c r="E254" s="237">
        <v>1014</v>
      </c>
      <c r="F254" s="139" t="s">
        <v>2856</v>
      </c>
      <c r="G254" s="139" t="s">
        <v>5536</v>
      </c>
      <c r="H254" s="135"/>
    </row>
    <row r="255" spans="2:8">
      <c r="B255" s="210">
        <v>42534</v>
      </c>
      <c r="C255" s="271">
        <v>1000</v>
      </c>
      <c r="D255" s="271">
        <f t="shared" si="3"/>
        <v>25</v>
      </c>
      <c r="E255" s="237">
        <v>975</v>
      </c>
      <c r="F255" s="139" t="s">
        <v>2856</v>
      </c>
      <c r="G255" s="139" t="s">
        <v>4845</v>
      </c>
      <c r="H255" s="135"/>
    </row>
    <row r="256" spans="2:8">
      <c r="B256" s="210">
        <v>42534</v>
      </c>
      <c r="C256" s="271">
        <v>200</v>
      </c>
      <c r="D256" s="271">
        <f t="shared" si="3"/>
        <v>11</v>
      </c>
      <c r="E256" s="237">
        <v>189</v>
      </c>
      <c r="F256" s="139" t="s">
        <v>2856</v>
      </c>
      <c r="G256" s="139" t="s">
        <v>5343</v>
      </c>
      <c r="H256" s="135"/>
    </row>
    <row r="257" spans="2:8">
      <c r="B257" s="210">
        <v>42534</v>
      </c>
      <c r="C257" s="271">
        <v>1000</v>
      </c>
      <c r="D257" s="271">
        <f t="shared" si="3"/>
        <v>25</v>
      </c>
      <c r="E257" s="237">
        <v>975</v>
      </c>
      <c r="F257" s="139" t="s">
        <v>2852</v>
      </c>
      <c r="G257" s="139" t="s">
        <v>5537</v>
      </c>
      <c r="H257" s="135"/>
    </row>
    <row r="258" spans="2:8">
      <c r="B258" s="210">
        <v>42534</v>
      </c>
      <c r="C258" s="271">
        <v>200</v>
      </c>
      <c r="D258" s="271">
        <f t="shared" si="3"/>
        <v>5</v>
      </c>
      <c r="E258" s="237">
        <v>195</v>
      </c>
      <c r="F258" s="139" t="s">
        <v>2856</v>
      </c>
      <c r="G258" s="139" t="s">
        <v>5538</v>
      </c>
      <c r="H258" s="135"/>
    </row>
    <row r="259" spans="2:8">
      <c r="B259" s="210">
        <v>42534</v>
      </c>
      <c r="C259" s="271">
        <v>200</v>
      </c>
      <c r="D259" s="271">
        <f t="shared" si="3"/>
        <v>5</v>
      </c>
      <c r="E259" s="237">
        <v>195</v>
      </c>
      <c r="F259" s="139" t="s">
        <v>2849</v>
      </c>
      <c r="G259" s="139" t="s">
        <v>5538</v>
      </c>
      <c r="H259" s="135"/>
    </row>
    <row r="260" spans="2:8">
      <c r="B260" s="210">
        <v>42534</v>
      </c>
      <c r="C260" s="271">
        <v>1000</v>
      </c>
      <c r="D260" s="271">
        <f t="shared" si="3"/>
        <v>25</v>
      </c>
      <c r="E260" s="237">
        <v>975</v>
      </c>
      <c r="F260" s="139" t="s">
        <v>2854</v>
      </c>
      <c r="G260" s="139" t="s">
        <v>5539</v>
      </c>
      <c r="H260" s="135"/>
    </row>
    <row r="261" spans="2:8">
      <c r="B261" s="210">
        <v>42534</v>
      </c>
      <c r="C261" s="271">
        <v>1000</v>
      </c>
      <c r="D261" s="271">
        <f t="shared" si="3"/>
        <v>25</v>
      </c>
      <c r="E261" s="237">
        <v>975</v>
      </c>
      <c r="F261" s="139" t="s">
        <v>2856</v>
      </c>
      <c r="G261" s="139" t="s">
        <v>5539</v>
      </c>
      <c r="H261" s="135"/>
    </row>
    <row r="262" spans="2:8">
      <c r="B262" s="210">
        <v>42534</v>
      </c>
      <c r="C262" s="271">
        <v>1000</v>
      </c>
      <c r="D262" s="271">
        <f t="shared" ref="D262:D325" si="4">SUM(C262-E262)</f>
        <v>25</v>
      </c>
      <c r="E262" s="237">
        <v>975</v>
      </c>
      <c r="F262" s="139" t="s">
        <v>2857</v>
      </c>
      <c r="G262" s="139" t="s">
        <v>5539</v>
      </c>
      <c r="H262" s="135"/>
    </row>
    <row r="263" spans="2:8">
      <c r="B263" s="210">
        <v>42535</v>
      </c>
      <c r="C263" s="271">
        <v>1000</v>
      </c>
      <c r="D263" s="271">
        <f t="shared" si="4"/>
        <v>25</v>
      </c>
      <c r="E263" s="237">
        <v>975</v>
      </c>
      <c r="F263" s="139" t="s">
        <v>2858</v>
      </c>
      <c r="G263" s="139" t="s">
        <v>5540</v>
      </c>
      <c r="H263" s="135"/>
    </row>
    <row r="264" spans="2:8">
      <c r="B264" s="210">
        <v>42535</v>
      </c>
      <c r="C264" s="271">
        <v>1000</v>
      </c>
      <c r="D264" s="271">
        <f t="shared" si="4"/>
        <v>32</v>
      </c>
      <c r="E264" s="237">
        <v>968</v>
      </c>
      <c r="F264" s="139" t="s">
        <v>2856</v>
      </c>
      <c r="G264" s="139" t="s">
        <v>4499</v>
      </c>
      <c r="H264" s="135"/>
    </row>
    <row r="265" spans="2:8">
      <c r="B265" s="210">
        <v>42535</v>
      </c>
      <c r="C265" s="271">
        <v>50</v>
      </c>
      <c r="D265" s="271">
        <f t="shared" si="4"/>
        <v>1.25</v>
      </c>
      <c r="E265" s="237">
        <v>48.75</v>
      </c>
      <c r="F265" s="139" t="s">
        <v>2859</v>
      </c>
      <c r="G265" s="139" t="s">
        <v>5541</v>
      </c>
      <c r="H265" s="135"/>
    </row>
    <row r="266" spans="2:8">
      <c r="B266" s="210">
        <v>42535</v>
      </c>
      <c r="C266" s="271">
        <v>50</v>
      </c>
      <c r="D266" s="271">
        <f t="shared" si="4"/>
        <v>1.25</v>
      </c>
      <c r="E266" s="237">
        <v>48.75</v>
      </c>
      <c r="F266" s="139" t="s">
        <v>2860</v>
      </c>
      <c r="G266" s="139" t="s">
        <v>5541</v>
      </c>
      <c r="H266" s="135"/>
    </row>
    <row r="267" spans="2:8">
      <c r="B267" s="210">
        <v>42535</v>
      </c>
      <c r="C267" s="271">
        <v>1000</v>
      </c>
      <c r="D267" s="271">
        <f t="shared" si="4"/>
        <v>25</v>
      </c>
      <c r="E267" s="237">
        <v>975</v>
      </c>
      <c r="F267" s="139" t="s">
        <v>2849</v>
      </c>
      <c r="G267" s="139" t="s">
        <v>5542</v>
      </c>
      <c r="H267" s="135"/>
    </row>
    <row r="268" spans="2:8">
      <c r="B268" s="210">
        <v>42535</v>
      </c>
      <c r="C268" s="271">
        <v>1000</v>
      </c>
      <c r="D268" s="271">
        <f t="shared" si="4"/>
        <v>25</v>
      </c>
      <c r="E268" s="237">
        <v>975</v>
      </c>
      <c r="F268" s="139" t="s">
        <v>2861</v>
      </c>
      <c r="G268" s="139" t="s">
        <v>5543</v>
      </c>
      <c r="H268" s="135"/>
    </row>
    <row r="269" spans="2:8">
      <c r="B269" s="210">
        <v>42535</v>
      </c>
      <c r="C269" s="271">
        <v>1920</v>
      </c>
      <c r="D269" s="271">
        <f t="shared" si="4"/>
        <v>48</v>
      </c>
      <c r="E269" s="237">
        <v>1872</v>
      </c>
      <c r="F269" s="139" t="s">
        <v>2848</v>
      </c>
      <c r="G269" s="139" t="s">
        <v>5544</v>
      </c>
      <c r="H269" s="135"/>
    </row>
    <row r="270" spans="2:8">
      <c r="B270" s="210">
        <v>42536</v>
      </c>
      <c r="C270" s="271">
        <v>800</v>
      </c>
      <c r="D270" s="271">
        <f t="shared" si="4"/>
        <v>20</v>
      </c>
      <c r="E270" s="237">
        <v>780</v>
      </c>
      <c r="F270" s="139" t="s">
        <v>2856</v>
      </c>
      <c r="G270" s="139" t="s">
        <v>5369</v>
      </c>
      <c r="H270" s="135"/>
    </row>
    <row r="271" spans="2:8">
      <c r="B271" s="210">
        <v>42536</v>
      </c>
      <c r="C271" s="271">
        <v>500</v>
      </c>
      <c r="D271" s="271">
        <f t="shared" si="4"/>
        <v>16</v>
      </c>
      <c r="E271" s="237">
        <v>484</v>
      </c>
      <c r="F271" s="139" t="s">
        <v>2856</v>
      </c>
      <c r="G271" s="139" t="s">
        <v>5545</v>
      </c>
      <c r="H271" s="135"/>
    </row>
    <row r="272" spans="2:8">
      <c r="B272" s="210">
        <v>42536</v>
      </c>
      <c r="C272" s="271">
        <v>199</v>
      </c>
      <c r="D272" s="271">
        <f t="shared" si="4"/>
        <v>6.3700000000000045</v>
      </c>
      <c r="E272" s="237">
        <v>192.63</v>
      </c>
      <c r="F272" s="139" t="s">
        <v>2861</v>
      </c>
      <c r="G272" s="139" t="s">
        <v>5546</v>
      </c>
      <c r="H272" s="135"/>
    </row>
    <row r="273" spans="2:8">
      <c r="B273" s="210">
        <v>42536</v>
      </c>
      <c r="C273" s="271">
        <v>300</v>
      </c>
      <c r="D273" s="271">
        <f t="shared" si="4"/>
        <v>8.1000000000000227</v>
      </c>
      <c r="E273" s="237">
        <v>291.89999999999998</v>
      </c>
      <c r="F273" s="139" t="s">
        <v>2851</v>
      </c>
      <c r="G273" s="139" t="s">
        <v>5359</v>
      </c>
      <c r="H273" s="135"/>
    </row>
    <row r="274" spans="2:8">
      <c r="B274" s="210">
        <v>42536</v>
      </c>
      <c r="C274" s="271">
        <v>200</v>
      </c>
      <c r="D274" s="271">
        <f t="shared" si="4"/>
        <v>5</v>
      </c>
      <c r="E274" s="237">
        <v>195</v>
      </c>
      <c r="F274" s="139" t="s">
        <v>2856</v>
      </c>
      <c r="G274" s="139" t="s">
        <v>5547</v>
      </c>
      <c r="H274" s="135"/>
    </row>
    <row r="275" spans="2:8">
      <c r="B275" s="210">
        <v>42536</v>
      </c>
      <c r="C275" s="271">
        <v>5000</v>
      </c>
      <c r="D275" s="271">
        <f t="shared" si="4"/>
        <v>125</v>
      </c>
      <c r="E275" s="237">
        <v>4875</v>
      </c>
      <c r="F275" s="139" t="s">
        <v>2857</v>
      </c>
      <c r="G275" s="139" t="s">
        <v>5548</v>
      </c>
      <c r="H275" s="135"/>
    </row>
    <row r="276" spans="2:8">
      <c r="B276" s="210">
        <v>42536</v>
      </c>
      <c r="C276" s="271">
        <v>500</v>
      </c>
      <c r="D276" s="271">
        <f t="shared" si="4"/>
        <v>12.5</v>
      </c>
      <c r="E276" s="237">
        <v>487.5</v>
      </c>
      <c r="F276" s="139" t="s">
        <v>2856</v>
      </c>
      <c r="G276" s="139" t="s">
        <v>5549</v>
      </c>
      <c r="H276" s="135"/>
    </row>
    <row r="277" spans="2:8">
      <c r="B277" s="210">
        <v>42536</v>
      </c>
      <c r="C277" s="271">
        <v>500</v>
      </c>
      <c r="D277" s="271">
        <f t="shared" si="4"/>
        <v>12.5</v>
      </c>
      <c r="E277" s="237">
        <v>487.5</v>
      </c>
      <c r="F277" s="139" t="s">
        <v>2857</v>
      </c>
      <c r="G277" s="139" t="s">
        <v>5550</v>
      </c>
      <c r="H277" s="135"/>
    </row>
    <row r="278" spans="2:8">
      <c r="B278" s="210">
        <v>42536</v>
      </c>
      <c r="C278" s="271">
        <v>50</v>
      </c>
      <c r="D278" s="271">
        <f t="shared" si="4"/>
        <v>1.5</v>
      </c>
      <c r="E278" s="237">
        <v>48.5</v>
      </c>
      <c r="F278" s="139" t="s">
        <v>2857</v>
      </c>
      <c r="G278" s="139" t="s">
        <v>5551</v>
      </c>
      <c r="H278" s="135"/>
    </row>
    <row r="279" spans="2:8">
      <c r="B279" s="210">
        <v>42536</v>
      </c>
      <c r="C279" s="271">
        <v>50</v>
      </c>
      <c r="D279" s="271">
        <f t="shared" si="4"/>
        <v>1.5</v>
      </c>
      <c r="E279" s="237">
        <v>48.5</v>
      </c>
      <c r="F279" s="139" t="s">
        <v>2849</v>
      </c>
      <c r="G279" s="139" t="s">
        <v>5551</v>
      </c>
      <c r="H279" s="135"/>
    </row>
    <row r="280" spans="2:8">
      <c r="B280" s="210">
        <v>42536</v>
      </c>
      <c r="C280" s="271">
        <v>1300</v>
      </c>
      <c r="D280" s="271">
        <f t="shared" si="4"/>
        <v>41.599999999999909</v>
      </c>
      <c r="E280" s="237">
        <v>1258.4000000000001</v>
      </c>
      <c r="F280" s="139" t="s">
        <v>2857</v>
      </c>
      <c r="G280" s="139" t="s">
        <v>5552</v>
      </c>
      <c r="H280" s="135"/>
    </row>
    <row r="281" spans="2:8">
      <c r="B281" s="210">
        <v>42536</v>
      </c>
      <c r="C281" s="271">
        <v>500</v>
      </c>
      <c r="D281" s="271">
        <f t="shared" si="4"/>
        <v>16</v>
      </c>
      <c r="E281" s="237">
        <v>484</v>
      </c>
      <c r="F281" s="139" t="s">
        <v>2857</v>
      </c>
      <c r="G281" s="139" t="s">
        <v>5553</v>
      </c>
      <c r="H281" s="135"/>
    </row>
    <row r="282" spans="2:8">
      <c r="B282" s="210">
        <v>42536</v>
      </c>
      <c r="C282" s="271">
        <v>500</v>
      </c>
      <c r="D282" s="271">
        <f t="shared" si="4"/>
        <v>12.5</v>
      </c>
      <c r="E282" s="237">
        <v>487.5</v>
      </c>
      <c r="F282" s="139" t="s">
        <v>2857</v>
      </c>
      <c r="G282" s="139" t="s">
        <v>5554</v>
      </c>
      <c r="H282" s="135"/>
    </row>
    <row r="283" spans="2:8">
      <c r="B283" s="210">
        <v>42536</v>
      </c>
      <c r="C283" s="271">
        <v>100</v>
      </c>
      <c r="D283" s="271">
        <f t="shared" si="4"/>
        <v>3.2000000000000028</v>
      </c>
      <c r="E283" s="237">
        <v>96.8</v>
      </c>
      <c r="F283" s="139" t="s">
        <v>2857</v>
      </c>
      <c r="G283" s="139" t="s">
        <v>5555</v>
      </c>
      <c r="H283" s="135"/>
    </row>
    <row r="284" spans="2:8">
      <c r="B284" s="210">
        <v>42536</v>
      </c>
      <c r="C284" s="271">
        <v>2000</v>
      </c>
      <c r="D284" s="271">
        <f t="shared" si="4"/>
        <v>50</v>
      </c>
      <c r="E284" s="237">
        <v>1950</v>
      </c>
      <c r="F284" s="139" t="s">
        <v>2856</v>
      </c>
      <c r="G284" s="139" t="s">
        <v>5556</v>
      </c>
      <c r="H284" s="135"/>
    </row>
    <row r="285" spans="2:8">
      <c r="B285" s="210">
        <v>42536</v>
      </c>
      <c r="C285" s="271">
        <v>810</v>
      </c>
      <c r="D285" s="271">
        <f t="shared" si="4"/>
        <v>20.25</v>
      </c>
      <c r="E285" s="237">
        <v>789.75</v>
      </c>
      <c r="F285" s="139" t="s">
        <v>2856</v>
      </c>
      <c r="G285" s="139" t="s">
        <v>5556</v>
      </c>
      <c r="H285" s="135"/>
    </row>
    <row r="286" spans="2:8">
      <c r="B286" s="210">
        <v>42536</v>
      </c>
      <c r="C286" s="271">
        <v>3000</v>
      </c>
      <c r="D286" s="271">
        <f t="shared" si="4"/>
        <v>75</v>
      </c>
      <c r="E286" s="237">
        <v>2925</v>
      </c>
      <c r="F286" s="139" t="s">
        <v>2848</v>
      </c>
      <c r="G286" s="139" t="s">
        <v>5557</v>
      </c>
      <c r="H286" s="135"/>
    </row>
    <row r="287" spans="2:8">
      <c r="B287" s="210">
        <v>42536</v>
      </c>
      <c r="C287" s="271">
        <v>500</v>
      </c>
      <c r="D287" s="271">
        <f t="shared" si="4"/>
        <v>12.5</v>
      </c>
      <c r="E287" s="237">
        <v>487.5</v>
      </c>
      <c r="F287" s="139" t="s">
        <v>2861</v>
      </c>
      <c r="G287" s="139" t="s">
        <v>5558</v>
      </c>
      <c r="H287" s="135"/>
    </row>
    <row r="288" spans="2:8">
      <c r="B288" s="210">
        <v>42536</v>
      </c>
      <c r="C288" s="271">
        <v>1000</v>
      </c>
      <c r="D288" s="271">
        <f t="shared" si="4"/>
        <v>25</v>
      </c>
      <c r="E288" s="237">
        <v>975</v>
      </c>
      <c r="F288" s="139" t="s">
        <v>2848</v>
      </c>
      <c r="G288" s="139" t="s">
        <v>5559</v>
      </c>
      <c r="H288" s="135"/>
    </row>
    <row r="289" spans="2:8">
      <c r="B289" s="210">
        <v>42536</v>
      </c>
      <c r="C289" s="271">
        <v>1000</v>
      </c>
      <c r="D289" s="271">
        <f t="shared" si="4"/>
        <v>25</v>
      </c>
      <c r="E289" s="237">
        <v>975</v>
      </c>
      <c r="F289" s="139" t="s">
        <v>2857</v>
      </c>
      <c r="G289" s="139" t="s">
        <v>5560</v>
      </c>
      <c r="H289" s="135"/>
    </row>
    <row r="290" spans="2:8">
      <c r="B290" s="210">
        <v>42536</v>
      </c>
      <c r="C290" s="271">
        <v>1500</v>
      </c>
      <c r="D290" s="271">
        <f t="shared" si="4"/>
        <v>37.5</v>
      </c>
      <c r="E290" s="237">
        <v>1462.5</v>
      </c>
      <c r="F290" s="139" t="s">
        <v>2861</v>
      </c>
      <c r="G290" s="139" t="s">
        <v>5561</v>
      </c>
      <c r="H290" s="135"/>
    </row>
    <row r="291" spans="2:8">
      <c r="B291" s="210">
        <v>42536</v>
      </c>
      <c r="C291" s="271">
        <v>2000</v>
      </c>
      <c r="D291" s="271">
        <f t="shared" si="4"/>
        <v>50</v>
      </c>
      <c r="E291" s="237">
        <v>1950</v>
      </c>
      <c r="F291" s="139" t="s">
        <v>2857</v>
      </c>
      <c r="G291" s="139" t="s">
        <v>5310</v>
      </c>
      <c r="H291" s="135"/>
    </row>
    <row r="292" spans="2:8">
      <c r="B292" s="210">
        <v>42536</v>
      </c>
      <c r="C292" s="271">
        <v>300</v>
      </c>
      <c r="D292" s="271">
        <f t="shared" si="4"/>
        <v>7.5</v>
      </c>
      <c r="E292" s="237">
        <v>292.5</v>
      </c>
      <c r="F292" s="139" t="s">
        <v>2857</v>
      </c>
      <c r="G292" s="139" t="s">
        <v>5562</v>
      </c>
      <c r="H292" s="135"/>
    </row>
    <row r="293" spans="2:8">
      <c r="B293" s="210">
        <v>42536</v>
      </c>
      <c r="C293" s="271">
        <v>250</v>
      </c>
      <c r="D293" s="271">
        <f t="shared" si="4"/>
        <v>8</v>
      </c>
      <c r="E293" s="237">
        <v>242</v>
      </c>
      <c r="F293" s="139" t="s">
        <v>2857</v>
      </c>
      <c r="G293" s="139" t="s">
        <v>5563</v>
      </c>
      <c r="H293" s="135"/>
    </row>
    <row r="294" spans="2:8">
      <c r="B294" s="210">
        <v>42536</v>
      </c>
      <c r="C294" s="271">
        <v>300</v>
      </c>
      <c r="D294" s="271">
        <f t="shared" si="4"/>
        <v>7.5</v>
      </c>
      <c r="E294" s="237">
        <v>292.5</v>
      </c>
      <c r="F294" s="139" t="s">
        <v>2848</v>
      </c>
      <c r="G294" s="139" t="s">
        <v>5564</v>
      </c>
      <c r="H294" s="135"/>
    </row>
    <row r="295" spans="2:8">
      <c r="B295" s="210">
        <v>42536</v>
      </c>
      <c r="C295" s="271">
        <v>500</v>
      </c>
      <c r="D295" s="271">
        <f t="shared" si="4"/>
        <v>12.5</v>
      </c>
      <c r="E295" s="237">
        <v>487.5</v>
      </c>
      <c r="F295" s="139" t="s">
        <v>2857</v>
      </c>
      <c r="G295" s="139" t="s">
        <v>5565</v>
      </c>
      <c r="H295" s="135"/>
    </row>
    <row r="296" spans="2:8">
      <c r="B296" s="210">
        <v>42536</v>
      </c>
      <c r="C296" s="271">
        <v>100</v>
      </c>
      <c r="D296" s="271">
        <f t="shared" si="4"/>
        <v>2.5</v>
      </c>
      <c r="E296" s="237">
        <v>97.5</v>
      </c>
      <c r="F296" s="139" t="s">
        <v>2857</v>
      </c>
      <c r="G296" s="139" t="s">
        <v>5566</v>
      </c>
      <c r="H296" s="135"/>
    </row>
    <row r="297" spans="2:8">
      <c r="B297" s="210">
        <v>42536</v>
      </c>
      <c r="C297" s="271">
        <v>2000</v>
      </c>
      <c r="D297" s="271">
        <f t="shared" si="4"/>
        <v>50</v>
      </c>
      <c r="E297" s="237">
        <v>1950</v>
      </c>
      <c r="F297" s="139" t="s">
        <v>2848</v>
      </c>
      <c r="G297" s="139" t="s">
        <v>5567</v>
      </c>
      <c r="H297" s="135"/>
    </row>
    <row r="298" spans="2:8">
      <c r="B298" s="210">
        <v>42536</v>
      </c>
      <c r="C298" s="271">
        <v>5000</v>
      </c>
      <c r="D298" s="271">
        <f t="shared" si="4"/>
        <v>125</v>
      </c>
      <c r="E298" s="237">
        <v>4875</v>
      </c>
      <c r="F298" s="139" t="s">
        <v>2857</v>
      </c>
      <c r="G298" s="139" t="s">
        <v>5568</v>
      </c>
      <c r="H298" s="135"/>
    </row>
    <row r="299" spans="2:8">
      <c r="B299" s="210">
        <v>42536</v>
      </c>
      <c r="C299" s="271">
        <v>2550</v>
      </c>
      <c r="D299" s="271">
        <f t="shared" si="4"/>
        <v>63.75</v>
      </c>
      <c r="E299" s="237">
        <v>2486.25</v>
      </c>
      <c r="F299" s="139" t="s">
        <v>2857</v>
      </c>
      <c r="G299" s="139" t="s">
        <v>5463</v>
      </c>
      <c r="H299" s="135"/>
    </row>
    <row r="300" spans="2:8">
      <c r="B300" s="210">
        <v>42536</v>
      </c>
      <c r="C300" s="271">
        <v>100</v>
      </c>
      <c r="D300" s="271">
        <f t="shared" si="4"/>
        <v>3.2000000000000028</v>
      </c>
      <c r="E300" s="237">
        <v>96.8</v>
      </c>
      <c r="F300" s="139" t="s">
        <v>2860</v>
      </c>
      <c r="G300" s="139" t="s">
        <v>5569</v>
      </c>
      <c r="H300" s="135"/>
    </row>
    <row r="301" spans="2:8">
      <c r="B301" s="210">
        <v>42536</v>
      </c>
      <c r="C301" s="271">
        <v>1500</v>
      </c>
      <c r="D301" s="271">
        <f t="shared" si="4"/>
        <v>37.5</v>
      </c>
      <c r="E301" s="237">
        <v>1462.5</v>
      </c>
      <c r="F301" s="139" t="s">
        <v>2848</v>
      </c>
      <c r="G301" s="139" t="s">
        <v>5570</v>
      </c>
      <c r="H301" s="135"/>
    </row>
    <row r="302" spans="2:8">
      <c r="B302" s="210">
        <v>42536</v>
      </c>
      <c r="C302" s="271">
        <v>247</v>
      </c>
      <c r="D302" s="271">
        <f t="shared" si="4"/>
        <v>7.4099999999999966</v>
      </c>
      <c r="E302" s="237">
        <v>239.59</v>
      </c>
      <c r="F302" s="139" t="s">
        <v>2848</v>
      </c>
      <c r="G302" s="139" t="s">
        <v>5571</v>
      </c>
      <c r="H302" s="135"/>
    </row>
    <row r="303" spans="2:8">
      <c r="B303" s="210">
        <v>42537</v>
      </c>
      <c r="C303" s="271">
        <v>2000</v>
      </c>
      <c r="D303" s="271">
        <f t="shared" si="4"/>
        <v>64</v>
      </c>
      <c r="E303" s="237">
        <v>1936</v>
      </c>
      <c r="F303" s="139" t="s">
        <v>2848</v>
      </c>
      <c r="G303" s="139" t="s">
        <v>5572</v>
      </c>
      <c r="H303" s="135"/>
    </row>
    <row r="304" spans="2:8">
      <c r="B304" s="210">
        <v>42537</v>
      </c>
      <c r="C304" s="271">
        <v>500</v>
      </c>
      <c r="D304" s="271">
        <f t="shared" si="4"/>
        <v>12.5</v>
      </c>
      <c r="E304" s="237">
        <v>487.5</v>
      </c>
      <c r="F304" s="139" t="s">
        <v>2857</v>
      </c>
      <c r="G304" s="139" t="s">
        <v>5573</v>
      </c>
      <c r="H304" s="135"/>
    </row>
    <row r="305" spans="2:8">
      <c r="B305" s="210">
        <v>42537</v>
      </c>
      <c r="C305" s="271">
        <v>2000</v>
      </c>
      <c r="D305" s="271">
        <f t="shared" si="4"/>
        <v>50</v>
      </c>
      <c r="E305" s="237">
        <v>1950</v>
      </c>
      <c r="F305" s="139" t="s">
        <v>2848</v>
      </c>
      <c r="G305" s="139" t="s">
        <v>5574</v>
      </c>
      <c r="H305" s="135"/>
    </row>
    <row r="306" spans="2:8">
      <c r="B306" s="210">
        <v>42537</v>
      </c>
      <c r="C306" s="271">
        <v>1000</v>
      </c>
      <c r="D306" s="271">
        <f t="shared" si="4"/>
        <v>25</v>
      </c>
      <c r="E306" s="237">
        <v>975</v>
      </c>
      <c r="F306" s="139" t="s">
        <v>2851</v>
      </c>
      <c r="G306" s="139" t="s">
        <v>5574</v>
      </c>
      <c r="H306" s="135"/>
    </row>
    <row r="307" spans="2:8">
      <c r="B307" s="210">
        <v>42537</v>
      </c>
      <c r="C307" s="271">
        <v>1000</v>
      </c>
      <c r="D307" s="271">
        <f t="shared" si="4"/>
        <v>32</v>
      </c>
      <c r="E307" s="237">
        <v>968</v>
      </c>
      <c r="F307" s="139" t="s">
        <v>2849</v>
      </c>
      <c r="G307" s="139" t="s">
        <v>5575</v>
      </c>
      <c r="H307" s="135"/>
    </row>
    <row r="308" spans="2:8">
      <c r="B308" s="210">
        <v>42537</v>
      </c>
      <c r="C308" s="271">
        <v>100</v>
      </c>
      <c r="D308" s="271">
        <f t="shared" si="4"/>
        <v>2.5</v>
      </c>
      <c r="E308" s="237">
        <v>97.5</v>
      </c>
      <c r="F308" s="139" t="s">
        <v>2857</v>
      </c>
      <c r="G308" s="139" t="s">
        <v>5576</v>
      </c>
      <c r="H308" s="135"/>
    </row>
    <row r="309" spans="2:8">
      <c r="B309" s="210">
        <v>42537</v>
      </c>
      <c r="C309" s="271">
        <v>1000</v>
      </c>
      <c r="D309" s="271">
        <f t="shared" si="4"/>
        <v>32</v>
      </c>
      <c r="E309" s="237">
        <v>968</v>
      </c>
      <c r="F309" s="139" t="s">
        <v>2848</v>
      </c>
      <c r="G309" s="139" t="s">
        <v>5577</v>
      </c>
      <c r="H309" s="135"/>
    </row>
    <row r="310" spans="2:8">
      <c r="B310" s="210">
        <v>42537</v>
      </c>
      <c r="C310" s="271">
        <v>1000</v>
      </c>
      <c r="D310" s="271">
        <f t="shared" si="4"/>
        <v>27</v>
      </c>
      <c r="E310" s="237">
        <v>973</v>
      </c>
      <c r="F310" s="139" t="s">
        <v>2848</v>
      </c>
      <c r="G310" s="139" t="s">
        <v>5578</v>
      </c>
      <c r="H310" s="135"/>
    </row>
    <row r="311" spans="2:8">
      <c r="B311" s="210">
        <v>42537</v>
      </c>
      <c r="C311" s="271">
        <v>1000</v>
      </c>
      <c r="D311" s="271">
        <f t="shared" si="4"/>
        <v>25</v>
      </c>
      <c r="E311" s="237">
        <v>975</v>
      </c>
      <c r="F311" s="139" t="s">
        <v>2861</v>
      </c>
      <c r="G311" s="139" t="s">
        <v>5579</v>
      </c>
      <c r="H311" s="135"/>
    </row>
    <row r="312" spans="2:8">
      <c r="B312" s="210">
        <v>42537</v>
      </c>
      <c r="C312" s="271">
        <v>2000</v>
      </c>
      <c r="D312" s="271">
        <f t="shared" si="4"/>
        <v>50</v>
      </c>
      <c r="E312" s="237">
        <v>1950</v>
      </c>
      <c r="F312" s="139" t="s">
        <v>2857</v>
      </c>
      <c r="G312" s="139" t="s">
        <v>5580</v>
      </c>
      <c r="H312" s="135"/>
    </row>
    <row r="313" spans="2:8">
      <c r="B313" s="210">
        <v>42537</v>
      </c>
      <c r="C313" s="271">
        <v>1000</v>
      </c>
      <c r="D313" s="271">
        <f t="shared" si="4"/>
        <v>25</v>
      </c>
      <c r="E313" s="237">
        <v>975</v>
      </c>
      <c r="F313" s="139" t="s">
        <v>2861</v>
      </c>
      <c r="G313" s="139" t="s">
        <v>5581</v>
      </c>
      <c r="H313" s="135"/>
    </row>
    <row r="314" spans="2:8">
      <c r="B314" s="210">
        <v>42537</v>
      </c>
      <c r="C314" s="271">
        <v>251</v>
      </c>
      <c r="D314" s="271">
        <f t="shared" si="4"/>
        <v>6.2800000000000011</v>
      </c>
      <c r="E314" s="237">
        <v>244.72</v>
      </c>
      <c r="F314" s="139" t="s">
        <v>2848</v>
      </c>
      <c r="G314" s="139" t="s">
        <v>5582</v>
      </c>
      <c r="H314" s="135"/>
    </row>
    <row r="315" spans="2:8">
      <c r="B315" s="210">
        <v>42537</v>
      </c>
      <c r="C315" s="271">
        <v>100</v>
      </c>
      <c r="D315" s="271">
        <f t="shared" si="4"/>
        <v>3.2000000000000028</v>
      </c>
      <c r="E315" s="237">
        <v>96.8</v>
      </c>
      <c r="F315" s="139" t="s">
        <v>2849</v>
      </c>
      <c r="G315" s="139" t="s">
        <v>4896</v>
      </c>
      <c r="H315" s="135"/>
    </row>
    <row r="316" spans="2:8">
      <c r="B316" s="210">
        <v>42537</v>
      </c>
      <c r="C316" s="271">
        <v>1000</v>
      </c>
      <c r="D316" s="271">
        <f t="shared" si="4"/>
        <v>25</v>
      </c>
      <c r="E316" s="237">
        <v>975</v>
      </c>
      <c r="F316" s="139" t="s">
        <v>2849</v>
      </c>
      <c r="G316" s="139" t="s">
        <v>5583</v>
      </c>
      <c r="H316" s="135"/>
    </row>
    <row r="317" spans="2:8">
      <c r="B317" s="210">
        <v>42537</v>
      </c>
      <c r="C317" s="271">
        <v>3000</v>
      </c>
      <c r="D317" s="271">
        <f t="shared" si="4"/>
        <v>105</v>
      </c>
      <c r="E317" s="237">
        <v>2895</v>
      </c>
      <c r="F317" s="139" t="s">
        <v>2857</v>
      </c>
      <c r="G317" s="139" t="s">
        <v>5584</v>
      </c>
      <c r="H317" s="135"/>
    </row>
    <row r="318" spans="2:8">
      <c r="B318" s="210">
        <v>42537</v>
      </c>
      <c r="C318" s="271">
        <v>2000</v>
      </c>
      <c r="D318" s="271">
        <f t="shared" si="4"/>
        <v>50</v>
      </c>
      <c r="E318" s="237">
        <v>1950</v>
      </c>
      <c r="F318" s="139" t="s">
        <v>2857</v>
      </c>
      <c r="G318" s="139" t="s">
        <v>5585</v>
      </c>
      <c r="H318" s="135"/>
    </row>
    <row r="319" spans="2:8">
      <c r="B319" s="210">
        <v>42537</v>
      </c>
      <c r="C319" s="271">
        <v>500</v>
      </c>
      <c r="D319" s="271">
        <f t="shared" si="4"/>
        <v>12.5</v>
      </c>
      <c r="E319" s="237">
        <v>487.5</v>
      </c>
      <c r="F319" s="139" t="s">
        <v>2849</v>
      </c>
      <c r="G319" s="139" t="s">
        <v>5586</v>
      </c>
      <c r="H319" s="135"/>
    </row>
    <row r="320" spans="2:8">
      <c r="B320" s="210">
        <v>42537</v>
      </c>
      <c r="C320" s="271">
        <v>200</v>
      </c>
      <c r="D320" s="271">
        <f t="shared" si="4"/>
        <v>5</v>
      </c>
      <c r="E320" s="237">
        <v>195</v>
      </c>
      <c r="F320" s="139" t="s">
        <v>2857</v>
      </c>
      <c r="G320" s="139" t="s">
        <v>4459</v>
      </c>
      <c r="H320" s="135"/>
    </row>
    <row r="321" spans="2:8">
      <c r="B321" s="210">
        <v>42537</v>
      </c>
      <c r="C321" s="271">
        <v>2500</v>
      </c>
      <c r="D321" s="271">
        <f t="shared" si="4"/>
        <v>62.5</v>
      </c>
      <c r="E321" s="237">
        <v>2437.5</v>
      </c>
      <c r="F321" s="139" t="s">
        <v>2848</v>
      </c>
      <c r="G321" s="139" t="s">
        <v>5587</v>
      </c>
      <c r="H321" s="135"/>
    </row>
    <row r="322" spans="2:8">
      <c r="B322" s="210">
        <v>42537</v>
      </c>
      <c r="C322" s="271">
        <v>350</v>
      </c>
      <c r="D322" s="271">
        <f t="shared" si="4"/>
        <v>19.25</v>
      </c>
      <c r="E322" s="237">
        <v>330.75</v>
      </c>
      <c r="F322" s="139" t="s">
        <v>2860</v>
      </c>
      <c r="G322" s="139" t="s">
        <v>5517</v>
      </c>
      <c r="H322" s="135"/>
    </row>
    <row r="323" spans="2:8">
      <c r="B323" s="210">
        <v>42537</v>
      </c>
      <c r="C323" s="271">
        <v>400</v>
      </c>
      <c r="D323" s="271">
        <f t="shared" si="4"/>
        <v>10</v>
      </c>
      <c r="E323" s="237">
        <v>390</v>
      </c>
      <c r="F323" s="139" t="s">
        <v>2848</v>
      </c>
      <c r="G323" s="139" t="s">
        <v>5588</v>
      </c>
      <c r="H323" s="135"/>
    </row>
    <row r="324" spans="2:8">
      <c r="B324" s="210">
        <v>42537</v>
      </c>
      <c r="C324" s="271">
        <v>2000</v>
      </c>
      <c r="D324" s="271">
        <f t="shared" si="4"/>
        <v>50</v>
      </c>
      <c r="E324" s="237">
        <v>1950</v>
      </c>
      <c r="F324" s="139" t="s">
        <v>2848</v>
      </c>
      <c r="G324" s="139" t="s">
        <v>5589</v>
      </c>
      <c r="H324" s="135"/>
    </row>
    <row r="325" spans="2:8">
      <c r="B325" s="210">
        <v>42537</v>
      </c>
      <c r="C325" s="271">
        <v>3000</v>
      </c>
      <c r="D325" s="271">
        <f t="shared" si="4"/>
        <v>96</v>
      </c>
      <c r="E325" s="237">
        <v>2904</v>
      </c>
      <c r="F325" s="139" t="s">
        <v>2861</v>
      </c>
      <c r="G325" s="139" t="s">
        <v>5590</v>
      </c>
      <c r="H325" s="135"/>
    </row>
    <row r="326" spans="2:8">
      <c r="B326" s="210">
        <v>42537</v>
      </c>
      <c r="C326" s="271">
        <v>3000</v>
      </c>
      <c r="D326" s="271">
        <f t="shared" ref="D326:D389" si="5">SUM(C326-E326)</f>
        <v>75</v>
      </c>
      <c r="E326" s="237">
        <v>2925</v>
      </c>
      <c r="F326" s="139" t="s">
        <v>2861</v>
      </c>
      <c r="G326" s="139" t="s">
        <v>5590</v>
      </c>
      <c r="H326" s="135"/>
    </row>
    <row r="327" spans="2:8">
      <c r="B327" s="210">
        <v>42537</v>
      </c>
      <c r="C327" s="271">
        <v>3000</v>
      </c>
      <c r="D327" s="271">
        <f t="shared" si="5"/>
        <v>75</v>
      </c>
      <c r="E327" s="237">
        <v>2925</v>
      </c>
      <c r="F327" s="139" t="s">
        <v>2847</v>
      </c>
      <c r="G327" s="139" t="s">
        <v>5591</v>
      </c>
      <c r="H327" s="135"/>
    </row>
    <row r="328" spans="2:8">
      <c r="B328" s="210">
        <v>42537</v>
      </c>
      <c r="C328" s="271">
        <v>1000</v>
      </c>
      <c r="D328" s="271">
        <f t="shared" si="5"/>
        <v>25</v>
      </c>
      <c r="E328" s="237">
        <v>975</v>
      </c>
      <c r="F328" s="139" t="s">
        <v>2857</v>
      </c>
      <c r="G328" s="139" t="s">
        <v>5592</v>
      </c>
      <c r="H328" s="135"/>
    </row>
    <row r="329" spans="2:8">
      <c r="B329" s="210">
        <v>42537</v>
      </c>
      <c r="C329" s="271">
        <v>1000</v>
      </c>
      <c r="D329" s="271">
        <f t="shared" si="5"/>
        <v>25</v>
      </c>
      <c r="E329" s="237">
        <v>975</v>
      </c>
      <c r="F329" s="139" t="s">
        <v>2860</v>
      </c>
      <c r="G329" s="139" t="s">
        <v>5593</v>
      </c>
      <c r="H329" s="135"/>
    </row>
    <row r="330" spans="2:8">
      <c r="B330" s="210">
        <v>42538</v>
      </c>
      <c r="C330" s="271">
        <v>1000</v>
      </c>
      <c r="D330" s="271">
        <f t="shared" si="5"/>
        <v>25</v>
      </c>
      <c r="E330" s="237">
        <v>975</v>
      </c>
      <c r="F330" s="139" t="s">
        <v>2857</v>
      </c>
      <c r="G330" s="139" t="s">
        <v>5594</v>
      </c>
      <c r="H330" s="135"/>
    </row>
    <row r="331" spans="2:8">
      <c r="B331" s="210">
        <v>42538</v>
      </c>
      <c r="C331" s="271">
        <v>500</v>
      </c>
      <c r="D331" s="271">
        <f t="shared" si="5"/>
        <v>12.5</v>
      </c>
      <c r="E331" s="237">
        <v>487.5</v>
      </c>
      <c r="F331" s="139" t="s">
        <v>2860</v>
      </c>
      <c r="G331" s="139" t="s">
        <v>5595</v>
      </c>
      <c r="H331" s="135"/>
    </row>
    <row r="332" spans="2:8">
      <c r="B332" s="210">
        <v>42538</v>
      </c>
      <c r="C332" s="271">
        <v>500</v>
      </c>
      <c r="D332" s="271">
        <f t="shared" si="5"/>
        <v>12.5</v>
      </c>
      <c r="E332" s="237">
        <v>487.5</v>
      </c>
      <c r="F332" s="139" t="s">
        <v>2857</v>
      </c>
      <c r="G332" s="139" t="s">
        <v>5595</v>
      </c>
      <c r="H332" s="135"/>
    </row>
    <row r="333" spans="2:8">
      <c r="B333" s="210">
        <v>42538</v>
      </c>
      <c r="C333" s="271">
        <v>4500</v>
      </c>
      <c r="D333" s="271">
        <f t="shared" si="5"/>
        <v>112.5</v>
      </c>
      <c r="E333" s="237">
        <v>4387.5</v>
      </c>
      <c r="F333" s="139" t="s">
        <v>2849</v>
      </c>
      <c r="G333" s="139" t="s">
        <v>5596</v>
      </c>
      <c r="H333" s="135"/>
    </row>
    <row r="334" spans="2:8">
      <c r="B334" s="210">
        <v>42538</v>
      </c>
      <c r="C334" s="271">
        <v>200</v>
      </c>
      <c r="D334" s="271">
        <f t="shared" si="5"/>
        <v>5</v>
      </c>
      <c r="E334" s="237">
        <v>195</v>
      </c>
      <c r="F334" s="139" t="s">
        <v>2849</v>
      </c>
      <c r="G334" s="139" t="s">
        <v>5090</v>
      </c>
      <c r="H334" s="135"/>
    </row>
    <row r="335" spans="2:8">
      <c r="B335" s="210">
        <v>42538</v>
      </c>
      <c r="C335" s="271">
        <v>500</v>
      </c>
      <c r="D335" s="271">
        <f t="shared" si="5"/>
        <v>12.5</v>
      </c>
      <c r="E335" s="237">
        <v>487.5</v>
      </c>
      <c r="F335" s="139" t="s">
        <v>2857</v>
      </c>
      <c r="G335" s="139" t="s">
        <v>5597</v>
      </c>
      <c r="H335" s="135"/>
    </row>
    <row r="336" spans="2:8">
      <c r="B336" s="210">
        <v>42538</v>
      </c>
      <c r="C336" s="271">
        <v>1000</v>
      </c>
      <c r="D336" s="271">
        <f t="shared" si="5"/>
        <v>25</v>
      </c>
      <c r="E336" s="237">
        <v>975</v>
      </c>
      <c r="F336" s="139" t="s">
        <v>2848</v>
      </c>
      <c r="G336" s="139" t="s">
        <v>5598</v>
      </c>
      <c r="H336" s="135"/>
    </row>
    <row r="337" spans="2:8">
      <c r="B337" s="210">
        <v>42538</v>
      </c>
      <c r="C337" s="271">
        <v>160</v>
      </c>
      <c r="D337" s="271">
        <f t="shared" si="5"/>
        <v>4</v>
      </c>
      <c r="E337" s="237">
        <v>156</v>
      </c>
      <c r="F337" s="139" t="s">
        <v>2848</v>
      </c>
      <c r="G337" s="139" t="s">
        <v>5599</v>
      </c>
      <c r="H337" s="135"/>
    </row>
    <row r="338" spans="2:8">
      <c r="B338" s="210">
        <v>42538</v>
      </c>
      <c r="C338" s="271">
        <v>1000</v>
      </c>
      <c r="D338" s="271">
        <f t="shared" si="5"/>
        <v>32</v>
      </c>
      <c r="E338" s="237">
        <v>968</v>
      </c>
      <c r="F338" s="139" t="s">
        <v>2847</v>
      </c>
      <c r="G338" s="139" t="s">
        <v>5600</v>
      </c>
      <c r="H338" s="135"/>
    </row>
    <row r="339" spans="2:8">
      <c r="B339" s="210">
        <v>42538</v>
      </c>
      <c r="C339" s="271">
        <v>5000</v>
      </c>
      <c r="D339" s="271">
        <f t="shared" si="5"/>
        <v>125</v>
      </c>
      <c r="E339" s="237">
        <v>4875</v>
      </c>
      <c r="F339" s="139" t="s">
        <v>2861</v>
      </c>
      <c r="G339" s="139" t="s">
        <v>5601</v>
      </c>
      <c r="H339" s="135"/>
    </row>
    <row r="340" spans="2:8">
      <c r="B340" s="210">
        <v>42538</v>
      </c>
      <c r="C340" s="271">
        <v>300</v>
      </c>
      <c r="D340" s="271">
        <f t="shared" si="5"/>
        <v>7.5</v>
      </c>
      <c r="E340" s="237">
        <v>292.5</v>
      </c>
      <c r="F340" s="139" t="s">
        <v>2857</v>
      </c>
      <c r="G340" s="139" t="s">
        <v>5602</v>
      </c>
      <c r="H340" s="135"/>
    </row>
    <row r="341" spans="2:8">
      <c r="B341" s="210">
        <v>42538</v>
      </c>
      <c r="C341" s="271">
        <v>300</v>
      </c>
      <c r="D341" s="271">
        <f t="shared" si="5"/>
        <v>7.5</v>
      </c>
      <c r="E341" s="237">
        <v>292.5</v>
      </c>
      <c r="F341" s="139" t="s">
        <v>2847</v>
      </c>
      <c r="G341" s="139" t="s">
        <v>5602</v>
      </c>
      <c r="H341" s="135"/>
    </row>
    <row r="342" spans="2:8">
      <c r="B342" s="210">
        <v>42538</v>
      </c>
      <c r="C342" s="271">
        <v>4750</v>
      </c>
      <c r="D342" s="271">
        <f t="shared" si="5"/>
        <v>118.75</v>
      </c>
      <c r="E342" s="237">
        <v>4631.25</v>
      </c>
      <c r="F342" s="139" t="s">
        <v>2857</v>
      </c>
      <c r="G342" s="139" t="s">
        <v>4853</v>
      </c>
      <c r="H342" s="135"/>
    </row>
    <row r="343" spans="2:8">
      <c r="B343" s="210">
        <v>42538</v>
      </c>
      <c r="C343" s="271">
        <v>5000</v>
      </c>
      <c r="D343" s="271">
        <f t="shared" si="5"/>
        <v>125</v>
      </c>
      <c r="E343" s="237">
        <v>4875</v>
      </c>
      <c r="F343" s="139" t="s">
        <v>2847</v>
      </c>
      <c r="G343" s="139" t="s">
        <v>4853</v>
      </c>
      <c r="H343" s="135"/>
    </row>
    <row r="344" spans="2:8">
      <c r="B344" s="210">
        <v>42538</v>
      </c>
      <c r="C344" s="271">
        <v>5000</v>
      </c>
      <c r="D344" s="271">
        <f t="shared" si="5"/>
        <v>125</v>
      </c>
      <c r="E344" s="237">
        <v>4875</v>
      </c>
      <c r="F344" s="139" t="s">
        <v>2851</v>
      </c>
      <c r="G344" s="139" t="s">
        <v>4853</v>
      </c>
      <c r="H344" s="135"/>
    </row>
    <row r="345" spans="2:8">
      <c r="B345" s="210">
        <v>42538</v>
      </c>
      <c r="C345" s="271">
        <v>200</v>
      </c>
      <c r="D345" s="271">
        <f t="shared" si="5"/>
        <v>5</v>
      </c>
      <c r="E345" s="237">
        <v>195</v>
      </c>
      <c r="F345" s="139" t="s">
        <v>2848</v>
      </c>
      <c r="G345" s="139" t="s">
        <v>5430</v>
      </c>
      <c r="H345" s="135"/>
    </row>
    <row r="346" spans="2:8">
      <c r="B346" s="210">
        <v>42539</v>
      </c>
      <c r="C346" s="271">
        <v>1000</v>
      </c>
      <c r="D346" s="271">
        <f t="shared" si="5"/>
        <v>25</v>
      </c>
      <c r="E346" s="237">
        <v>975</v>
      </c>
      <c r="F346" s="139" t="s">
        <v>2848</v>
      </c>
      <c r="G346" s="139" t="s">
        <v>5603</v>
      </c>
      <c r="H346" s="135"/>
    </row>
    <row r="347" spans="2:8">
      <c r="B347" s="210">
        <v>42539</v>
      </c>
      <c r="C347" s="271">
        <v>30</v>
      </c>
      <c r="D347" s="271">
        <f t="shared" si="5"/>
        <v>1.6499999999999986</v>
      </c>
      <c r="E347" s="237">
        <v>28.35</v>
      </c>
      <c r="F347" s="139" t="s">
        <v>2849</v>
      </c>
      <c r="G347" s="139" t="s">
        <v>5428</v>
      </c>
      <c r="H347" s="135"/>
    </row>
    <row r="348" spans="2:8">
      <c r="B348" s="210">
        <v>42539</v>
      </c>
      <c r="C348" s="271">
        <v>500</v>
      </c>
      <c r="D348" s="271">
        <f t="shared" si="5"/>
        <v>12.5</v>
      </c>
      <c r="E348" s="237">
        <v>487.5</v>
      </c>
      <c r="F348" s="139" t="s">
        <v>2854</v>
      </c>
      <c r="G348" s="139" t="s">
        <v>5604</v>
      </c>
      <c r="H348" s="135"/>
    </row>
    <row r="349" spans="2:8">
      <c r="B349" s="210">
        <v>42539</v>
      </c>
      <c r="C349" s="271">
        <v>200</v>
      </c>
      <c r="D349" s="271">
        <f t="shared" si="5"/>
        <v>5</v>
      </c>
      <c r="E349" s="237">
        <v>195</v>
      </c>
      <c r="F349" s="139" t="s">
        <v>2861</v>
      </c>
      <c r="G349" s="139" t="s">
        <v>5604</v>
      </c>
      <c r="H349" s="135"/>
    </row>
    <row r="350" spans="2:8">
      <c r="B350" s="210">
        <v>42539</v>
      </c>
      <c r="C350" s="271">
        <v>2100</v>
      </c>
      <c r="D350" s="271">
        <f t="shared" si="5"/>
        <v>52.5</v>
      </c>
      <c r="E350" s="237">
        <v>2047.5</v>
      </c>
      <c r="F350" s="139" t="s">
        <v>2849</v>
      </c>
      <c r="G350" s="139" t="s">
        <v>5016</v>
      </c>
      <c r="H350" s="135"/>
    </row>
    <row r="351" spans="2:8">
      <c r="B351" s="210">
        <v>42539</v>
      </c>
      <c r="C351" s="271">
        <v>9.3000000000000007</v>
      </c>
      <c r="D351" s="271">
        <f t="shared" si="5"/>
        <v>0.23000000000000043</v>
      </c>
      <c r="E351" s="237">
        <v>9.07</v>
      </c>
      <c r="F351" s="139" t="s">
        <v>2854</v>
      </c>
      <c r="G351" s="139" t="s">
        <v>5381</v>
      </c>
      <c r="H351" s="135"/>
    </row>
    <row r="352" spans="2:8">
      <c r="B352" s="210">
        <v>42539</v>
      </c>
      <c r="C352" s="271">
        <v>400</v>
      </c>
      <c r="D352" s="271">
        <f t="shared" si="5"/>
        <v>10</v>
      </c>
      <c r="E352" s="237">
        <v>390</v>
      </c>
      <c r="F352" s="139" t="s">
        <v>2848</v>
      </c>
      <c r="G352" s="139" t="s">
        <v>5605</v>
      </c>
      <c r="H352" s="135"/>
    </row>
    <row r="353" spans="2:8">
      <c r="B353" s="210">
        <v>42539</v>
      </c>
      <c r="C353" s="271">
        <v>4100</v>
      </c>
      <c r="D353" s="271">
        <f t="shared" si="5"/>
        <v>102.5</v>
      </c>
      <c r="E353" s="237">
        <v>3997.5</v>
      </c>
      <c r="F353" s="139" t="s">
        <v>2848</v>
      </c>
      <c r="G353" s="139" t="s">
        <v>4539</v>
      </c>
      <c r="H353" s="135"/>
    </row>
    <row r="354" spans="2:8">
      <c r="B354" s="210">
        <v>42540</v>
      </c>
      <c r="C354" s="271">
        <v>300</v>
      </c>
      <c r="D354" s="271">
        <f t="shared" si="5"/>
        <v>9.6000000000000227</v>
      </c>
      <c r="E354" s="237">
        <v>290.39999999999998</v>
      </c>
      <c r="F354" s="139" t="s">
        <v>2861</v>
      </c>
      <c r="G354" s="139" t="s">
        <v>5457</v>
      </c>
      <c r="H354" s="135"/>
    </row>
    <row r="355" spans="2:8">
      <c r="B355" s="210">
        <v>42540</v>
      </c>
      <c r="C355" s="271">
        <v>500</v>
      </c>
      <c r="D355" s="271">
        <f t="shared" si="5"/>
        <v>12.5</v>
      </c>
      <c r="E355" s="237">
        <v>487.5</v>
      </c>
      <c r="F355" s="139" t="s">
        <v>2848</v>
      </c>
      <c r="G355" s="139" t="s">
        <v>5606</v>
      </c>
      <c r="H355" s="135"/>
    </row>
    <row r="356" spans="2:8">
      <c r="B356" s="210">
        <v>42540</v>
      </c>
      <c r="C356" s="271">
        <v>500</v>
      </c>
      <c r="D356" s="271">
        <f t="shared" si="5"/>
        <v>12.5</v>
      </c>
      <c r="E356" s="237">
        <v>487.5</v>
      </c>
      <c r="F356" s="139" t="s">
        <v>2848</v>
      </c>
      <c r="G356" s="139" t="s">
        <v>5607</v>
      </c>
      <c r="H356" s="135"/>
    </row>
    <row r="357" spans="2:8">
      <c r="B357" s="210">
        <v>42540</v>
      </c>
      <c r="C357" s="271">
        <v>100</v>
      </c>
      <c r="D357" s="271">
        <f t="shared" si="5"/>
        <v>3</v>
      </c>
      <c r="E357" s="237">
        <v>97</v>
      </c>
      <c r="F357" s="139" t="s">
        <v>2851</v>
      </c>
      <c r="G357" s="139" t="s">
        <v>5560</v>
      </c>
      <c r="H357" s="135"/>
    </row>
    <row r="358" spans="2:8">
      <c r="B358" s="210">
        <v>42540</v>
      </c>
      <c r="C358" s="271">
        <v>100</v>
      </c>
      <c r="D358" s="271">
        <f t="shared" si="5"/>
        <v>3</v>
      </c>
      <c r="E358" s="237">
        <v>97</v>
      </c>
      <c r="F358" s="139" t="s">
        <v>2854</v>
      </c>
      <c r="G358" s="139" t="s">
        <v>5560</v>
      </c>
      <c r="H358" s="135"/>
    </row>
    <row r="359" spans="2:8">
      <c r="B359" s="210">
        <v>42540</v>
      </c>
      <c r="C359" s="271">
        <v>500</v>
      </c>
      <c r="D359" s="271">
        <f t="shared" si="5"/>
        <v>12.5</v>
      </c>
      <c r="E359" s="237">
        <v>487.5</v>
      </c>
      <c r="F359" s="139" t="s">
        <v>2848</v>
      </c>
      <c r="G359" s="139" t="s">
        <v>5608</v>
      </c>
      <c r="H359" s="135"/>
    </row>
    <row r="360" spans="2:8">
      <c r="B360" s="210">
        <v>42540</v>
      </c>
      <c r="C360" s="271">
        <v>5000</v>
      </c>
      <c r="D360" s="271">
        <f t="shared" si="5"/>
        <v>125</v>
      </c>
      <c r="E360" s="237">
        <v>4875</v>
      </c>
      <c r="F360" s="139" t="s">
        <v>2849</v>
      </c>
      <c r="G360" s="139" t="s">
        <v>5609</v>
      </c>
      <c r="H360" s="135"/>
    </row>
    <row r="361" spans="2:8">
      <c r="B361" s="210">
        <v>42540</v>
      </c>
      <c r="C361" s="271">
        <v>5000</v>
      </c>
      <c r="D361" s="271">
        <f t="shared" si="5"/>
        <v>125</v>
      </c>
      <c r="E361" s="237">
        <v>4875</v>
      </c>
      <c r="F361" s="139" t="s">
        <v>2860</v>
      </c>
      <c r="G361" s="139" t="s">
        <v>5609</v>
      </c>
      <c r="H361" s="135"/>
    </row>
    <row r="362" spans="2:8">
      <c r="B362" s="210">
        <v>42540</v>
      </c>
      <c r="C362" s="271">
        <v>10000</v>
      </c>
      <c r="D362" s="271">
        <f t="shared" si="5"/>
        <v>250</v>
      </c>
      <c r="E362" s="237">
        <v>9750</v>
      </c>
      <c r="F362" s="139" t="s">
        <v>2848</v>
      </c>
      <c r="G362" s="139" t="s">
        <v>5610</v>
      </c>
      <c r="H362" s="135"/>
    </row>
    <row r="363" spans="2:8">
      <c r="B363" s="210">
        <v>42540</v>
      </c>
      <c r="C363" s="271">
        <v>1000</v>
      </c>
      <c r="D363" s="271">
        <f t="shared" si="5"/>
        <v>25</v>
      </c>
      <c r="E363" s="237">
        <v>975</v>
      </c>
      <c r="F363" s="139" t="s">
        <v>2848</v>
      </c>
      <c r="G363" s="139" t="s">
        <v>5611</v>
      </c>
      <c r="H363" s="135"/>
    </row>
    <row r="364" spans="2:8">
      <c r="B364" s="210">
        <v>42541</v>
      </c>
      <c r="C364" s="271">
        <v>500</v>
      </c>
      <c r="D364" s="271">
        <f t="shared" si="5"/>
        <v>12.5</v>
      </c>
      <c r="E364" s="237">
        <v>487.5</v>
      </c>
      <c r="F364" s="139" t="s">
        <v>2860</v>
      </c>
      <c r="G364" s="139" t="s">
        <v>5612</v>
      </c>
      <c r="H364" s="135"/>
    </row>
    <row r="365" spans="2:8">
      <c r="B365" s="210">
        <v>42541</v>
      </c>
      <c r="C365" s="271">
        <v>300</v>
      </c>
      <c r="D365" s="271">
        <f t="shared" si="5"/>
        <v>7.5</v>
      </c>
      <c r="E365" s="237">
        <v>292.5</v>
      </c>
      <c r="F365" s="139" t="s">
        <v>2848</v>
      </c>
      <c r="G365" s="139" t="s">
        <v>5613</v>
      </c>
      <c r="H365" s="135"/>
    </row>
    <row r="366" spans="2:8">
      <c r="B366" s="210">
        <v>42541</v>
      </c>
      <c r="C366" s="271">
        <v>51</v>
      </c>
      <c r="D366" s="271">
        <f t="shared" si="5"/>
        <v>1.6300000000000026</v>
      </c>
      <c r="E366" s="237">
        <v>49.37</v>
      </c>
      <c r="F366" s="139" t="s">
        <v>2861</v>
      </c>
      <c r="G366" s="139" t="s">
        <v>5523</v>
      </c>
      <c r="H366" s="135"/>
    </row>
    <row r="367" spans="2:8">
      <c r="B367" s="210">
        <v>42541</v>
      </c>
      <c r="C367" s="271">
        <v>50</v>
      </c>
      <c r="D367" s="271">
        <f t="shared" si="5"/>
        <v>1.6000000000000014</v>
      </c>
      <c r="E367" s="237">
        <v>48.4</v>
      </c>
      <c r="F367" s="139" t="s">
        <v>2859</v>
      </c>
      <c r="G367" s="139" t="s">
        <v>5523</v>
      </c>
      <c r="H367" s="135"/>
    </row>
    <row r="368" spans="2:8">
      <c r="B368" s="210">
        <v>42541</v>
      </c>
      <c r="C368" s="271">
        <v>1000</v>
      </c>
      <c r="D368" s="271">
        <f t="shared" si="5"/>
        <v>32</v>
      </c>
      <c r="E368" s="237">
        <v>968</v>
      </c>
      <c r="F368" s="139" t="s">
        <v>2859</v>
      </c>
      <c r="G368" s="139" t="s">
        <v>5299</v>
      </c>
      <c r="H368" s="135"/>
    </row>
    <row r="369" spans="2:8">
      <c r="B369" s="210">
        <v>42541</v>
      </c>
      <c r="C369" s="271">
        <v>100</v>
      </c>
      <c r="D369" s="271">
        <f t="shared" si="5"/>
        <v>3.5</v>
      </c>
      <c r="E369" s="237">
        <v>96.5</v>
      </c>
      <c r="F369" s="139" t="s">
        <v>2861</v>
      </c>
      <c r="G369" s="139" t="s">
        <v>5614</v>
      </c>
      <c r="H369" s="135"/>
    </row>
    <row r="370" spans="2:8">
      <c r="B370" s="210">
        <v>42541</v>
      </c>
      <c r="C370" s="271">
        <v>1234</v>
      </c>
      <c r="D370" s="271">
        <f t="shared" si="5"/>
        <v>30.849999999999909</v>
      </c>
      <c r="E370" s="237">
        <v>1203.1500000000001</v>
      </c>
      <c r="F370" s="139" t="s">
        <v>2862</v>
      </c>
      <c r="G370" s="139" t="s">
        <v>5615</v>
      </c>
      <c r="H370" s="135"/>
    </row>
    <row r="371" spans="2:8">
      <c r="B371" s="210">
        <v>42541</v>
      </c>
      <c r="C371" s="271">
        <v>6000</v>
      </c>
      <c r="D371" s="271">
        <f t="shared" si="5"/>
        <v>150</v>
      </c>
      <c r="E371" s="237">
        <v>5850</v>
      </c>
      <c r="F371" s="139" t="s">
        <v>2861</v>
      </c>
      <c r="G371" s="139" t="s">
        <v>5616</v>
      </c>
      <c r="H371" s="135"/>
    </row>
    <row r="372" spans="2:8">
      <c r="B372" s="210">
        <v>42541</v>
      </c>
      <c r="C372" s="271">
        <v>100</v>
      </c>
      <c r="D372" s="271">
        <f t="shared" si="5"/>
        <v>2.5</v>
      </c>
      <c r="E372" s="237">
        <v>97.5</v>
      </c>
      <c r="F372" s="139" t="s">
        <v>2861</v>
      </c>
      <c r="G372" s="139" t="s">
        <v>5617</v>
      </c>
      <c r="H372" s="135"/>
    </row>
    <row r="373" spans="2:8">
      <c r="B373" s="210">
        <v>42541</v>
      </c>
      <c r="C373" s="271">
        <v>1000</v>
      </c>
      <c r="D373" s="271">
        <f t="shared" si="5"/>
        <v>25</v>
      </c>
      <c r="E373" s="237">
        <v>975</v>
      </c>
      <c r="F373" s="139" t="s">
        <v>2862</v>
      </c>
      <c r="G373" s="139" t="s">
        <v>5618</v>
      </c>
      <c r="H373" s="135"/>
    </row>
    <row r="374" spans="2:8">
      <c r="B374" s="210">
        <v>42541</v>
      </c>
      <c r="C374" s="271">
        <v>1000</v>
      </c>
      <c r="D374" s="271">
        <f t="shared" si="5"/>
        <v>25</v>
      </c>
      <c r="E374" s="237">
        <v>975</v>
      </c>
      <c r="F374" s="139" t="s">
        <v>2859</v>
      </c>
      <c r="G374" s="139" t="s">
        <v>5618</v>
      </c>
      <c r="H374" s="135"/>
    </row>
    <row r="375" spans="2:8">
      <c r="B375" s="210">
        <v>42541</v>
      </c>
      <c r="C375" s="271">
        <v>1000</v>
      </c>
      <c r="D375" s="271">
        <f t="shared" si="5"/>
        <v>25</v>
      </c>
      <c r="E375" s="237">
        <v>975</v>
      </c>
      <c r="F375" s="139" t="s">
        <v>2849</v>
      </c>
      <c r="G375" s="139" t="s">
        <v>5618</v>
      </c>
      <c r="H375" s="135"/>
    </row>
    <row r="376" spans="2:8">
      <c r="B376" s="210">
        <v>42541</v>
      </c>
      <c r="C376" s="271">
        <v>500</v>
      </c>
      <c r="D376" s="271">
        <f t="shared" si="5"/>
        <v>12.5</v>
      </c>
      <c r="E376" s="237">
        <v>487.5</v>
      </c>
      <c r="F376" s="139" t="s">
        <v>2848</v>
      </c>
      <c r="G376" s="139" t="s">
        <v>5619</v>
      </c>
      <c r="H376" s="135"/>
    </row>
    <row r="377" spans="2:8">
      <c r="B377" s="210">
        <v>42541</v>
      </c>
      <c r="C377" s="271">
        <v>1500</v>
      </c>
      <c r="D377" s="271">
        <f t="shared" si="5"/>
        <v>37.5</v>
      </c>
      <c r="E377" s="237">
        <v>1462.5</v>
      </c>
      <c r="F377" s="139" t="s">
        <v>2848</v>
      </c>
      <c r="G377" s="139" t="s">
        <v>5620</v>
      </c>
      <c r="H377" s="135"/>
    </row>
    <row r="378" spans="2:8">
      <c r="B378" s="210">
        <v>42541</v>
      </c>
      <c r="C378" s="271">
        <v>5000</v>
      </c>
      <c r="D378" s="271">
        <f t="shared" si="5"/>
        <v>125</v>
      </c>
      <c r="E378" s="237">
        <v>4875</v>
      </c>
      <c r="F378" s="139" t="s">
        <v>2848</v>
      </c>
      <c r="G378" s="139" t="s">
        <v>4977</v>
      </c>
      <c r="H378" s="135"/>
    </row>
    <row r="379" spans="2:8">
      <c r="B379" s="210">
        <v>42541</v>
      </c>
      <c r="C379" s="271">
        <v>300</v>
      </c>
      <c r="D379" s="271">
        <f t="shared" si="5"/>
        <v>7.5</v>
      </c>
      <c r="E379" s="237">
        <v>292.5</v>
      </c>
      <c r="F379" s="139" t="s">
        <v>2849</v>
      </c>
      <c r="G379" s="139" t="s">
        <v>5477</v>
      </c>
      <c r="H379" s="135"/>
    </row>
    <row r="380" spans="2:8">
      <c r="B380" s="210">
        <v>42541</v>
      </c>
      <c r="C380" s="271">
        <v>2000</v>
      </c>
      <c r="D380" s="271">
        <f t="shared" si="5"/>
        <v>50</v>
      </c>
      <c r="E380" s="237">
        <v>1950</v>
      </c>
      <c r="F380" s="139" t="s">
        <v>2848</v>
      </c>
      <c r="G380" s="139" t="s">
        <v>5621</v>
      </c>
      <c r="H380" s="135"/>
    </row>
    <row r="381" spans="2:8">
      <c r="B381" s="210">
        <v>42541</v>
      </c>
      <c r="C381" s="271">
        <v>500</v>
      </c>
      <c r="D381" s="271">
        <f t="shared" si="5"/>
        <v>16</v>
      </c>
      <c r="E381" s="237">
        <v>484</v>
      </c>
      <c r="F381" s="139" t="s">
        <v>2848</v>
      </c>
      <c r="G381" s="139" t="s">
        <v>5622</v>
      </c>
      <c r="H381" s="135"/>
    </row>
    <row r="382" spans="2:8">
      <c r="B382" s="210">
        <v>42541</v>
      </c>
      <c r="C382" s="271">
        <v>1000</v>
      </c>
      <c r="D382" s="271">
        <f t="shared" si="5"/>
        <v>25</v>
      </c>
      <c r="E382" s="237">
        <v>975</v>
      </c>
      <c r="F382" s="139" t="s">
        <v>2848</v>
      </c>
      <c r="G382" s="139" t="s">
        <v>5623</v>
      </c>
      <c r="H382" s="135"/>
    </row>
    <row r="383" spans="2:8">
      <c r="B383" s="210">
        <v>42541</v>
      </c>
      <c r="C383" s="271">
        <v>40000</v>
      </c>
      <c r="D383" s="271">
        <f t="shared" si="5"/>
        <v>1080</v>
      </c>
      <c r="E383" s="237">
        <v>38920</v>
      </c>
      <c r="F383" s="139" t="s">
        <v>2859</v>
      </c>
      <c r="G383" s="139" t="s">
        <v>5624</v>
      </c>
      <c r="H383" s="135"/>
    </row>
    <row r="384" spans="2:8">
      <c r="B384" s="210">
        <v>42541</v>
      </c>
      <c r="C384" s="271">
        <v>1020</v>
      </c>
      <c r="D384" s="271">
        <f t="shared" si="5"/>
        <v>25.5</v>
      </c>
      <c r="E384" s="237">
        <v>994.5</v>
      </c>
      <c r="F384" s="139" t="s">
        <v>2854</v>
      </c>
      <c r="G384" s="139" t="s">
        <v>5384</v>
      </c>
      <c r="H384" s="135"/>
    </row>
    <row r="385" spans="2:8">
      <c r="B385" s="210">
        <v>42542</v>
      </c>
      <c r="C385" s="271">
        <v>21.89</v>
      </c>
      <c r="D385" s="271">
        <f t="shared" si="5"/>
        <v>0.55000000000000071</v>
      </c>
      <c r="E385" s="237">
        <v>21.34</v>
      </c>
      <c r="F385" s="139" t="s">
        <v>2854</v>
      </c>
      <c r="G385" s="139" t="s">
        <v>5381</v>
      </c>
      <c r="H385" s="135"/>
    </row>
    <row r="386" spans="2:8">
      <c r="B386" s="210">
        <v>42542</v>
      </c>
      <c r="C386" s="271">
        <v>500</v>
      </c>
      <c r="D386" s="271">
        <f t="shared" si="5"/>
        <v>12.5</v>
      </c>
      <c r="E386" s="237">
        <v>487.5</v>
      </c>
      <c r="F386" s="139" t="s">
        <v>2861</v>
      </c>
      <c r="G386" s="139" t="s">
        <v>5584</v>
      </c>
      <c r="H386" s="135"/>
    </row>
    <row r="387" spans="2:8">
      <c r="B387" s="210">
        <v>42542</v>
      </c>
      <c r="C387" s="271">
        <v>300</v>
      </c>
      <c r="D387" s="271">
        <f t="shared" si="5"/>
        <v>16.5</v>
      </c>
      <c r="E387" s="237">
        <v>283.5</v>
      </c>
      <c r="F387" s="139" t="s">
        <v>2861</v>
      </c>
      <c r="G387" s="139" t="s">
        <v>5625</v>
      </c>
      <c r="H387" s="135"/>
    </row>
    <row r="388" spans="2:8">
      <c r="B388" s="210">
        <v>42542</v>
      </c>
      <c r="C388" s="271">
        <v>1000</v>
      </c>
      <c r="D388" s="271">
        <f t="shared" si="5"/>
        <v>25</v>
      </c>
      <c r="E388" s="237">
        <v>975</v>
      </c>
      <c r="F388" s="139" t="s">
        <v>2848</v>
      </c>
      <c r="G388" s="139" t="s">
        <v>5626</v>
      </c>
      <c r="H388" s="135"/>
    </row>
    <row r="389" spans="2:8">
      <c r="B389" s="210">
        <v>42542</v>
      </c>
      <c r="C389" s="271">
        <v>10000</v>
      </c>
      <c r="D389" s="271">
        <f t="shared" si="5"/>
        <v>250</v>
      </c>
      <c r="E389" s="237">
        <v>9750</v>
      </c>
      <c r="F389" s="139" t="s">
        <v>2848</v>
      </c>
      <c r="G389" s="139" t="s">
        <v>4484</v>
      </c>
      <c r="H389" s="135"/>
    </row>
    <row r="390" spans="2:8">
      <c r="B390" s="210">
        <v>42542</v>
      </c>
      <c r="C390" s="271">
        <v>500</v>
      </c>
      <c r="D390" s="271">
        <f t="shared" ref="D390:D453" si="6">SUM(C390-E390)</f>
        <v>17.5</v>
      </c>
      <c r="E390" s="237">
        <v>482.5</v>
      </c>
      <c r="F390" s="139" t="s">
        <v>2851</v>
      </c>
      <c r="G390" s="139" t="s">
        <v>5376</v>
      </c>
      <c r="H390" s="135"/>
    </row>
    <row r="391" spans="2:8">
      <c r="B391" s="210">
        <v>42542</v>
      </c>
      <c r="C391" s="271">
        <v>1000</v>
      </c>
      <c r="D391" s="271">
        <f t="shared" si="6"/>
        <v>25</v>
      </c>
      <c r="E391" s="237">
        <v>975</v>
      </c>
      <c r="F391" s="139" t="s">
        <v>2848</v>
      </c>
      <c r="G391" s="139" t="s">
        <v>5627</v>
      </c>
      <c r="H391" s="135"/>
    </row>
    <row r="392" spans="2:8">
      <c r="B392" s="210">
        <v>42542</v>
      </c>
      <c r="C392" s="271">
        <v>1000</v>
      </c>
      <c r="D392" s="271">
        <f t="shared" si="6"/>
        <v>25</v>
      </c>
      <c r="E392" s="237">
        <v>975</v>
      </c>
      <c r="F392" s="139" t="s">
        <v>2848</v>
      </c>
      <c r="G392" s="139" t="s">
        <v>5628</v>
      </c>
      <c r="H392" s="135"/>
    </row>
    <row r="393" spans="2:8">
      <c r="B393" s="210">
        <v>42542</v>
      </c>
      <c r="C393" s="271">
        <v>2970</v>
      </c>
      <c r="D393" s="271">
        <f t="shared" si="6"/>
        <v>74.25</v>
      </c>
      <c r="E393" s="237">
        <v>2895.75</v>
      </c>
      <c r="F393" s="139" t="s">
        <v>2847</v>
      </c>
      <c r="G393" s="139" t="s">
        <v>5629</v>
      </c>
      <c r="H393" s="135"/>
    </row>
    <row r="394" spans="2:8">
      <c r="B394" s="210">
        <v>42542</v>
      </c>
      <c r="C394" s="271">
        <v>1000</v>
      </c>
      <c r="D394" s="271">
        <f t="shared" si="6"/>
        <v>25</v>
      </c>
      <c r="E394" s="237">
        <v>975</v>
      </c>
      <c r="F394" s="139" t="s">
        <v>2848</v>
      </c>
      <c r="G394" s="139" t="s">
        <v>5630</v>
      </c>
      <c r="H394" s="135"/>
    </row>
    <row r="395" spans="2:8">
      <c r="B395" s="210">
        <v>42542</v>
      </c>
      <c r="C395" s="271">
        <v>1000</v>
      </c>
      <c r="D395" s="271">
        <f t="shared" si="6"/>
        <v>32</v>
      </c>
      <c r="E395" s="237">
        <v>968</v>
      </c>
      <c r="F395" s="139" t="s">
        <v>2860</v>
      </c>
      <c r="G395" s="139" t="s">
        <v>5631</v>
      </c>
      <c r="H395" s="135"/>
    </row>
    <row r="396" spans="2:8">
      <c r="B396" s="210">
        <v>42542</v>
      </c>
      <c r="C396" s="271">
        <v>2000</v>
      </c>
      <c r="D396" s="271">
        <f t="shared" si="6"/>
        <v>50</v>
      </c>
      <c r="E396" s="237">
        <v>1950</v>
      </c>
      <c r="F396" s="139" t="s">
        <v>2862</v>
      </c>
      <c r="G396" s="139" t="s">
        <v>5632</v>
      </c>
      <c r="H396" s="135"/>
    </row>
    <row r="397" spans="2:8">
      <c r="B397" s="210">
        <v>42542</v>
      </c>
      <c r="C397" s="271">
        <v>500</v>
      </c>
      <c r="D397" s="271">
        <f t="shared" si="6"/>
        <v>12.5</v>
      </c>
      <c r="E397" s="237">
        <v>487.5</v>
      </c>
      <c r="F397" s="139" t="s">
        <v>2861</v>
      </c>
      <c r="G397" s="139" t="s">
        <v>5633</v>
      </c>
      <c r="H397" s="135"/>
    </row>
    <row r="398" spans="2:8">
      <c r="B398" s="210">
        <v>42542</v>
      </c>
      <c r="C398" s="271">
        <v>510</v>
      </c>
      <c r="D398" s="271">
        <f t="shared" si="6"/>
        <v>12.75</v>
      </c>
      <c r="E398" s="237">
        <v>497.25</v>
      </c>
      <c r="F398" s="139" t="s">
        <v>2861</v>
      </c>
      <c r="G398" s="139" t="s">
        <v>5634</v>
      </c>
      <c r="H398" s="135"/>
    </row>
    <row r="399" spans="2:8">
      <c r="B399" s="210">
        <v>42542</v>
      </c>
      <c r="C399" s="271">
        <v>760</v>
      </c>
      <c r="D399" s="271">
        <f t="shared" si="6"/>
        <v>22.799999999999955</v>
      </c>
      <c r="E399" s="237">
        <v>737.2</v>
      </c>
      <c r="F399" s="139" t="s">
        <v>2861</v>
      </c>
      <c r="G399" s="139" t="s">
        <v>5571</v>
      </c>
      <c r="H399" s="135"/>
    </row>
    <row r="400" spans="2:8">
      <c r="B400" s="210">
        <v>42542</v>
      </c>
      <c r="C400" s="271">
        <v>8100</v>
      </c>
      <c r="D400" s="271">
        <f t="shared" si="6"/>
        <v>202.5</v>
      </c>
      <c r="E400" s="237">
        <v>7897.5</v>
      </c>
      <c r="F400" s="139" t="s">
        <v>2847</v>
      </c>
      <c r="G400" s="139" t="s">
        <v>5591</v>
      </c>
      <c r="H400" s="135"/>
    </row>
    <row r="401" spans="2:8">
      <c r="B401" s="210">
        <v>42542</v>
      </c>
      <c r="C401" s="271">
        <v>300</v>
      </c>
      <c r="D401" s="271">
        <f t="shared" si="6"/>
        <v>7.5</v>
      </c>
      <c r="E401" s="237">
        <v>292.5</v>
      </c>
      <c r="F401" s="139" t="s">
        <v>2848</v>
      </c>
      <c r="G401" s="139" t="s">
        <v>5635</v>
      </c>
      <c r="H401" s="135"/>
    </row>
    <row r="402" spans="2:8">
      <c r="B402" s="210">
        <v>42543</v>
      </c>
      <c r="C402" s="271">
        <v>100</v>
      </c>
      <c r="D402" s="271">
        <f t="shared" si="6"/>
        <v>3.2000000000000028</v>
      </c>
      <c r="E402" s="237">
        <v>96.8</v>
      </c>
      <c r="F402" s="139" t="s">
        <v>2849</v>
      </c>
      <c r="G402" s="139" t="s">
        <v>5555</v>
      </c>
      <c r="H402" s="135"/>
    </row>
    <row r="403" spans="2:8">
      <c r="B403" s="210">
        <v>42543</v>
      </c>
      <c r="C403" s="271">
        <v>100</v>
      </c>
      <c r="D403" s="271">
        <f t="shared" si="6"/>
        <v>3.2000000000000028</v>
      </c>
      <c r="E403" s="237">
        <v>96.8</v>
      </c>
      <c r="F403" s="139" t="s">
        <v>2847</v>
      </c>
      <c r="G403" s="139" t="s">
        <v>5555</v>
      </c>
      <c r="H403" s="135"/>
    </row>
    <row r="404" spans="2:8">
      <c r="B404" s="210">
        <v>42543</v>
      </c>
      <c r="C404" s="271">
        <v>500</v>
      </c>
      <c r="D404" s="271">
        <f t="shared" si="6"/>
        <v>12.5</v>
      </c>
      <c r="E404" s="237">
        <v>487.5</v>
      </c>
      <c r="F404" s="139" t="s">
        <v>2860</v>
      </c>
      <c r="G404" s="139" t="s">
        <v>5636</v>
      </c>
      <c r="H404" s="135"/>
    </row>
    <row r="405" spans="2:8">
      <c r="B405" s="210">
        <v>42543</v>
      </c>
      <c r="C405" s="271">
        <v>500</v>
      </c>
      <c r="D405" s="271">
        <f t="shared" si="6"/>
        <v>12.5</v>
      </c>
      <c r="E405" s="237">
        <v>487.5</v>
      </c>
      <c r="F405" s="139" t="s">
        <v>2847</v>
      </c>
      <c r="G405" s="139" t="s">
        <v>5636</v>
      </c>
      <c r="H405" s="135"/>
    </row>
    <row r="406" spans="2:8">
      <c r="B406" s="210">
        <v>42543</v>
      </c>
      <c r="C406" s="271">
        <v>500</v>
      </c>
      <c r="D406" s="271">
        <f t="shared" si="6"/>
        <v>12.5</v>
      </c>
      <c r="E406" s="237">
        <v>487.5</v>
      </c>
      <c r="F406" s="139" t="s">
        <v>2849</v>
      </c>
      <c r="G406" s="139" t="s">
        <v>5498</v>
      </c>
      <c r="H406" s="135"/>
    </row>
    <row r="407" spans="2:8">
      <c r="B407" s="210">
        <v>42543</v>
      </c>
      <c r="C407" s="271">
        <v>500</v>
      </c>
      <c r="D407" s="271">
        <f t="shared" si="6"/>
        <v>12.5</v>
      </c>
      <c r="E407" s="237">
        <v>487.5</v>
      </c>
      <c r="F407" s="139" t="s">
        <v>2859</v>
      </c>
      <c r="G407" s="139" t="s">
        <v>5637</v>
      </c>
      <c r="H407" s="135"/>
    </row>
    <row r="408" spans="2:8">
      <c r="B408" s="210">
        <v>42543</v>
      </c>
      <c r="C408" s="271">
        <v>1000</v>
      </c>
      <c r="D408" s="271">
        <f t="shared" si="6"/>
        <v>25</v>
      </c>
      <c r="E408" s="237">
        <v>975</v>
      </c>
      <c r="F408" s="139" t="s">
        <v>2859</v>
      </c>
      <c r="G408" s="139" t="s">
        <v>5638</v>
      </c>
      <c r="H408" s="135"/>
    </row>
    <row r="409" spans="2:8">
      <c r="B409" s="210">
        <v>42543</v>
      </c>
      <c r="C409" s="271">
        <v>500</v>
      </c>
      <c r="D409" s="271">
        <f t="shared" si="6"/>
        <v>12.5</v>
      </c>
      <c r="E409" s="237">
        <v>487.5</v>
      </c>
      <c r="F409" s="139" t="s">
        <v>2859</v>
      </c>
      <c r="G409" s="139" t="s">
        <v>5639</v>
      </c>
      <c r="H409" s="135"/>
    </row>
    <row r="410" spans="2:8">
      <c r="B410" s="210">
        <v>42543</v>
      </c>
      <c r="C410" s="271">
        <v>1000</v>
      </c>
      <c r="D410" s="271">
        <f t="shared" si="6"/>
        <v>25</v>
      </c>
      <c r="E410" s="237">
        <v>975</v>
      </c>
      <c r="F410" s="139" t="s">
        <v>2861</v>
      </c>
      <c r="G410" s="139" t="s">
        <v>4845</v>
      </c>
      <c r="H410" s="135"/>
    </row>
    <row r="411" spans="2:8">
      <c r="B411" s="210">
        <v>42543</v>
      </c>
      <c r="C411" s="271">
        <v>900</v>
      </c>
      <c r="D411" s="271">
        <f t="shared" si="6"/>
        <v>22.5</v>
      </c>
      <c r="E411" s="237">
        <v>877.5</v>
      </c>
      <c r="F411" s="139" t="s">
        <v>2859</v>
      </c>
      <c r="G411" s="139" t="s">
        <v>5640</v>
      </c>
      <c r="H411" s="135"/>
    </row>
    <row r="412" spans="2:8">
      <c r="B412" s="210">
        <v>42543</v>
      </c>
      <c r="C412" s="271">
        <v>1000</v>
      </c>
      <c r="D412" s="271">
        <f t="shared" si="6"/>
        <v>25</v>
      </c>
      <c r="E412" s="237">
        <v>975</v>
      </c>
      <c r="F412" s="139" t="s">
        <v>2848</v>
      </c>
      <c r="G412" s="139" t="s">
        <v>5641</v>
      </c>
      <c r="H412" s="135"/>
    </row>
    <row r="413" spans="2:8">
      <c r="B413" s="210">
        <v>42543</v>
      </c>
      <c r="C413" s="271">
        <v>1000</v>
      </c>
      <c r="D413" s="271">
        <f t="shared" si="6"/>
        <v>25</v>
      </c>
      <c r="E413" s="237">
        <v>975</v>
      </c>
      <c r="F413" s="139" t="s">
        <v>2859</v>
      </c>
      <c r="G413" s="139" t="s">
        <v>5642</v>
      </c>
      <c r="H413" s="135"/>
    </row>
    <row r="414" spans="2:8">
      <c r="B414" s="210">
        <v>42543</v>
      </c>
      <c r="C414" s="271">
        <v>5000</v>
      </c>
      <c r="D414" s="271">
        <f t="shared" si="6"/>
        <v>125</v>
      </c>
      <c r="E414" s="237">
        <v>4875</v>
      </c>
      <c r="F414" s="139" t="s">
        <v>2859</v>
      </c>
      <c r="G414" s="139" t="s">
        <v>5643</v>
      </c>
      <c r="H414" s="135"/>
    </row>
    <row r="415" spans="2:8">
      <c r="B415" s="210">
        <v>42543</v>
      </c>
      <c r="C415" s="271">
        <v>200</v>
      </c>
      <c r="D415" s="271">
        <f t="shared" si="6"/>
        <v>5</v>
      </c>
      <c r="E415" s="237">
        <v>195</v>
      </c>
      <c r="F415" s="139" t="s">
        <v>2859</v>
      </c>
      <c r="G415" s="139" t="s">
        <v>5476</v>
      </c>
      <c r="H415" s="135"/>
    </row>
    <row r="416" spans="2:8">
      <c r="B416" s="210">
        <v>42543</v>
      </c>
      <c r="C416" s="271">
        <v>100</v>
      </c>
      <c r="D416" s="271">
        <f t="shared" si="6"/>
        <v>3.2000000000000028</v>
      </c>
      <c r="E416" s="237">
        <v>96.8</v>
      </c>
      <c r="F416" s="139" t="s">
        <v>2859</v>
      </c>
      <c r="G416" s="139" t="s">
        <v>5644</v>
      </c>
      <c r="H416" s="135"/>
    </row>
    <row r="417" spans="2:8">
      <c r="B417" s="210">
        <v>42543</v>
      </c>
      <c r="C417" s="271">
        <v>350</v>
      </c>
      <c r="D417" s="271">
        <f t="shared" si="6"/>
        <v>8.75</v>
      </c>
      <c r="E417" s="237">
        <v>341.25</v>
      </c>
      <c r="F417" s="139" t="s">
        <v>2860</v>
      </c>
      <c r="G417" s="139" t="s">
        <v>5477</v>
      </c>
      <c r="H417" s="135"/>
    </row>
    <row r="418" spans="2:8">
      <c r="B418" s="210">
        <v>42543</v>
      </c>
      <c r="C418" s="271">
        <v>100</v>
      </c>
      <c r="D418" s="271">
        <f t="shared" si="6"/>
        <v>2.5</v>
      </c>
      <c r="E418" s="237">
        <v>97.5</v>
      </c>
      <c r="F418" s="139" t="s">
        <v>2859</v>
      </c>
      <c r="G418" s="139" t="s">
        <v>5645</v>
      </c>
      <c r="H418" s="135"/>
    </row>
    <row r="419" spans="2:8">
      <c r="B419" s="210">
        <v>42543</v>
      </c>
      <c r="C419" s="271">
        <v>4000</v>
      </c>
      <c r="D419" s="271">
        <f t="shared" si="6"/>
        <v>100</v>
      </c>
      <c r="E419" s="237">
        <v>3900</v>
      </c>
      <c r="F419" s="139" t="s">
        <v>2859</v>
      </c>
      <c r="G419" s="139" t="s">
        <v>5646</v>
      </c>
      <c r="H419" s="135"/>
    </row>
    <row r="420" spans="2:8">
      <c r="B420" s="210">
        <v>42543</v>
      </c>
      <c r="C420" s="271">
        <v>500</v>
      </c>
      <c r="D420" s="271">
        <f t="shared" si="6"/>
        <v>12.5</v>
      </c>
      <c r="E420" s="237">
        <v>487.5</v>
      </c>
      <c r="F420" s="139" t="s">
        <v>2861</v>
      </c>
      <c r="G420" s="139" t="s">
        <v>5647</v>
      </c>
      <c r="H420" s="135"/>
    </row>
    <row r="421" spans="2:8">
      <c r="B421" s="210">
        <v>42543</v>
      </c>
      <c r="C421" s="271">
        <v>1000</v>
      </c>
      <c r="D421" s="271">
        <f t="shared" si="6"/>
        <v>25</v>
      </c>
      <c r="E421" s="237">
        <v>975</v>
      </c>
      <c r="F421" s="139" t="s">
        <v>2849</v>
      </c>
      <c r="G421" s="139" t="s">
        <v>5647</v>
      </c>
      <c r="H421" s="135"/>
    </row>
    <row r="422" spans="2:8">
      <c r="B422" s="210">
        <v>42543</v>
      </c>
      <c r="C422" s="271">
        <v>500</v>
      </c>
      <c r="D422" s="271">
        <f t="shared" si="6"/>
        <v>12.5</v>
      </c>
      <c r="E422" s="237">
        <v>487.5</v>
      </c>
      <c r="F422" s="139" t="s">
        <v>2847</v>
      </c>
      <c r="G422" s="139" t="s">
        <v>5647</v>
      </c>
      <c r="H422" s="135"/>
    </row>
    <row r="423" spans="2:8">
      <c r="B423" s="210">
        <v>42543</v>
      </c>
      <c r="C423" s="271">
        <v>500</v>
      </c>
      <c r="D423" s="271">
        <f t="shared" si="6"/>
        <v>12.5</v>
      </c>
      <c r="E423" s="237">
        <v>487.5</v>
      </c>
      <c r="F423" s="139" t="s">
        <v>2851</v>
      </c>
      <c r="G423" s="139" t="s">
        <v>5647</v>
      </c>
      <c r="H423" s="135"/>
    </row>
    <row r="424" spans="2:8">
      <c r="B424" s="210">
        <v>42543</v>
      </c>
      <c r="C424" s="271">
        <v>500</v>
      </c>
      <c r="D424" s="271">
        <f t="shared" si="6"/>
        <v>12.5</v>
      </c>
      <c r="E424" s="237">
        <v>487.5</v>
      </c>
      <c r="F424" s="139" t="s">
        <v>2854</v>
      </c>
      <c r="G424" s="139" t="s">
        <v>5647</v>
      </c>
      <c r="H424" s="135"/>
    </row>
    <row r="425" spans="2:8">
      <c r="B425" s="210">
        <v>42543</v>
      </c>
      <c r="C425" s="271">
        <v>500</v>
      </c>
      <c r="D425" s="271">
        <f t="shared" si="6"/>
        <v>12.5</v>
      </c>
      <c r="E425" s="237">
        <v>487.5</v>
      </c>
      <c r="F425" s="139" t="s">
        <v>2852</v>
      </c>
      <c r="G425" s="139" t="s">
        <v>5647</v>
      </c>
      <c r="H425" s="135"/>
    </row>
    <row r="426" spans="2:8">
      <c r="B426" s="210">
        <v>42543</v>
      </c>
      <c r="C426" s="271">
        <v>42000</v>
      </c>
      <c r="D426" s="271">
        <f t="shared" si="6"/>
        <v>1344</v>
      </c>
      <c r="E426" s="237">
        <v>40656</v>
      </c>
      <c r="F426" s="139" t="s">
        <v>2854</v>
      </c>
      <c r="G426" s="139" t="s">
        <v>5648</v>
      </c>
      <c r="H426" s="135"/>
    </row>
    <row r="427" spans="2:8">
      <c r="B427" s="210">
        <v>42543</v>
      </c>
      <c r="C427" s="271">
        <v>500</v>
      </c>
      <c r="D427" s="271">
        <f t="shared" si="6"/>
        <v>12.5</v>
      </c>
      <c r="E427" s="237">
        <v>487.5</v>
      </c>
      <c r="F427" s="139" t="s">
        <v>2860</v>
      </c>
      <c r="G427" s="139" t="s">
        <v>5647</v>
      </c>
      <c r="H427" s="135"/>
    </row>
    <row r="428" spans="2:8">
      <c r="B428" s="210">
        <v>42543</v>
      </c>
      <c r="C428" s="271">
        <v>500</v>
      </c>
      <c r="D428" s="271">
        <f t="shared" si="6"/>
        <v>12.5</v>
      </c>
      <c r="E428" s="237">
        <v>487.5</v>
      </c>
      <c r="F428" s="139" t="s">
        <v>2859</v>
      </c>
      <c r="G428" s="139" t="s">
        <v>5647</v>
      </c>
      <c r="H428" s="135"/>
    </row>
    <row r="429" spans="2:8">
      <c r="B429" s="210">
        <v>42543</v>
      </c>
      <c r="C429" s="271">
        <v>500</v>
      </c>
      <c r="D429" s="271">
        <f t="shared" si="6"/>
        <v>12.5</v>
      </c>
      <c r="E429" s="237">
        <v>487.5</v>
      </c>
      <c r="F429" s="139" t="s">
        <v>2862</v>
      </c>
      <c r="G429" s="139" t="s">
        <v>5647</v>
      </c>
      <c r="H429" s="135"/>
    </row>
    <row r="430" spans="2:8">
      <c r="B430" s="210">
        <v>42543</v>
      </c>
      <c r="C430" s="271">
        <v>500</v>
      </c>
      <c r="D430" s="271">
        <f t="shared" si="6"/>
        <v>12.5</v>
      </c>
      <c r="E430" s="237">
        <v>487.5</v>
      </c>
      <c r="F430" s="139" t="s">
        <v>2862</v>
      </c>
      <c r="G430" s="139" t="s">
        <v>5649</v>
      </c>
      <c r="H430" s="135"/>
    </row>
    <row r="431" spans="2:8">
      <c r="B431" s="210">
        <v>42543</v>
      </c>
      <c r="C431" s="271">
        <v>10000</v>
      </c>
      <c r="D431" s="271">
        <f t="shared" si="6"/>
        <v>270</v>
      </c>
      <c r="E431" s="237">
        <v>9730</v>
      </c>
      <c r="F431" s="139" t="s">
        <v>2848</v>
      </c>
      <c r="G431" s="139" t="s">
        <v>5650</v>
      </c>
      <c r="H431" s="135"/>
    </row>
    <row r="432" spans="2:8">
      <c r="B432" s="210">
        <v>42543</v>
      </c>
      <c r="C432" s="271">
        <v>200</v>
      </c>
      <c r="D432" s="271">
        <f t="shared" si="6"/>
        <v>5</v>
      </c>
      <c r="E432" s="237">
        <v>195</v>
      </c>
      <c r="F432" s="139" t="s">
        <v>2849</v>
      </c>
      <c r="G432" s="139" t="s">
        <v>5651</v>
      </c>
      <c r="H432" s="135"/>
    </row>
    <row r="433" spans="2:8">
      <c r="B433" s="210">
        <v>42543</v>
      </c>
      <c r="C433" s="271">
        <v>250</v>
      </c>
      <c r="D433" s="271">
        <f t="shared" si="6"/>
        <v>6.25</v>
      </c>
      <c r="E433" s="237">
        <v>243.75</v>
      </c>
      <c r="F433" s="139" t="s">
        <v>2848</v>
      </c>
      <c r="G433" s="139" t="s">
        <v>5222</v>
      </c>
      <c r="H433" s="135"/>
    </row>
    <row r="434" spans="2:8">
      <c r="B434" s="210">
        <v>42543</v>
      </c>
      <c r="C434" s="271">
        <v>1000</v>
      </c>
      <c r="D434" s="271">
        <f t="shared" si="6"/>
        <v>25</v>
      </c>
      <c r="E434" s="237">
        <v>975</v>
      </c>
      <c r="F434" s="139" t="s">
        <v>2859</v>
      </c>
      <c r="G434" s="139" t="s">
        <v>5652</v>
      </c>
      <c r="H434" s="135"/>
    </row>
    <row r="435" spans="2:8">
      <c r="B435" s="210">
        <v>42543</v>
      </c>
      <c r="C435" s="271">
        <v>150</v>
      </c>
      <c r="D435" s="271">
        <f t="shared" si="6"/>
        <v>3.75</v>
      </c>
      <c r="E435" s="237">
        <v>146.25</v>
      </c>
      <c r="F435" s="139" t="s">
        <v>2854</v>
      </c>
      <c r="G435" s="139" t="s">
        <v>5653</v>
      </c>
      <c r="H435" s="135"/>
    </row>
    <row r="436" spans="2:8">
      <c r="B436" s="210">
        <v>42543</v>
      </c>
      <c r="C436" s="271">
        <v>10000</v>
      </c>
      <c r="D436" s="271">
        <f t="shared" si="6"/>
        <v>250</v>
      </c>
      <c r="E436" s="237">
        <v>9750</v>
      </c>
      <c r="F436" s="139" t="s">
        <v>2848</v>
      </c>
      <c r="G436" s="139" t="s">
        <v>5654</v>
      </c>
      <c r="H436" s="135"/>
    </row>
    <row r="437" spans="2:8">
      <c r="B437" s="210">
        <v>42543</v>
      </c>
      <c r="C437" s="271">
        <v>100</v>
      </c>
      <c r="D437" s="271">
        <f t="shared" si="6"/>
        <v>3.2000000000000028</v>
      </c>
      <c r="E437" s="237">
        <v>96.8</v>
      </c>
      <c r="F437" s="139" t="s">
        <v>2861</v>
      </c>
      <c r="G437" s="139" t="s">
        <v>5655</v>
      </c>
      <c r="H437" s="135"/>
    </row>
    <row r="438" spans="2:8">
      <c r="B438" s="210">
        <v>42543</v>
      </c>
      <c r="C438" s="271">
        <v>100</v>
      </c>
      <c r="D438" s="271">
        <f t="shared" si="6"/>
        <v>3.2000000000000028</v>
      </c>
      <c r="E438" s="237">
        <v>96.8</v>
      </c>
      <c r="F438" s="139" t="s">
        <v>2849</v>
      </c>
      <c r="G438" s="139" t="s">
        <v>5655</v>
      </c>
      <c r="H438" s="135"/>
    </row>
    <row r="439" spans="2:8">
      <c r="B439" s="210">
        <v>42543</v>
      </c>
      <c r="C439" s="271">
        <v>100</v>
      </c>
      <c r="D439" s="271">
        <f t="shared" si="6"/>
        <v>3.2000000000000028</v>
      </c>
      <c r="E439" s="237">
        <v>96.8</v>
      </c>
      <c r="F439" s="139" t="s">
        <v>2847</v>
      </c>
      <c r="G439" s="139" t="s">
        <v>5655</v>
      </c>
      <c r="H439" s="135"/>
    </row>
    <row r="440" spans="2:8">
      <c r="B440" s="210">
        <v>42543</v>
      </c>
      <c r="C440" s="271">
        <v>100</v>
      </c>
      <c r="D440" s="271">
        <f t="shared" si="6"/>
        <v>3.2000000000000028</v>
      </c>
      <c r="E440" s="237">
        <v>96.8</v>
      </c>
      <c r="F440" s="139" t="s">
        <v>2851</v>
      </c>
      <c r="G440" s="139" t="s">
        <v>5655</v>
      </c>
      <c r="H440" s="135"/>
    </row>
    <row r="441" spans="2:8">
      <c r="B441" s="210">
        <v>42543</v>
      </c>
      <c r="C441" s="271">
        <v>100</v>
      </c>
      <c r="D441" s="271">
        <f t="shared" si="6"/>
        <v>3.2000000000000028</v>
      </c>
      <c r="E441" s="237">
        <v>96.8</v>
      </c>
      <c r="F441" s="139" t="s">
        <v>2854</v>
      </c>
      <c r="G441" s="139" t="s">
        <v>5655</v>
      </c>
      <c r="H441" s="135"/>
    </row>
    <row r="442" spans="2:8">
      <c r="B442" s="210">
        <v>42543</v>
      </c>
      <c r="C442" s="271">
        <v>100</v>
      </c>
      <c r="D442" s="271">
        <f t="shared" si="6"/>
        <v>3.2000000000000028</v>
      </c>
      <c r="E442" s="237">
        <v>96.8</v>
      </c>
      <c r="F442" s="139" t="s">
        <v>2852</v>
      </c>
      <c r="G442" s="139" t="s">
        <v>5655</v>
      </c>
      <c r="H442" s="135"/>
    </row>
    <row r="443" spans="2:8">
      <c r="B443" s="210">
        <v>42543</v>
      </c>
      <c r="C443" s="271">
        <v>100</v>
      </c>
      <c r="D443" s="271">
        <f t="shared" si="6"/>
        <v>3.2000000000000028</v>
      </c>
      <c r="E443" s="237">
        <v>96.8</v>
      </c>
      <c r="F443" s="139" t="s">
        <v>2860</v>
      </c>
      <c r="G443" s="139" t="s">
        <v>5655</v>
      </c>
      <c r="H443" s="135"/>
    </row>
    <row r="444" spans="2:8">
      <c r="B444" s="210">
        <v>42544</v>
      </c>
      <c r="C444" s="271">
        <v>200</v>
      </c>
      <c r="D444" s="271">
        <f t="shared" si="6"/>
        <v>5</v>
      </c>
      <c r="E444" s="237">
        <v>195</v>
      </c>
      <c r="F444" s="139" t="s">
        <v>2852</v>
      </c>
      <c r="G444" s="139" t="s">
        <v>4924</v>
      </c>
      <c r="H444" s="135"/>
    </row>
    <row r="445" spans="2:8">
      <c r="B445" s="210">
        <v>42544</v>
      </c>
      <c r="C445" s="271">
        <v>1000</v>
      </c>
      <c r="D445" s="271">
        <f t="shared" si="6"/>
        <v>25</v>
      </c>
      <c r="E445" s="237">
        <v>975</v>
      </c>
      <c r="F445" s="139" t="s">
        <v>2852</v>
      </c>
      <c r="G445" s="139" t="s">
        <v>5656</v>
      </c>
      <c r="H445" s="135"/>
    </row>
    <row r="446" spans="2:8">
      <c r="B446" s="210">
        <v>42544</v>
      </c>
      <c r="C446" s="271">
        <v>2000</v>
      </c>
      <c r="D446" s="271">
        <f t="shared" si="6"/>
        <v>64</v>
      </c>
      <c r="E446" s="237">
        <v>1936</v>
      </c>
      <c r="F446" s="139" t="s">
        <v>2859</v>
      </c>
      <c r="G446" s="139" t="s">
        <v>5657</v>
      </c>
      <c r="H446" s="135"/>
    </row>
    <row r="447" spans="2:8">
      <c r="B447" s="210">
        <v>42544</v>
      </c>
      <c r="C447" s="271">
        <v>500</v>
      </c>
      <c r="D447" s="271">
        <f t="shared" si="6"/>
        <v>12.5</v>
      </c>
      <c r="E447" s="237">
        <v>487.5</v>
      </c>
      <c r="F447" s="139" t="s">
        <v>2847</v>
      </c>
      <c r="G447" s="139" t="s">
        <v>4434</v>
      </c>
      <c r="H447" s="135"/>
    </row>
    <row r="448" spans="2:8">
      <c r="B448" s="210">
        <v>42544</v>
      </c>
      <c r="C448" s="271">
        <v>300</v>
      </c>
      <c r="D448" s="271">
        <f t="shared" si="6"/>
        <v>9.6000000000000227</v>
      </c>
      <c r="E448" s="237">
        <v>290.39999999999998</v>
      </c>
      <c r="F448" s="139" t="s">
        <v>2848</v>
      </c>
      <c r="G448" s="139" t="s">
        <v>5658</v>
      </c>
      <c r="H448" s="135"/>
    </row>
    <row r="449" spans="2:8">
      <c r="B449" s="210">
        <v>42544</v>
      </c>
      <c r="C449" s="271">
        <v>200</v>
      </c>
      <c r="D449" s="271">
        <f t="shared" si="6"/>
        <v>6.4000000000000057</v>
      </c>
      <c r="E449" s="237">
        <v>193.6</v>
      </c>
      <c r="F449" s="139" t="s">
        <v>2849</v>
      </c>
      <c r="G449" s="139" t="s">
        <v>5469</v>
      </c>
      <c r="H449" s="135"/>
    </row>
    <row r="450" spans="2:8">
      <c r="B450" s="210">
        <v>42544</v>
      </c>
      <c r="C450" s="271">
        <v>500</v>
      </c>
      <c r="D450" s="271">
        <f t="shared" si="6"/>
        <v>12.5</v>
      </c>
      <c r="E450" s="237">
        <v>487.5</v>
      </c>
      <c r="F450" s="139" t="s">
        <v>2861</v>
      </c>
      <c r="G450" s="139" t="s">
        <v>5659</v>
      </c>
      <c r="H450" s="135"/>
    </row>
    <row r="451" spans="2:8">
      <c r="B451" s="210">
        <v>42544</v>
      </c>
      <c r="C451" s="271">
        <v>200</v>
      </c>
      <c r="D451" s="271">
        <f t="shared" si="6"/>
        <v>5.4000000000000057</v>
      </c>
      <c r="E451" s="237">
        <v>194.6</v>
      </c>
      <c r="F451" s="139" t="s">
        <v>2859</v>
      </c>
      <c r="G451" s="139" t="s">
        <v>5660</v>
      </c>
      <c r="H451" s="135"/>
    </row>
    <row r="452" spans="2:8">
      <c r="B452" s="210">
        <v>42544</v>
      </c>
      <c r="C452" s="271">
        <v>500</v>
      </c>
      <c r="D452" s="271">
        <f t="shared" si="6"/>
        <v>12.5</v>
      </c>
      <c r="E452" s="237">
        <v>487.5</v>
      </c>
      <c r="F452" s="139" t="s">
        <v>2848</v>
      </c>
      <c r="G452" s="139" t="s">
        <v>5661</v>
      </c>
      <c r="H452" s="135"/>
    </row>
    <row r="453" spans="2:8">
      <c r="B453" s="210">
        <v>42544</v>
      </c>
      <c r="C453" s="271">
        <v>300</v>
      </c>
      <c r="D453" s="271">
        <f t="shared" si="6"/>
        <v>7.5</v>
      </c>
      <c r="E453" s="237">
        <v>292.5</v>
      </c>
      <c r="F453" s="139" t="s">
        <v>2848</v>
      </c>
      <c r="G453" s="139" t="s">
        <v>5662</v>
      </c>
      <c r="H453" s="135"/>
    </row>
    <row r="454" spans="2:8">
      <c r="B454" s="210">
        <v>42544</v>
      </c>
      <c r="C454" s="271">
        <v>500</v>
      </c>
      <c r="D454" s="271">
        <f t="shared" ref="D454:D517" si="7">SUM(C454-E454)</f>
        <v>12.5</v>
      </c>
      <c r="E454" s="237">
        <v>487.5</v>
      </c>
      <c r="F454" s="139" t="s">
        <v>2848</v>
      </c>
      <c r="G454" s="139" t="s">
        <v>5663</v>
      </c>
      <c r="H454" s="135"/>
    </row>
    <row r="455" spans="2:8">
      <c r="B455" s="210">
        <v>42544</v>
      </c>
      <c r="C455" s="271">
        <v>200</v>
      </c>
      <c r="D455" s="271">
        <f t="shared" si="7"/>
        <v>5</v>
      </c>
      <c r="E455" s="237">
        <v>195</v>
      </c>
      <c r="F455" s="139" t="s">
        <v>2859</v>
      </c>
      <c r="G455" s="139" t="s">
        <v>5664</v>
      </c>
      <c r="H455" s="135"/>
    </row>
    <row r="456" spans="2:8">
      <c r="B456" s="210">
        <v>42544</v>
      </c>
      <c r="C456" s="271">
        <v>300</v>
      </c>
      <c r="D456" s="271">
        <f t="shared" si="7"/>
        <v>7.5</v>
      </c>
      <c r="E456" s="237">
        <v>292.5</v>
      </c>
      <c r="F456" s="139" t="s">
        <v>2862</v>
      </c>
      <c r="G456" s="139" t="s">
        <v>5665</v>
      </c>
      <c r="H456" s="135"/>
    </row>
    <row r="457" spans="2:8">
      <c r="B457" s="210">
        <v>42544</v>
      </c>
      <c r="C457" s="271">
        <v>150</v>
      </c>
      <c r="D457" s="271">
        <f t="shared" si="7"/>
        <v>3.75</v>
      </c>
      <c r="E457" s="237">
        <v>146.25</v>
      </c>
      <c r="F457" s="139" t="s">
        <v>2860</v>
      </c>
      <c r="G457" s="139" t="s">
        <v>5666</v>
      </c>
      <c r="H457" s="135"/>
    </row>
    <row r="458" spans="2:8">
      <c r="B458" s="210">
        <v>42544</v>
      </c>
      <c r="C458" s="271">
        <v>4500</v>
      </c>
      <c r="D458" s="271">
        <f t="shared" si="7"/>
        <v>144</v>
      </c>
      <c r="E458" s="237">
        <v>4356</v>
      </c>
      <c r="F458" s="139" t="s">
        <v>2861</v>
      </c>
      <c r="G458" s="139" t="s">
        <v>4479</v>
      </c>
      <c r="H458" s="135"/>
    </row>
    <row r="459" spans="2:8">
      <c r="B459" s="210">
        <v>42544</v>
      </c>
      <c r="C459" s="271">
        <v>1500</v>
      </c>
      <c r="D459" s="271">
        <f t="shared" si="7"/>
        <v>37.5</v>
      </c>
      <c r="E459" s="237">
        <v>1462.5</v>
      </c>
      <c r="F459" s="139" t="s">
        <v>2848</v>
      </c>
      <c r="G459" s="139" t="s">
        <v>5667</v>
      </c>
      <c r="H459" s="135"/>
    </row>
    <row r="460" spans="2:8">
      <c r="B460" s="210">
        <v>42544</v>
      </c>
      <c r="C460" s="271">
        <v>5000</v>
      </c>
      <c r="D460" s="271">
        <f t="shared" si="7"/>
        <v>125</v>
      </c>
      <c r="E460" s="237">
        <v>4875</v>
      </c>
      <c r="F460" s="139" t="s">
        <v>2848</v>
      </c>
      <c r="G460" s="139" t="s">
        <v>5668</v>
      </c>
      <c r="H460" s="135"/>
    </row>
    <row r="461" spans="2:8">
      <c r="B461" s="210">
        <v>42544</v>
      </c>
      <c r="C461" s="271">
        <v>400</v>
      </c>
      <c r="D461" s="271">
        <f t="shared" si="7"/>
        <v>10</v>
      </c>
      <c r="E461" s="237">
        <v>390</v>
      </c>
      <c r="F461" s="139" t="s">
        <v>2849</v>
      </c>
      <c r="G461" s="139" t="s">
        <v>5669</v>
      </c>
      <c r="H461" s="135"/>
    </row>
    <row r="462" spans="2:8">
      <c r="B462" s="210">
        <v>42544</v>
      </c>
      <c r="C462" s="271">
        <v>800</v>
      </c>
      <c r="D462" s="271">
        <f t="shared" si="7"/>
        <v>20</v>
      </c>
      <c r="E462" s="237">
        <v>780</v>
      </c>
      <c r="F462" s="139" t="s">
        <v>2860</v>
      </c>
      <c r="G462" s="139" t="s">
        <v>5369</v>
      </c>
      <c r="H462" s="135"/>
    </row>
    <row r="463" spans="2:8">
      <c r="B463" s="210">
        <v>42544</v>
      </c>
      <c r="C463" s="271">
        <v>1000</v>
      </c>
      <c r="D463" s="271">
        <f t="shared" si="7"/>
        <v>25</v>
      </c>
      <c r="E463" s="237">
        <v>975</v>
      </c>
      <c r="F463" s="139" t="s">
        <v>2859</v>
      </c>
      <c r="G463" s="139" t="s">
        <v>5670</v>
      </c>
      <c r="H463" s="135"/>
    </row>
    <row r="464" spans="2:8">
      <c r="B464" s="210">
        <v>42544</v>
      </c>
      <c r="C464" s="271">
        <v>1000</v>
      </c>
      <c r="D464" s="271">
        <f t="shared" si="7"/>
        <v>25</v>
      </c>
      <c r="E464" s="237">
        <v>975</v>
      </c>
      <c r="F464" s="139" t="s">
        <v>2848</v>
      </c>
      <c r="G464" s="139" t="s">
        <v>5671</v>
      </c>
      <c r="H464" s="135"/>
    </row>
    <row r="465" spans="2:8">
      <c r="B465" s="210">
        <v>42545</v>
      </c>
      <c r="C465" s="271">
        <v>82</v>
      </c>
      <c r="D465" s="271">
        <f t="shared" si="7"/>
        <v>4.5100000000000051</v>
      </c>
      <c r="E465" s="237">
        <v>77.489999999999995</v>
      </c>
      <c r="F465" s="139" t="s">
        <v>2854</v>
      </c>
      <c r="G465" s="139" t="s">
        <v>5672</v>
      </c>
      <c r="H465" s="135"/>
    </row>
    <row r="466" spans="2:8">
      <c r="B466" s="210">
        <v>42545</v>
      </c>
      <c r="C466" s="271">
        <v>156</v>
      </c>
      <c r="D466" s="271">
        <f t="shared" si="7"/>
        <v>8.5800000000000125</v>
      </c>
      <c r="E466" s="237">
        <v>147.41999999999999</v>
      </c>
      <c r="F466" s="139" t="s">
        <v>2861</v>
      </c>
      <c r="G466" s="139" t="s">
        <v>5672</v>
      </c>
      <c r="H466" s="135"/>
    </row>
    <row r="467" spans="2:8">
      <c r="B467" s="210">
        <v>42545</v>
      </c>
      <c r="C467" s="271">
        <v>1000</v>
      </c>
      <c r="D467" s="271">
        <f t="shared" si="7"/>
        <v>25</v>
      </c>
      <c r="E467" s="237">
        <v>975</v>
      </c>
      <c r="F467" s="139" t="s">
        <v>2854</v>
      </c>
      <c r="G467" s="139" t="s">
        <v>5501</v>
      </c>
      <c r="H467" s="135"/>
    </row>
    <row r="468" spans="2:8">
      <c r="B468" s="210">
        <v>42545</v>
      </c>
      <c r="C468" s="271">
        <v>1570</v>
      </c>
      <c r="D468" s="271">
        <f t="shared" si="7"/>
        <v>39.25</v>
      </c>
      <c r="E468" s="237">
        <v>1530.75</v>
      </c>
      <c r="F468" s="139" t="s">
        <v>2847</v>
      </c>
      <c r="G468" s="139" t="s">
        <v>5512</v>
      </c>
      <c r="H468" s="135"/>
    </row>
    <row r="469" spans="2:8">
      <c r="B469" s="210">
        <v>42545</v>
      </c>
      <c r="C469" s="271">
        <v>1000</v>
      </c>
      <c r="D469" s="271">
        <f t="shared" si="7"/>
        <v>55</v>
      </c>
      <c r="E469" s="237">
        <v>945</v>
      </c>
      <c r="F469" s="139" t="s">
        <v>2859</v>
      </c>
      <c r="G469" s="139" t="s">
        <v>5673</v>
      </c>
      <c r="H469" s="135"/>
    </row>
    <row r="470" spans="2:8">
      <c r="B470" s="210">
        <v>42545</v>
      </c>
      <c r="C470" s="271">
        <v>1000</v>
      </c>
      <c r="D470" s="271">
        <f t="shared" si="7"/>
        <v>25</v>
      </c>
      <c r="E470" s="237">
        <v>975</v>
      </c>
      <c r="F470" s="139" t="s">
        <v>2861</v>
      </c>
      <c r="G470" s="139" t="s">
        <v>5674</v>
      </c>
      <c r="H470" s="135"/>
    </row>
    <row r="471" spans="2:8">
      <c r="B471" s="210">
        <v>42545</v>
      </c>
      <c r="C471" s="271">
        <v>1000</v>
      </c>
      <c r="D471" s="271">
        <f t="shared" si="7"/>
        <v>25</v>
      </c>
      <c r="E471" s="237">
        <v>975</v>
      </c>
      <c r="F471" s="139" t="s">
        <v>2847</v>
      </c>
      <c r="G471" s="139" t="s">
        <v>5675</v>
      </c>
      <c r="H471" s="135"/>
    </row>
    <row r="472" spans="2:8">
      <c r="B472" s="210">
        <v>42545</v>
      </c>
      <c r="C472" s="271">
        <v>2000</v>
      </c>
      <c r="D472" s="271">
        <f t="shared" si="7"/>
        <v>50</v>
      </c>
      <c r="E472" s="237">
        <v>1950</v>
      </c>
      <c r="F472" s="139" t="s">
        <v>2860</v>
      </c>
      <c r="G472" s="139" t="s">
        <v>5676</v>
      </c>
      <c r="H472" s="135"/>
    </row>
    <row r="473" spans="2:8">
      <c r="B473" s="210">
        <v>42545</v>
      </c>
      <c r="C473" s="271">
        <v>500</v>
      </c>
      <c r="D473" s="271">
        <f t="shared" si="7"/>
        <v>13.5</v>
      </c>
      <c r="E473" s="237">
        <v>486.5</v>
      </c>
      <c r="F473" s="139" t="s">
        <v>2848</v>
      </c>
      <c r="G473" s="139" t="s">
        <v>5677</v>
      </c>
      <c r="H473" s="135"/>
    </row>
    <row r="474" spans="2:8">
      <c r="B474" s="210">
        <v>42545</v>
      </c>
      <c r="C474" s="271">
        <v>500</v>
      </c>
      <c r="D474" s="271">
        <f t="shared" si="7"/>
        <v>13.5</v>
      </c>
      <c r="E474" s="237">
        <v>486.5</v>
      </c>
      <c r="F474" s="139" t="s">
        <v>2848</v>
      </c>
      <c r="G474" s="139" t="s">
        <v>5677</v>
      </c>
      <c r="H474" s="135"/>
    </row>
    <row r="475" spans="2:8">
      <c r="B475" s="210">
        <v>42545</v>
      </c>
      <c r="C475" s="271">
        <v>500</v>
      </c>
      <c r="D475" s="271">
        <f t="shared" si="7"/>
        <v>16</v>
      </c>
      <c r="E475" s="237">
        <v>484</v>
      </c>
      <c r="F475" s="139" t="s">
        <v>2854</v>
      </c>
      <c r="G475" s="139" t="s">
        <v>5678</v>
      </c>
      <c r="H475" s="135"/>
    </row>
    <row r="476" spans="2:8">
      <c r="B476" s="210">
        <v>42545</v>
      </c>
      <c r="C476" s="271">
        <v>127</v>
      </c>
      <c r="D476" s="271">
        <f t="shared" si="7"/>
        <v>3.8100000000000023</v>
      </c>
      <c r="E476" s="237">
        <v>123.19</v>
      </c>
      <c r="F476" s="139" t="s">
        <v>2861</v>
      </c>
      <c r="G476" s="139" t="s">
        <v>5370</v>
      </c>
      <c r="H476" s="135"/>
    </row>
    <row r="477" spans="2:8">
      <c r="B477" s="210">
        <v>42545</v>
      </c>
      <c r="C477" s="271">
        <v>5000</v>
      </c>
      <c r="D477" s="271">
        <f t="shared" si="7"/>
        <v>125</v>
      </c>
      <c r="E477" s="237">
        <v>4875</v>
      </c>
      <c r="F477" s="139" t="s">
        <v>2848</v>
      </c>
      <c r="G477" s="139" t="s">
        <v>5679</v>
      </c>
      <c r="H477" s="135"/>
    </row>
    <row r="478" spans="2:8">
      <c r="B478" s="210">
        <v>42545</v>
      </c>
      <c r="C478" s="271">
        <v>7500</v>
      </c>
      <c r="D478" s="271">
        <f t="shared" si="7"/>
        <v>187.5</v>
      </c>
      <c r="E478" s="237">
        <v>7312.5</v>
      </c>
      <c r="F478" s="139" t="s">
        <v>2849</v>
      </c>
      <c r="G478" s="139" t="s">
        <v>5680</v>
      </c>
      <c r="H478" s="135"/>
    </row>
    <row r="479" spans="2:8">
      <c r="B479" s="210">
        <v>42545</v>
      </c>
      <c r="C479" s="271">
        <v>200</v>
      </c>
      <c r="D479" s="271">
        <f t="shared" si="7"/>
        <v>6.4000000000000057</v>
      </c>
      <c r="E479" s="237">
        <v>193.6</v>
      </c>
      <c r="F479" s="139" t="s">
        <v>2861</v>
      </c>
      <c r="G479" s="139" t="s">
        <v>5103</v>
      </c>
      <c r="H479" s="135"/>
    </row>
    <row r="480" spans="2:8">
      <c r="B480" s="210">
        <v>42545</v>
      </c>
      <c r="C480" s="271">
        <v>500</v>
      </c>
      <c r="D480" s="271">
        <f t="shared" si="7"/>
        <v>12.5</v>
      </c>
      <c r="E480" s="237">
        <v>487.5</v>
      </c>
      <c r="F480" s="139" t="s">
        <v>2861</v>
      </c>
      <c r="G480" s="139" t="s">
        <v>5681</v>
      </c>
      <c r="H480" s="135"/>
    </row>
    <row r="481" spans="2:8">
      <c r="B481" s="210">
        <v>42545</v>
      </c>
      <c r="C481" s="271">
        <v>1000</v>
      </c>
      <c r="D481" s="271">
        <f t="shared" si="7"/>
        <v>25</v>
      </c>
      <c r="E481" s="237">
        <v>975</v>
      </c>
      <c r="F481" s="139" t="s">
        <v>2861</v>
      </c>
      <c r="G481" s="139" t="s">
        <v>5682</v>
      </c>
      <c r="H481" s="135"/>
    </row>
    <row r="482" spans="2:8">
      <c r="B482" s="210">
        <v>42545</v>
      </c>
      <c r="C482" s="271">
        <v>1500</v>
      </c>
      <c r="D482" s="271">
        <f t="shared" si="7"/>
        <v>37.5</v>
      </c>
      <c r="E482" s="237">
        <v>1462.5</v>
      </c>
      <c r="F482" s="139" t="s">
        <v>2861</v>
      </c>
      <c r="G482" s="139" t="s">
        <v>5683</v>
      </c>
      <c r="H482" s="135"/>
    </row>
    <row r="483" spans="2:8">
      <c r="B483" s="210">
        <v>42546</v>
      </c>
      <c r="C483" s="271">
        <v>1000</v>
      </c>
      <c r="D483" s="271">
        <f t="shared" si="7"/>
        <v>32</v>
      </c>
      <c r="E483" s="237">
        <v>968</v>
      </c>
      <c r="F483" s="139" t="s">
        <v>2859</v>
      </c>
      <c r="G483" s="139" t="s">
        <v>5684</v>
      </c>
      <c r="H483" s="135"/>
    </row>
    <row r="484" spans="2:8">
      <c r="B484" s="210">
        <v>42546</v>
      </c>
      <c r="C484" s="271">
        <v>94</v>
      </c>
      <c r="D484" s="271">
        <f t="shared" si="7"/>
        <v>3.0100000000000051</v>
      </c>
      <c r="E484" s="237">
        <v>90.99</v>
      </c>
      <c r="F484" s="139" t="s">
        <v>2862</v>
      </c>
      <c r="G484" s="139" t="s">
        <v>5685</v>
      </c>
      <c r="H484" s="135"/>
    </row>
    <row r="485" spans="2:8">
      <c r="B485" s="210">
        <v>42546</v>
      </c>
      <c r="C485" s="271">
        <v>1000</v>
      </c>
      <c r="D485" s="271">
        <f t="shared" si="7"/>
        <v>25</v>
      </c>
      <c r="E485" s="237">
        <v>975</v>
      </c>
      <c r="F485" s="139" t="s">
        <v>2862</v>
      </c>
      <c r="G485" s="139" t="s">
        <v>5380</v>
      </c>
      <c r="H485" s="135"/>
    </row>
    <row r="486" spans="2:8">
      <c r="B486" s="210">
        <v>42546</v>
      </c>
      <c r="C486" s="271">
        <v>200</v>
      </c>
      <c r="D486" s="271">
        <f t="shared" si="7"/>
        <v>5</v>
      </c>
      <c r="E486" s="237">
        <v>195</v>
      </c>
      <c r="F486" s="139" t="s">
        <v>2862</v>
      </c>
      <c r="G486" s="139" t="s">
        <v>5686</v>
      </c>
      <c r="H486" s="135"/>
    </row>
    <row r="487" spans="2:8">
      <c r="B487" s="210">
        <v>42546</v>
      </c>
      <c r="C487" s="271">
        <v>1000</v>
      </c>
      <c r="D487" s="271">
        <f t="shared" si="7"/>
        <v>25</v>
      </c>
      <c r="E487" s="237">
        <v>975</v>
      </c>
      <c r="F487" s="139" t="s">
        <v>2861</v>
      </c>
      <c r="G487" s="139" t="s">
        <v>5687</v>
      </c>
      <c r="H487" s="135"/>
    </row>
    <row r="488" spans="2:8">
      <c r="B488" s="210">
        <v>42546</v>
      </c>
      <c r="C488" s="271">
        <v>2000</v>
      </c>
      <c r="D488" s="271">
        <f t="shared" si="7"/>
        <v>50</v>
      </c>
      <c r="E488" s="237">
        <v>1950</v>
      </c>
      <c r="F488" s="139" t="s">
        <v>2849</v>
      </c>
      <c r="G488" s="139" t="s">
        <v>5687</v>
      </c>
      <c r="H488" s="135"/>
    </row>
    <row r="489" spans="2:8">
      <c r="B489" s="210">
        <v>42546</v>
      </c>
      <c r="C489" s="271">
        <v>1000</v>
      </c>
      <c r="D489" s="271">
        <f t="shared" si="7"/>
        <v>25</v>
      </c>
      <c r="E489" s="237">
        <v>975</v>
      </c>
      <c r="F489" s="139" t="s">
        <v>2847</v>
      </c>
      <c r="G489" s="139" t="s">
        <v>5687</v>
      </c>
      <c r="H489" s="135"/>
    </row>
    <row r="490" spans="2:8">
      <c r="B490" s="210">
        <v>42546</v>
      </c>
      <c r="C490" s="271">
        <v>1000</v>
      </c>
      <c r="D490" s="271">
        <f t="shared" si="7"/>
        <v>25</v>
      </c>
      <c r="E490" s="237">
        <v>975</v>
      </c>
      <c r="F490" s="139" t="s">
        <v>2851</v>
      </c>
      <c r="G490" s="139" t="s">
        <v>5687</v>
      </c>
      <c r="H490" s="135"/>
    </row>
    <row r="491" spans="2:8">
      <c r="B491" s="210">
        <v>42546</v>
      </c>
      <c r="C491" s="271">
        <v>1000</v>
      </c>
      <c r="D491" s="271">
        <f t="shared" si="7"/>
        <v>25</v>
      </c>
      <c r="E491" s="237">
        <v>975</v>
      </c>
      <c r="F491" s="139" t="s">
        <v>2854</v>
      </c>
      <c r="G491" s="139" t="s">
        <v>5687</v>
      </c>
      <c r="H491" s="135"/>
    </row>
    <row r="492" spans="2:8">
      <c r="B492" s="210">
        <v>42546</v>
      </c>
      <c r="C492" s="271">
        <v>1000</v>
      </c>
      <c r="D492" s="271">
        <f t="shared" si="7"/>
        <v>25</v>
      </c>
      <c r="E492" s="237">
        <v>975</v>
      </c>
      <c r="F492" s="139" t="s">
        <v>2852</v>
      </c>
      <c r="G492" s="139" t="s">
        <v>5687</v>
      </c>
      <c r="H492" s="135"/>
    </row>
    <row r="493" spans="2:8">
      <c r="B493" s="210">
        <v>42546</v>
      </c>
      <c r="C493" s="271">
        <v>1000</v>
      </c>
      <c r="D493" s="271">
        <f t="shared" si="7"/>
        <v>25</v>
      </c>
      <c r="E493" s="237">
        <v>975</v>
      </c>
      <c r="F493" s="139" t="s">
        <v>2860</v>
      </c>
      <c r="G493" s="139" t="s">
        <v>5687</v>
      </c>
      <c r="H493" s="135"/>
    </row>
    <row r="494" spans="2:8">
      <c r="B494" s="210">
        <v>42546</v>
      </c>
      <c r="C494" s="271">
        <v>1000</v>
      </c>
      <c r="D494" s="271">
        <f t="shared" si="7"/>
        <v>25</v>
      </c>
      <c r="E494" s="237">
        <v>975</v>
      </c>
      <c r="F494" s="139" t="s">
        <v>2859</v>
      </c>
      <c r="G494" s="139" t="s">
        <v>5687</v>
      </c>
      <c r="H494" s="135"/>
    </row>
    <row r="495" spans="2:8">
      <c r="B495" s="210">
        <v>42546</v>
      </c>
      <c r="C495" s="271">
        <v>1000</v>
      </c>
      <c r="D495" s="271">
        <f t="shared" si="7"/>
        <v>25</v>
      </c>
      <c r="E495" s="237">
        <v>975</v>
      </c>
      <c r="F495" s="139" t="s">
        <v>2862</v>
      </c>
      <c r="G495" s="139" t="s">
        <v>5687</v>
      </c>
      <c r="H495" s="135"/>
    </row>
    <row r="496" spans="2:8">
      <c r="B496" s="210">
        <v>42546</v>
      </c>
      <c r="C496" s="271">
        <v>500</v>
      </c>
      <c r="D496" s="271">
        <f t="shared" si="7"/>
        <v>12.5</v>
      </c>
      <c r="E496" s="237">
        <v>487.5</v>
      </c>
      <c r="F496" s="139" t="s">
        <v>2851</v>
      </c>
      <c r="G496" s="139" t="s">
        <v>5688</v>
      </c>
      <c r="H496" s="135"/>
    </row>
    <row r="497" spans="2:8">
      <c r="B497" s="210">
        <v>42546</v>
      </c>
      <c r="C497" s="271">
        <v>1000</v>
      </c>
      <c r="D497" s="271">
        <f t="shared" si="7"/>
        <v>25</v>
      </c>
      <c r="E497" s="237">
        <v>975</v>
      </c>
      <c r="F497" s="139" t="s">
        <v>2861</v>
      </c>
      <c r="G497" s="139" t="s">
        <v>5689</v>
      </c>
      <c r="H497" s="135"/>
    </row>
    <row r="498" spans="2:8">
      <c r="B498" s="210">
        <v>42546</v>
      </c>
      <c r="C498" s="271">
        <v>1000</v>
      </c>
      <c r="D498" s="271">
        <f t="shared" si="7"/>
        <v>25</v>
      </c>
      <c r="E498" s="237">
        <v>975</v>
      </c>
      <c r="F498" s="139" t="s">
        <v>2851</v>
      </c>
      <c r="G498" s="139" t="s">
        <v>5689</v>
      </c>
      <c r="H498" s="135"/>
    </row>
    <row r="499" spans="2:8">
      <c r="B499" s="210">
        <v>42546</v>
      </c>
      <c r="C499" s="271">
        <v>1000</v>
      </c>
      <c r="D499" s="271">
        <f t="shared" si="7"/>
        <v>25</v>
      </c>
      <c r="E499" s="237">
        <v>975</v>
      </c>
      <c r="F499" s="139" t="s">
        <v>2862</v>
      </c>
      <c r="G499" s="139" t="s">
        <v>5689</v>
      </c>
      <c r="H499" s="135"/>
    </row>
    <row r="500" spans="2:8">
      <c r="B500" s="210">
        <v>42546</v>
      </c>
      <c r="C500" s="271">
        <v>10000</v>
      </c>
      <c r="D500" s="271">
        <f t="shared" si="7"/>
        <v>250</v>
      </c>
      <c r="E500" s="237">
        <v>9750</v>
      </c>
      <c r="F500" s="139" t="s">
        <v>2852</v>
      </c>
      <c r="G500" s="139" t="s">
        <v>4859</v>
      </c>
      <c r="H500" s="135"/>
    </row>
    <row r="501" spans="2:8">
      <c r="B501" s="210">
        <v>42546</v>
      </c>
      <c r="C501" s="271">
        <v>3000</v>
      </c>
      <c r="D501" s="271">
        <f t="shared" si="7"/>
        <v>75</v>
      </c>
      <c r="E501" s="237">
        <v>2925</v>
      </c>
      <c r="F501" s="139" t="s">
        <v>2861</v>
      </c>
      <c r="G501" s="139" t="s">
        <v>5690</v>
      </c>
      <c r="H501" s="135"/>
    </row>
    <row r="502" spans="2:8">
      <c r="B502" s="210">
        <v>42547</v>
      </c>
      <c r="C502" s="271">
        <v>1000</v>
      </c>
      <c r="D502" s="271">
        <f t="shared" si="7"/>
        <v>25</v>
      </c>
      <c r="E502" s="237">
        <v>975</v>
      </c>
      <c r="F502" s="139" t="s">
        <v>2859</v>
      </c>
      <c r="G502" s="139" t="s">
        <v>5691</v>
      </c>
      <c r="H502" s="135"/>
    </row>
    <row r="503" spans="2:8">
      <c r="B503" s="210">
        <v>42547</v>
      </c>
      <c r="C503" s="271">
        <v>2000</v>
      </c>
      <c r="D503" s="271">
        <f t="shared" si="7"/>
        <v>64</v>
      </c>
      <c r="E503" s="237">
        <v>1936</v>
      </c>
      <c r="F503" s="139" t="s">
        <v>2859</v>
      </c>
      <c r="G503" s="139" t="s">
        <v>5692</v>
      </c>
      <c r="H503" s="135"/>
    </row>
    <row r="504" spans="2:8">
      <c r="B504" s="210">
        <v>42547</v>
      </c>
      <c r="C504" s="271">
        <v>35972</v>
      </c>
      <c r="D504" s="271">
        <f t="shared" si="7"/>
        <v>971.25</v>
      </c>
      <c r="E504" s="237">
        <v>35000.75</v>
      </c>
      <c r="F504" s="139" t="s">
        <v>2862</v>
      </c>
      <c r="G504" s="139" t="s">
        <v>5693</v>
      </c>
      <c r="H504" s="135"/>
    </row>
    <row r="505" spans="2:8">
      <c r="B505" s="210">
        <v>42547</v>
      </c>
      <c r="C505" s="271">
        <v>300</v>
      </c>
      <c r="D505" s="271">
        <f t="shared" si="7"/>
        <v>12</v>
      </c>
      <c r="E505" s="237">
        <v>288</v>
      </c>
      <c r="F505" s="139" t="s">
        <v>2861</v>
      </c>
      <c r="G505" s="139" t="s">
        <v>5694</v>
      </c>
      <c r="H505" s="135"/>
    </row>
    <row r="506" spans="2:8">
      <c r="B506" s="210">
        <v>42547</v>
      </c>
      <c r="C506" s="271">
        <v>100</v>
      </c>
      <c r="D506" s="271">
        <f t="shared" si="7"/>
        <v>2.5</v>
      </c>
      <c r="E506" s="237">
        <v>97.5</v>
      </c>
      <c r="F506" s="139" t="s">
        <v>2859</v>
      </c>
      <c r="G506" s="139" t="s">
        <v>5695</v>
      </c>
      <c r="H506" s="135"/>
    </row>
    <row r="507" spans="2:8">
      <c r="B507" s="210">
        <v>42547</v>
      </c>
      <c r="C507" s="271">
        <v>500</v>
      </c>
      <c r="D507" s="271">
        <f t="shared" si="7"/>
        <v>12.5</v>
      </c>
      <c r="E507" s="237">
        <v>487.5</v>
      </c>
      <c r="F507" s="139" t="s">
        <v>2848</v>
      </c>
      <c r="G507" s="139" t="s">
        <v>5510</v>
      </c>
      <c r="H507" s="135"/>
    </row>
    <row r="508" spans="2:8">
      <c r="B508" s="210">
        <v>42547</v>
      </c>
      <c r="C508" s="271">
        <v>100</v>
      </c>
      <c r="D508" s="271">
        <f t="shared" si="7"/>
        <v>3</v>
      </c>
      <c r="E508" s="237">
        <v>97</v>
      </c>
      <c r="F508" s="139" t="s">
        <v>2851</v>
      </c>
      <c r="G508" s="139" t="s">
        <v>5560</v>
      </c>
      <c r="H508" s="135"/>
    </row>
    <row r="509" spans="2:8">
      <c r="B509" s="210">
        <v>42547</v>
      </c>
      <c r="C509" s="271">
        <v>5000</v>
      </c>
      <c r="D509" s="271">
        <f t="shared" si="7"/>
        <v>125</v>
      </c>
      <c r="E509" s="237">
        <v>4875</v>
      </c>
      <c r="F509" s="139" t="s">
        <v>2859</v>
      </c>
      <c r="G509" s="139" t="s">
        <v>5696</v>
      </c>
      <c r="H509" s="135"/>
    </row>
    <row r="510" spans="2:8">
      <c r="B510" s="210">
        <v>42548</v>
      </c>
      <c r="C510" s="271">
        <v>1000</v>
      </c>
      <c r="D510" s="271">
        <f t="shared" si="7"/>
        <v>25</v>
      </c>
      <c r="E510" s="237">
        <v>975</v>
      </c>
      <c r="F510" s="139" t="s">
        <v>2848</v>
      </c>
      <c r="G510" s="139" t="s">
        <v>5697</v>
      </c>
      <c r="H510" s="135"/>
    </row>
    <row r="511" spans="2:8">
      <c r="B511" s="210">
        <v>42548</v>
      </c>
      <c r="C511" s="271">
        <v>650</v>
      </c>
      <c r="D511" s="271">
        <f t="shared" si="7"/>
        <v>16.25</v>
      </c>
      <c r="E511" s="237">
        <v>633.75</v>
      </c>
      <c r="F511" s="139" t="s">
        <v>2848</v>
      </c>
      <c r="G511" s="139" t="s">
        <v>5557</v>
      </c>
      <c r="H511" s="135"/>
    </row>
    <row r="512" spans="2:8">
      <c r="B512" s="210">
        <v>42548</v>
      </c>
      <c r="C512" s="271">
        <v>200</v>
      </c>
      <c r="D512" s="271">
        <f t="shared" si="7"/>
        <v>6</v>
      </c>
      <c r="E512" s="237">
        <v>194</v>
      </c>
      <c r="F512" s="139" t="s">
        <v>2848</v>
      </c>
      <c r="G512" s="139" t="s">
        <v>5698</v>
      </c>
      <c r="H512" s="135"/>
    </row>
    <row r="513" spans="2:8">
      <c r="B513" s="210">
        <v>42548</v>
      </c>
      <c r="C513" s="271">
        <v>500</v>
      </c>
      <c r="D513" s="271">
        <f t="shared" si="7"/>
        <v>25</v>
      </c>
      <c r="E513" s="237">
        <v>475</v>
      </c>
      <c r="F513" s="139" t="s">
        <v>2848</v>
      </c>
      <c r="G513" s="139" t="s">
        <v>5699</v>
      </c>
      <c r="H513" s="135"/>
    </row>
    <row r="514" spans="2:8">
      <c r="B514" s="210">
        <v>42548</v>
      </c>
      <c r="C514" s="271">
        <v>600</v>
      </c>
      <c r="D514" s="271">
        <f t="shared" si="7"/>
        <v>15</v>
      </c>
      <c r="E514" s="237">
        <v>585</v>
      </c>
      <c r="F514" s="139" t="s">
        <v>2861</v>
      </c>
      <c r="G514" s="139" t="s">
        <v>5700</v>
      </c>
      <c r="H514" s="135"/>
    </row>
    <row r="515" spans="2:8">
      <c r="B515" s="210">
        <v>42548</v>
      </c>
      <c r="C515" s="271">
        <v>50</v>
      </c>
      <c r="D515" s="271">
        <f t="shared" si="7"/>
        <v>1.25</v>
      </c>
      <c r="E515" s="237">
        <v>48.75</v>
      </c>
      <c r="F515" s="139" t="s">
        <v>2848</v>
      </c>
      <c r="G515" s="139" t="s">
        <v>5701</v>
      </c>
      <c r="H515" s="135"/>
    </row>
    <row r="516" spans="2:8">
      <c r="B516" s="210">
        <v>42548</v>
      </c>
      <c r="C516" s="271">
        <v>3000</v>
      </c>
      <c r="D516" s="271">
        <f t="shared" si="7"/>
        <v>75</v>
      </c>
      <c r="E516" s="237">
        <v>2925</v>
      </c>
      <c r="F516" s="139" t="s">
        <v>2861</v>
      </c>
      <c r="G516" s="139" t="s">
        <v>5702</v>
      </c>
      <c r="H516" s="135"/>
    </row>
    <row r="517" spans="2:8">
      <c r="B517" s="210">
        <v>42548</v>
      </c>
      <c r="C517" s="271">
        <v>800</v>
      </c>
      <c r="D517" s="271">
        <f t="shared" si="7"/>
        <v>20</v>
      </c>
      <c r="E517" s="237">
        <v>780</v>
      </c>
      <c r="F517" s="139" t="s">
        <v>2847</v>
      </c>
      <c r="G517" s="139" t="s">
        <v>5369</v>
      </c>
      <c r="H517" s="135"/>
    </row>
    <row r="518" spans="2:8">
      <c r="B518" s="210">
        <v>42548</v>
      </c>
      <c r="C518" s="271">
        <v>1000</v>
      </c>
      <c r="D518" s="271">
        <f t="shared" ref="D518:D581" si="8">SUM(C518-E518)</f>
        <v>25</v>
      </c>
      <c r="E518" s="237">
        <v>975</v>
      </c>
      <c r="F518" s="139" t="s">
        <v>2861</v>
      </c>
      <c r="G518" s="139" t="s">
        <v>5703</v>
      </c>
      <c r="H518" s="135"/>
    </row>
    <row r="519" spans="2:8">
      <c r="B519" s="210">
        <v>42548</v>
      </c>
      <c r="C519" s="271">
        <v>6000</v>
      </c>
      <c r="D519" s="271">
        <f t="shared" si="8"/>
        <v>150</v>
      </c>
      <c r="E519" s="237">
        <v>5850</v>
      </c>
      <c r="F519" s="139" t="s">
        <v>2861</v>
      </c>
      <c r="G519" s="139" t="s">
        <v>5703</v>
      </c>
      <c r="H519" s="135"/>
    </row>
    <row r="520" spans="2:8">
      <c r="B520" s="210">
        <v>42548</v>
      </c>
      <c r="C520" s="271">
        <v>797</v>
      </c>
      <c r="D520" s="271">
        <f t="shared" si="8"/>
        <v>19.92999999999995</v>
      </c>
      <c r="E520" s="237">
        <v>777.07</v>
      </c>
      <c r="F520" s="139" t="s">
        <v>2861</v>
      </c>
      <c r="G520" s="139" t="s">
        <v>5703</v>
      </c>
      <c r="H520" s="135"/>
    </row>
    <row r="521" spans="2:8">
      <c r="B521" s="210">
        <v>42548</v>
      </c>
      <c r="C521" s="271">
        <v>2000</v>
      </c>
      <c r="D521" s="271">
        <f t="shared" si="8"/>
        <v>64</v>
      </c>
      <c r="E521" s="237">
        <v>1936</v>
      </c>
      <c r="F521" s="139" t="s">
        <v>2859</v>
      </c>
      <c r="G521" s="139" t="s">
        <v>4487</v>
      </c>
      <c r="H521" s="135"/>
    </row>
    <row r="522" spans="2:8">
      <c r="B522" s="210">
        <v>42548</v>
      </c>
      <c r="C522" s="271">
        <v>1000</v>
      </c>
      <c r="D522" s="271">
        <f t="shared" si="8"/>
        <v>25</v>
      </c>
      <c r="E522" s="237">
        <v>975</v>
      </c>
      <c r="F522" s="139" t="s">
        <v>2861</v>
      </c>
      <c r="G522" s="139" t="s">
        <v>5704</v>
      </c>
      <c r="H522" s="135"/>
    </row>
    <row r="523" spans="2:8">
      <c r="B523" s="210">
        <v>42548</v>
      </c>
      <c r="C523" s="271">
        <v>5000</v>
      </c>
      <c r="D523" s="271">
        <f t="shared" si="8"/>
        <v>125</v>
      </c>
      <c r="E523" s="237">
        <v>4875</v>
      </c>
      <c r="F523" s="139" t="s">
        <v>2861</v>
      </c>
      <c r="G523" s="139" t="s">
        <v>4973</v>
      </c>
      <c r="H523" s="135"/>
    </row>
    <row r="524" spans="2:8">
      <c r="B524" s="210">
        <v>42548</v>
      </c>
      <c r="C524" s="271">
        <v>500</v>
      </c>
      <c r="D524" s="271">
        <f t="shared" si="8"/>
        <v>12.5</v>
      </c>
      <c r="E524" s="237">
        <v>487.5</v>
      </c>
      <c r="F524" s="139" t="s">
        <v>2849</v>
      </c>
      <c r="G524" s="139" t="s">
        <v>5440</v>
      </c>
      <c r="H524" s="135"/>
    </row>
    <row r="525" spans="2:8">
      <c r="B525" s="210">
        <v>42548</v>
      </c>
      <c r="C525" s="271">
        <v>200</v>
      </c>
      <c r="D525" s="271">
        <f t="shared" si="8"/>
        <v>5</v>
      </c>
      <c r="E525" s="237">
        <v>195</v>
      </c>
      <c r="F525" s="139" t="s">
        <v>2849</v>
      </c>
      <c r="G525" s="139" t="s">
        <v>5705</v>
      </c>
      <c r="H525" s="135"/>
    </row>
    <row r="526" spans="2:8">
      <c r="B526" s="210">
        <v>42548</v>
      </c>
      <c r="C526" s="271">
        <v>1000</v>
      </c>
      <c r="D526" s="271">
        <f t="shared" si="8"/>
        <v>35</v>
      </c>
      <c r="E526" s="237">
        <v>965</v>
      </c>
      <c r="F526" s="139" t="s">
        <v>2847</v>
      </c>
      <c r="G526" s="139" t="s">
        <v>5706</v>
      </c>
      <c r="H526" s="135"/>
    </row>
    <row r="527" spans="2:8">
      <c r="B527" s="210">
        <v>42548</v>
      </c>
      <c r="C527" s="271">
        <v>1000</v>
      </c>
      <c r="D527" s="271">
        <f t="shared" si="8"/>
        <v>25</v>
      </c>
      <c r="E527" s="237">
        <v>975</v>
      </c>
      <c r="F527" s="139" t="s">
        <v>2849</v>
      </c>
      <c r="G527" s="139" t="s">
        <v>5707</v>
      </c>
      <c r="H527" s="135"/>
    </row>
    <row r="528" spans="2:8">
      <c r="B528" s="210">
        <v>42548</v>
      </c>
      <c r="C528" s="271">
        <v>900</v>
      </c>
      <c r="D528" s="271">
        <f t="shared" si="8"/>
        <v>28.799999999999955</v>
      </c>
      <c r="E528" s="237">
        <v>871.2</v>
      </c>
      <c r="F528" s="139" t="s">
        <v>2847</v>
      </c>
      <c r="G528" s="139" t="s">
        <v>5708</v>
      </c>
      <c r="H528" s="135"/>
    </row>
    <row r="529" spans="2:8">
      <c r="B529" s="210">
        <v>42549</v>
      </c>
      <c r="C529" s="271">
        <v>1000</v>
      </c>
      <c r="D529" s="271">
        <f t="shared" si="8"/>
        <v>25</v>
      </c>
      <c r="E529" s="237">
        <v>975</v>
      </c>
      <c r="F529" s="139" t="s">
        <v>2848</v>
      </c>
      <c r="G529" s="139" t="s">
        <v>5709</v>
      </c>
      <c r="H529" s="135"/>
    </row>
    <row r="530" spans="2:8">
      <c r="B530" s="210">
        <v>42549</v>
      </c>
      <c r="C530" s="271">
        <v>1000</v>
      </c>
      <c r="D530" s="271">
        <f t="shared" si="8"/>
        <v>25</v>
      </c>
      <c r="E530" s="237">
        <v>975</v>
      </c>
      <c r="F530" s="139" t="s">
        <v>2848</v>
      </c>
      <c r="G530" s="139" t="s">
        <v>5710</v>
      </c>
      <c r="H530" s="135"/>
    </row>
    <row r="531" spans="2:8">
      <c r="B531" s="210">
        <v>42549</v>
      </c>
      <c r="C531" s="271">
        <v>1000</v>
      </c>
      <c r="D531" s="271">
        <f t="shared" si="8"/>
        <v>25</v>
      </c>
      <c r="E531" s="237">
        <v>975</v>
      </c>
      <c r="F531" s="139" t="s">
        <v>2848</v>
      </c>
      <c r="G531" s="139" t="s">
        <v>5711</v>
      </c>
      <c r="H531" s="135"/>
    </row>
    <row r="532" spans="2:8">
      <c r="B532" s="210">
        <v>42549</v>
      </c>
      <c r="C532" s="271">
        <v>2000</v>
      </c>
      <c r="D532" s="271">
        <f t="shared" si="8"/>
        <v>50</v>
      </c>
      <c r="E532" s="237">
        <v>1950</v>
      </c>
      <c r="F532" s="139" t="s">
        <v>2848</v>
      </c>
      <c r="G532" s="139" t="s">
        <v>5712</v>
      </c>
      <c r="H532" s="135"/>
    </row>
    <row r="533" spans="2:8">
      <c r="B533" s="210">
        <v>42549</v>
      </c>
      <c r="C533" s="271">
        <v>500</v>
      </c>
      <c r="D533" s="271">
        <f t="shared" si="8"/>
        <v>12.5</v>
      </c>
      <c r="E533" s="237">
        <v>487.5</v>
      </c>
      <c r="F533" s="139" t="s">
        <v>2848</v>
      </c>
      <c r="G533" s="139" t="s">
        <v>4603</v>
      </c>
      <c r="H533" s="135"/>
    </row>
    <row r="534" spans="2:8">
      <c r="B534" s="210">
        <v>42549</v>
      </c>
      <c r="C534" s="271">
        <v>500</v>
      </c>
      <c r="D534" s="271">
        <f t="shared" si="8"/>
        <v>12.5</v>
      </c>
      <c r="E534" s="237">
        <v>487.5</v>
      </c>
      <c r="F534" s="139" t="s">
        <v>2859</v>
      </c>
      <c r="G534" s="139" t="s">
        <v>5713</v>
      </c>
      <c r="H534" s="135"/>
    </row>
    <row r="535" spans="2:8">
      <c r="B535" s="210">
        <v>42549</v>
      </c>
      <c r="C535" s="271">
        <v>1500</v>
      </c>
      <c r="D535" s="271">
        <f t="shared" si="8"/>
        <v>37.5</v>
      </c>
      <c r="E535" s="237">
        <v>1462.5</v>
      </c>
      <c r="F535" s="139" t="s">
        <v>2849</v>
      </c>
      <c r="G535" s="139" t="s">
        <v>5714</v>
      </c>
      <c r="H535" s="135"/>
    </row>
    <row r="536" spans="2:8">
      <c r="B536" s="210">
        <v>42549</v>
      </c>
      <c r="C536" s="271">
        <v>500</v>
      </c>
      <c r="D536" s="271">
        <f t="shared" si="8"/>
        <v>12.5</v>
      </c>
      <c r="E536" s="237">
        <v>487.5</v>
      </c>
      <c r="F536" s="139" t="s">
        <v>2859</v>
      </c>
      <c r="G536" s="139" t="s">
        <v>5715</v>
      </c>
      <c r="H536" s="135"/>
    </row>
    <row r="537" spans="2:8">
      <c r="B537" s="210">
        <v>42549</v>
      </c>
      <c r="C537" s="271">
        <v>4000</v>
      </c>
      <c r="D537" s="271">
        <f t="shared" si="8"/>
        <v>100</v>
      </c>
      <c r="E537" s="237">
        <v>3900</v>
      </c>
      <c r="F537" s="139" t="s">
        <v>2847</v>
      </c>
      <c r="G537" s="139" t="s">
        <v>5390</v>
      </c>
      <c r="H537" s="135"/>
    </row>
    <row r="538" spans="2:8">
      <c r="B538" s="210">
        <v>42549</v>
      </c>
      <c r="C538" s="271">
        <v>124</v>
      </c>
      <c r="D538" s="271">
        <f t="shared" si="8"/>
        <v>3.0999999999999943</v>
      </c>
      <c r="E538" s="237">
        <v>120.9</v>
      </c>
      <c r="F538" s="139" t="s">
        <v>2848</v>
      </c>
      <c r="G538" s="139" t="s">
        <v>5582</v>
      </c>
      <c r="H538" s="135"/>
    </row>
    <row r="539" spans="2:8">
      <c r="B539" s="210">
        <v>42549</v>
      </c>
      <c r="C539" s="271">
        <v>100</v>
      </c>
      <c r="D539" s="271">
        <f t="shared" si="8"/>
        <v>2.5</v>
      </c>
      <c r="E539" s="237">
        <v>97.5</v>
      </c>
      <c r="F539" s="139" t="s">
        <v>2848</v>
      </c>
      <c r="G539" s="139" t="s">
        <v>5582</v>
      </c>
      <c r="H539" s="135"/>
    </row>
    <row r="540" spans="2:8">
      <c r="B540" s="210">
        <v>42549</v>
      </c>
      <c r="C540" s="271">
        <v>1000</v>
      </c>
      <c r="D540" s="271">
        <f t="shared" si="8"/>
        <v>25</v>
      </c>
      <c r="E540" s="237">
        <v>975</v>
      </c>
      <c r="F540" s="139" t="s">
        <v>2848</v>
      </c>
      <c r="G540" s="139" t="s">
        <v>5716</v>
      </c>
      <c r="H540" s="135"/>
    </row>
    <row r="541" spans="2:8">
      <c r="B541" s="210">
        <v>42549</v>
      </c>
      <c r="C541" s="271">
        <v>1000</v>
      </c>
      <c r="D541" s="271">
        <f t="shared" si="8"/>
        <v>25</v>
      </c>
      <c r="E541" s="237">
        <v>975</v>
      </c>
      <c r="F541" s="139" t="s">
        <v>2860</v>
      </c>
      <c r="G541" s="139" t="s">
        <v>5717</v>
      </c>
      <c r="H541" s="135"/>
    </row>
    <row r="542" spans="2:8">
      <c r="B542" s="210">
        <v>42549</v>
      </c>
      <c r="C542" s="271">
        <v>200</v>
      </c>
      <c r="D542" s="271">
        <f t="shared" si="8"/>
        <v>6.4000000000000057</v>
      </c>
      <c r="E542" s="237">
        <v>193.6</v>
      </c>
      <c r="F542" s="139" t="s">
        <v>2849</v>
      </c>
      <c r="G542" s="139" t="s">
        <v>5718</v>
      </c>
      <c r="H542" s="135"/>
    </row>
    <row r="543" spans="2:8">
      <c r="B543" s="210">
        <v>42550</v>
      </c>
      <c r="C543" s="271">
        <v>100</v>
      </c>
      <c r="D543" s="271">
        <f t="shared" si="8"/>
        <v>3.2000000000000028</v>
      </c>
      <c r="E543" s="237">
        <v>96.8</v>
      </c>
      <c r="F543" s="139" t="s">
        <v>2854</v>
      </c>
      <c r="G543" s="139" t="s">
        <v>5555</v>
      </c>
      <c r="H543" s="135"/>
    </row>
    <row r="544" spans="2:8">
      <c r="B544" s="210">
        <v>42550</v>
      </c>
      <c r="C544" s="271">
        <v>359</v>
      </c>
      <c r="D544" s="271">
        <f t="shared" si="8"/>
        <v>8.9800000000000182</v>
      </c>
      <c r="E544" s="237">
        <v>350.02</v>
      </c>
      <c r="F544" s="139" t="s">
        <v>2849</v>
      </c>
      <c r="G544" s="139" t="s">
        <v>5719</v>
      </c>
      <c r="H544" s="135"/>
    </row>
    <row r="545" spans="2:8">
      <c r="B545" s="210">
        <v>42550</v>
      </c>
      <c r="C545" s="271">
        <v>1000</v>
      </c>
      <c r="D545" s="271">
        <f t="shared" si="8"/>
        <v>27</v>
      </c>
      <c r="E545" s="237">
        <v>973</v>
      </c>
      <c r="F545" s="139" t="s">
        <v>2847</v>
      </c>
      <c r="G545" s="139" t="s">
        <v>5720</v>
      </c>
      <c r="H545" s="135"/>
    </row>
    <row r="546" spans="2:8">
      <c r="B546" s="210">
        <v>42550</v>
      </c>
      <c r="C546" s="271">
        <v>1000</v>
      </c>
      <c r="D546" s="271">
        <f t="shared" si="8"/>
        <v>25</v>
      </c>
      <c r="E546" s="237">
        <v>975</v>
      </c>
      <c r="F546" s="139" t="s">
        <v>2849</v>
      </c>
      <c r="G546" s="139" t="s">
        <v>5638</v>
      </c>
      <c r="H546" s="135"/>
    </row>
    <row r="547" spans="2:8">
      <c r="B547" s="210">
        <v>42550</v>
      </c>
      <c r="C547" s="271">
        <v>200</v>
      </c>
      <c r="D547" s="271">
        <f t="shared" si="8"/>
        <v>6.4000000000000057</v>
      </c>
      <c r="E547" s="237">
        <v>193.6</v>
      </c>
      <c r="F547" s="139" t="s">
        <v>2849</v>
      </c>
      <c r="G547" s="139" t="s">
        <v>4908</v>
      </c>
      <c r="H547" s="135"/>
    </row>
    <row r="548" spans="2:8">
      <c r="B548" s="210">
        <v>42550</v>
      </c>
      <c r="C548" s="271">
        <v>100</v>
      </c>
      <c r="D548" s="271">
        <f t="shared" si="8"/>
        <v>2.5</v>
      </c>
      <c r="E548" s="237">
        <v>97.5</v>
      </c>
      <c r="F548" s="139" t="s">
        <v>2849</v>
      </c>
      <c r="G548" s="139" t="s">
        <v>4603</v>
      </c>
      <c r="H548" s="135"/>
    </row>
    <row r="549" spans="2:8">
      <c r="B549" s="210">
        <v>42550</v>
      </c>
      <c r="C549" s="271">
        <v>500</v>
      </c>
      <c r="D549" s="271">
        <f t="shared" si="8"/>
        <v>16</v>
      </c>
      <c r="E549" s="237">
        <v>484</v>
      </c>
      <c r="F549" s="139" t="s">
        <v>2860</v>
      </c>
      <c r="G549" s="139" t="s">
        <v>5721</v>
      </c>
      <c r="H549" s="135"/>
    </row>
    <row r="550" spans="2:8">
      <c r="B550" s="210">
        <v>42550</v>
      </c>
      <c r="C550" s="271">
        <v>300</v>
      </c>
      <c r="D550" s="271">
        <f t="shared" si="8"/>
        <v>9.6000000000000227</v>
      </c>
      <c r="E550" s="237">
        <v>290.39999999999998</v>
      </c>
      <c r="F550" s="139" t="s">
        <v>2849</v>
      </c>
      <c r="G550" s="139" t="s">
        <v>5722</v>
      </c>
      <c r="H550" s="135"/>
    </row>
    <row r="551" spans="2:8">
      <c r="B551" s="210">
        <v>42550</v>
      </c>
      <c r="C551" s="271">
        <v>500</v>
      </c>
      <c r="D551" s="271">
        <f t="shared" si="8"/>
        <v>12.5</v>
      </c>
      <c r="E551" s="237">
        <v>487.5</v>
      </c>
      <c r="F551" s="139" t="s">
        <v>2848</v>
      </c>
      <c r="G551" s="139" t="s">
        <v>5361</v>
      </c>
      <c r="H551" s="135"/>
    </row>
    <row r="552" spans="2:8">
      <c r="B552" s="210">
        <v>42550</v>
      </c>
      <c r="C552" s="271">
        <v>300</v>
      </c>
      <c r="D552" s="271">
        <f t="shared" si="8"/>
        <v>10.5</v>
      </c>
      <c r="E552" s="237">
        <v>289.5</v>
      </c>
      <c r="F552" s="139" t="s">
        <v>2849</v>
      </c>
      <c r="G552" s="139" t="s">
        <v>5332</v>
      </c>
      <c r="H552" s="135"/>
    </row>
    <row r="553" spans="2:8">
      <c r="B553" s="210">
        <v>42550</v>
      </c>
      <c r="C553" s="271">
        <v>500</v>
      </c>
      <c r="D553" s="271">
        <f t="shared" si="8"/>
        <v>16</v>
      </c>
      <c r="E553" s="237">
        <v>484</v>
      </c>
      <c r="F553" s="139" t="s">
        <v>2849</v>
      </c>
      <c r="G553" s="139" t="s">
        <v>5723</v>
      </c>
      <c r="H553" s="135"/>
    </row>
    <row r="554" spans="2:8">
      <c r="B554" s="210">
        <v>42550</v>
      </c>
      <c r="C554" s="271">
        <v>200</v>
      </c>
      <c r="D554" s="271">
        <f t="shared" si="8"/>
        <v>5</v>
      </c>
      <c r="E554" s="237">
        <v>195</v>
      </c>
      <c r="F554" s="139" t="s">
        <v>2849</v>
      </c>
      <c r="G554" s="139" t="s">
        <v>5724</v>
      </c>
      <c r="H554" s="135"/>
    </row>
    <row r="555" spans="2:8">
      <c r="B555" s="210">
        <v>42550</v>
      </c>
      <c r="C555" s="271">
        <v>1000</v>
      </c>
      <c r="D555" s="271">
        <f t="shared" si="8"/>
        <v>25</v>
      </c>
      <c r="E555" s="237">
        <v>975</v>
      </c>
      <c r="F555" s="139" t="s">
        <v>2848</v>
      </c>
      <c r="G555" s="139" t="s">
        <v>5725</v>
      </c>
      <c r="H555" s="135"/>
    </row>
    <row r="556" spans="2:8">
      <c r="B556" s="210">
        <v>42550</v>
      </c>
      <c r="C556" s="271">
        <v>10000</v>
      </c>
      <c r="D556" s="271">
        <f t="shared" si="8"/>
        <v>250</v>
      </c>
      <c r="E556" s="237">
        <v>9750</v>
      </c>
      <c r="F556" s="139" t="s">
        <v>2851</v>
      </c>
      <c r="G556" s="139" t="s">
        <v>5726</v>
      </c>
      <c r="H556" s="135"/>
    </row>
    <row r="557" spans="2:8">
      <c r="B557" s="210">
        <v>42550</v>
      </c>
      <c r="C557" s="271">
        <v>100</v>
      </c>
      <c r="D557" s="271">
        <f t="shared" si="8"/>
        <v>3.5</v>
      </c>
      <c r="E557" s="237">
        <v>96.5</v>
      </c>
      <c r="F557" s="139" t="s">
        <v>2849</v>
      </c>
      <c r="G557" s="139" t="s">
        <v>5727</v>
      </c>
      <c r="H557" s="135"/>
    </row>
    <row r="558" spans="2:8">
      <c r="B558" s="210">
        <v>42550</v>
      </c>
      <c r="C558" s="271">
        <v>10000</v>
      </c>
      <c r="D558" s="271">
        <f t="shared" si="8"/>
        <v>350</v>
      </c>
      <c r="E558" s="237">
        <v>9650</v>
      </c>
      <c r="F558" s="139" t="s">
        <v>2849</v>
      </c>
      <c r="G558" s="139" t="s">
        <v>5728</v>
      </c>
      <c r="H558" s="135"/>
    </row>
    <row r="559" spans="2:8">
      <c r="B559" s="210">
        <v>42550</v>
      </c>
      <c r="C559" s="271">
        <v>5000</v>
      </c>
      <c r="D559" s="271">
        <f t="shared" si="8"/>
        <v>125</v>
      </c>
      <c r="E559" s="237">
        <v>4875</v>
      </c>
      <c r="F559" s="139" t="s">
        <v>2848</v>
      </c>
      <c r="G559" s="139" t="s">
        <v>5729</v>
      </c>
      <c r="H559" s="135"/>
    </row>
    <row r="560" spans="2:8">
      <c r="B560" s="210">
        <v>42550</v>
      </c>
      <c r="C560" s="271">
        <v>1000</v>
      </c>
      <c r="D560" s="271">
        <f t="shared" si="8"/>
        <v>25</v>
      </c>
      <c r="E560" s="237">
        <v>975</v>
      </c>
      <c r="F560" s="139" t="s">
        <v>2848</v>
      </c>
      <c r="G560" s="139" t="s">
        <v>4559</v>
      </c>
      <c r="H560" s="135"/>
    </row>
    <row r="561" spans="2:8">
      <c r="B561" s="210">
        <v>42550</v>
      </c>
      <c r="C561" s="271">
        <v>10000</v>
      </c>
      <c r="D561" s="271">
        <f t="shared" si="8"/>
        <v>250</v>
      </c>
      <c r="E561" s="237">
        <v>9750</v>
      </c>
      <c r="F561" s="139" t="s">
        <v>2852</v>
      </c>
      <c r="G561" s="139" t="s">
        <v>5398</v>
      </c>
      <c r="H561" s="135"/>
    </row>
    <row r="562" spans="2:8">
      <c r="B562" s="210">
        <v>42550</v>
      </c>
      <c r="C562" s="271">
        <v>10000</v>
      </c>
      <c r="D562" s="271">
        <f t="shared" si="8"/>
        <v>250</v>
      </c>
      <c r="E562" s="237">
        <v>9750</v>
      </c>
      <c r="F562" s="139" t="s">
        <v>2849</v>
      </c>
      <c r="G562" s="139" t="s">
        <v>5398</v>
      </c>
      <c r="H562" s="135"/>
    </row>
    <row r="563" spans="2:8">
      <c r="B563" s="210">
        <v>42550</v>
      </c>
      <c r="C563" s="271">
        <v>1000</v>
      </c>
      <c r="D563" s="271">
        <f t="shared" si="8"/>
        <v>25</v>
      </c>
      <c r="E563" s="237">
        <v>975</v>
      </c>
      <c r="F563" s="139" t="s">
        <v>2849</v>
      </c>
      <c r="G563" s="139" t="s">
        <v>5730</v>
      </c>
      <c r="H563" s="135"/>
    </row>
    <row r="564" spans="2:8">
      <c r="B564" s="210">
        <v>42550</v>
      </c>
      <c r="C564" s="271">
        <v>5000</v>
      </c>
      <c r="D564" s="271">
        <f t="shared" si="8"/>
        <v>125</v>
      </c>
      <c r="E564" s="237">
        <v>4875</v>
      </c>
      <c r="F564" s="139" t="s">
        <v>2851</v>
      </c>
      <c r="G564" s="139" t="s">
        <v>5398</v>
      </c>
      <c r="H564" s="135"/>
    </row>
    <row r="565" spans="2:8">
      <c r="B565" s="210">
        <v>42550</v>
      </c>
      <c r="C565" s="271">
        <v>5000</v>
      </c>
      <c r="D565" s="271">
        <f t="shared" si="8"/>
        <v>125</v>
      </c>
      <c r="E565" s="237">
        <v>4875</v>
      </c>
      <c r="F565" s="139" t="s">
        <v>2848</v>
      </c>
      <c r="G565" s="139" t="s">
        <v>5223</v>
      </c>
      <c r="H565" s="135"/>
    </row>
    <row r="566" spans="2:8">
      <c r="B566" s="210">
        <v>42550</v>
      </c>
      <c r="C566" s="271">
        <v>500</v>
      </c>
      <c r="D566" s="271">
        <f t="shared" si="8"/>
        <v>12.5</v>
      </c>
      <c r="E566" s="237">
        <v>487.5</v>
      </c>
      <c r="F566" s="139" t="s">
        <v>2847</v>
      </c>
      <c r="G566" s="139" t="s">
        <v>5731</v>
      </c>
      <c r="H566" s="135"/>
    </row>
    <row r="567" spans="2:8">
      <c r="B567" s="210">
        <v>42550</v>
      </c>
      <c r="C567" s="271">
        <v>100</v>
      </c>
      <c r="D567" s="271">
        <f t="shared" si="8"/>
        <v>3.2000000000000028</v>
      </c>
      <c r="E567" s="237">
        <v>96.8</v>
      </c>
      <c r="F567" s="139" t="s">
        <v>2859</v>
      </c>
      <c r="G567" s="139" t="s">
        <v>5732</v>
      </c>
      <c r="H567" s="135"/>
    </row>
    <row r="568" spans="2:8">
      <c r="B568" s="210">
        <v>42550</v>
      </c>
      <c r="C568" s="271">
        <v>200</v>
      </c>
      <c r="D568" s="271">
        <f t="shared" si="8"/>
        <v>5</v>
      </c>
      <c r="E568" s="237">
        <v>195</v>
      </c>
      <c r="F568" s="139" t="s">
        <v>2849</v>
      </c>
      <c r="G568" s="139" t="s">
        <v>5476</v>
      </c>
      <c r="H568" s="135"/>
    </row>
    <row r="569" spans="2:8">
      <c r="B569" s="210">
        <v>42550</v>
      </c>
      <c r="C569" s="271">
        <v>200</v>
      </c>
      <c r="D569" s="271">
        <f t="shared" si="8"/>
        <v>5.4000000000000057</v>
      </c>
      <c r="E569" s="237">
        <v>194.6</v>
      </c>
      <c r="F569" s="139" t="s">
        <v>2849</v>
      </c>
      <c r="G569" s="139" t="s">
        <v>5660</v>
      </c>
      <c r="H569" s="135"/>
    </row>
    <row r="570" spans="2:8">
      <c r="B570" s="210">
        <v>42550</v>
      </c>
      <c r="C570" s="271">
        <v>300</v>
      </c>
      <c r="D570" s="271">
        <f t="shared" si="8"/>
        <v>7.5</v>
      </c>
      <c r="E570" s="237">
        <v>292.5</v>
      </c>
      <c r="F570" s="139" t="s">
        <v>2849</v>
      </c>
      <c r="G570" s="139" t="s">
        <v>5733</v>
      </c>
      <c r="H570" s="135"/>
    </row>
    <row r="571" spans="2:8">
      <c r="B571" s="210">
        <v>42550</v>
      </c>
      <c r="C571" s="271">
        <v>500</v>
      </c>
      <c r="D571" s="271">
        <f t="shared" si="8"/>
        <v>17.5</v>
      </c>
      <c r="E571" s="237">
        <v>482.5</v>
      </c>
      <c r="F571" s="139" t="s">
        <v>2849</v>
      </c>
      <c r="G571" s="139" t="s">
        <v>5504</v>
      </c>
      <c r="H571" s="135"/>
    </row>
    <row r="572" spans="2:8">
      <c r="B572" s="210">
        <v>42550</v>
      </c>
      <c r="C572" s="271">
        <v>5000</v>
      </c>
      <c r="D572" s="271">
        <f t="shared" si="8"/>
        <v>125</v>
      </c>
      <c r="E572" s="237">
        <v>4875</v>
      </c>
      <c r="F572" s="139" t="s">
        <v>2847</v>
      </c>
      <c r="G572" s="139" t="s">
        <v>5731</v>
      </c>
      <c r="H572" s="135"/>
    </row>
    <row r="573" spans="2:8">
      <c r="B573" s="210">
        <v>42550</v>
      </c>
      <c r="C573" s="271">
        <v>200</v>
      </c>
      <c r="D573" s="271">
        <f t="shared" si="8"/>
        <v>11</v>
      </c>
      <c r="E573" s="237">
        <v>189</v>
      </c>
      <c r="F573" s="139" t="s">
        <v>2859</v>
      </c>
      <c r="G573" s="139" t="s">
        <v>5734</v>
      </c>
      <c r="H573" s="135"/>
    </row>
    <row r="574" spans="2:8">
      <c r="B574" s="210">
        <v>42551</v>
      </c>
      <c r="C574" s="271">
        <v>5000</v>
      </c>
      <c r="D574" s="271">
        <f t="shared" si="8"/>
        <v>175</v>
      </c>
      <c r="E574" s="237">
        <v>4825</v>
      </c>
      <c r="F574" s="139" t="s">
        <v>2849</v>
      </c>
      <c r="G574" s="139" t="s">
        <v>4619</v>
      </c>
      <c r="H574" s="135"/>
    </row>
    <row r="575" spans="2:8">
      <c r="B575" s="210">
        <v>42551</v>
      </c>
      <c r="C575" s="271">
        <v>5000</v>
      </c>
      <c r="D575" s="271">
        <f t="shared" si="8"/>
        <v>175</v>
      </c>
      <c r="E575" s="237">
        <v>4825</v>
      </c>
      <c r="F575" s="139" t="s">
        <v>2859</v>
      </c>
      <c r="G575" s="139" t="s">
        <v>4619</v>
      </c>
      <c r="H575" s="135"/>
    </row>
    <row r="576" spans="2:8">
      <c r="B576" s="210">
        <v>42551</v>
      </c>
      <c r="C576" s="271">
        <v>1000</v>
      </c>
      <c r="D576" s="271">
        <f t="shared" si="8"/>
        <v>30</v>
      </c>
      <c r="E576" s="237">
        <v>970</v>
      </c>
      <c r="F576" s="139" t="s">
        <v>2848</v>
      </c>
      <c r="G576" s="139" t="s">
        <v>5735</v>
      </c>
      <c r="H576" s="135"/>
    </row>
    <row r="577" spans="2:8">
      <c r="B577" s="210">
        <v>42551</v>
      </c>
      <c r="C577" s="271">
        <v>1000</v>
      </c>
      <c r="D577" s="271">
        <f t="shared" si="8"/>
        <v>25</v>
      </c>
      <c r="E577" s="237">
        <v>975</v>
      </c>
      <c r="F577" s="139" t="s">
        <v>2851</v>
      </c>
      <c r="G577" s="139" t="s">
        <v>5736</v>
      </c>
      <c r="H577" s="135"/>
    </row>
    <row r="578" spans="2:8">
      <c r="B578" s="210">
        <v>42551</v>
      </c>
      <c r="C578" s="271">
        <v>1000</v>
      </c>
      <c r="D578" s="271">
        <f t="shared" si="8"/>
        <v>25</v>
      </c>
      <c r="E578" s="237">
        <v>975</v>
      </c>
      <c r="F578" s="139" t="s">
        <v>2860</v>
      </c>
      <c r="G578" s="139" t="s">
        <v>5736</v>
      </c>
      <c r="H578" s="135"/>
    </row>
    <row r="579" spans="2:8">
      <c r="B579" s="210">
        <v>42551</v>
      </c>
      <c r="C579" s="271">
        <v>1000</v>
      </c>
      <c r="D579" s="271">
        <f t="shared" si="8"/>
        <v>25</v>
      </c>
      <c r="E579" s="237">
        <v>975</v>
      </c>
      <c r="F579" s="139" t="s">
        <v>2847</v>
      </c>
      <c r="G579" s="139" t="s">
        <v>5454</v>
      </c>
      <c r="H579" s="135"/>
    </row>
    <row r="580" spans="2:8">
      <c r="B580" s="210">
        <v>42551</v>
      </c>
      <c r="C580" s="271">
        <v>2000</v>
      </c>
      <c r="D580" s="271">
        <f t="shared" si="8"/>
        <v>50</v>
      </c>
      <c r="E580" s="237">
        <v>1950</v>
      </c>
      <c r="F580" s="139" t="s">
        <v>2860</v>
      </c>
      <c r="G580" s="139" t="s">
        <v>5675</v>
      </c>
      <c r="H580" s="135"/>
    </row>
    <row r="581" spans="2:8">
      <c r="B581" s="210">
        <v>42551</v>
      </c>
      <c r="C581" s="271">
        <v>3000</v>
      </c>
      <c r="D581" s="271">
        <f t="shared" si="8"/>
        <v>75</v>
      </c>
      <c r="E581" s="237">
        <v>2925</v>
      </c>
      <c r="F581" s="139" t="s">
        <v>2848</v>
      </c>
      <c r="G581" s="139" t="s">
        <v>5737</v>
      </c>
      <c r="H581" s="135"/>
    </row>
    <row r="582" spans="2:8">
      <c r="B582" s="210">
        <v>42551</v>
      </c>
      <c r="C582" s="271">
        <v>3000</v>
      </c>
      <c r="D582" s="271">
        <f t="shared" ref="D582:D607" si="9">SUM(C582-E582)</f>
        <v>81</v>
      </c>
      <c r="E582" s="237">
        <v>2919</v>
      </c>
      <c r="F582" s="139" t="s">
        <v>2849</v>
      </c>
      <c r="G582" s="139" t="s">
        <v>5738</v>
      </c>
      <c r="H582" s="135"/>
    </row>
    <row r="583" spans="2:8">
      <c r="B583" s="210">
        <v>42551</v>
      </c>
      <c r="C583" s="271">
        <v>2000</v>
      </c>
      <c r="D583" s="271">
        <f t="shared" si="9"/>
        <v>54</v>
      </c>
      <c r="E583" s="237">
        <v>1946</v>
      </c>
      <c r="F583" s="139" t="s">
        <v>2849</v>
      </c>
      <c r="G583" s="139" t="s">
        <v>5739</v>
      </c>
      <c r="H583" s="135"/>
    </row>
    <row r="584" spans="2:8">
      <c r="B584" s="210">
        <v>42551</v>
      </c>
      <c r="C584" s="271">
        <v>1000</v>
      </c>
      <c r="D584" s="271">
        <f t="shared" si="9"/>
        <v>25</v>
      </c>
      <c r="E584" s="237">
        <v>975</v>
      </c>
      <c r="F584" s="139" t="s">
        <v>2849</v>
      </c>
      <c r="G584" s="139" t="s">
        <v>5740</v>
      </c>
      <c r="H584" s="135"/>
    </row>
    <row r="585" spans="2:8">
      <c r="B585" s="210">
        <v>42551</v>
      </c>
      <c r="C585" s="271">
        <v>100</v>
      </c>
      <c r="D585" s="271">
        <f t="shared" si="9"/>
        <v>2.5</v>
      </c>
      <c r="E585" s="237">
        <v>97.5</v>
      </c>
      <c r="F585" s="139" t="s">
        <v>2859</v>
      </c>
      <c r="G585" s="139" t="s">
        <v>5741</v>
      </c>
      <c r="H585" s="135"/>
    </row>
    <row r="586" spans="2:8">
      <c r="B586" s="210">
        <v>42551</v>
      </c>
      <c r="C586" s="271">
        <v>10000</v>
      </c>
      <c r="D586" s="271">
        <f t="shared" si="9"/>
        <v>270</v>
      </c>
      <c r="E586" s="237">
        <v>9730</v>
      </c>
      <c r="F586" s="139" t="s">
        <v>2849</v>
      </c>
      <c r="G586" s="139" t="s">
        <v>5378</v>
      </c>
      <c r="H586" s="135"/>
    </row>
    <row r="587" spans="2:8">
      <c r="B587" s="210">
        <v>42551</v>
      </c>
      <c r="C587" s="271">
        <v>1000</v>
      </c>
      <c r="D587" s="271">
        <f t="shared" si="9"/>
        <v>32</v>
      </c>
      <c r="E587" s="237">
        <v>968</v>
      </c>
      <c r="F587" s="139" t="s">
        <v>2851</v>
      </c>
      <c r="G587" s="139" t="s">
        <v>5742</v>
      </c>
      <c r="H587" s="135"/>
    </row>
    <row r="588" spans="2:8">
      <c r="B588" s="210">
        <v>42551</v>
      </c>
      <c r="C588" s="271">
        <v>2000</v>
      </c>
      <c r="D588" s="271">
        <f t="shared" si="9"/>
        <v>64</v>
      </c>
      <c r="E588" s="237">
        <v>1936</v>
      </c>
      <c r="F588" s="139" t="s">
        <v>2849</v>
      </c>
      <c r="G588" s="139" t="s">
        <v>5739</v>
      </c>
      <c r="H588" s="135"/>
    </row>
    <row r="589" spans="2:8">
      <c r="B589" s="210">
        <v>42551</v>
      </c>
      <c r="C589" s="271">
        <v>1000</v>
      </c>
      <c r="D589" s="271">
        <f t="shared" si="9"/>
        <v>25</v>
      </c>
      <c r="E589" s="237">
        <v>975</v>
      </c>
      <c r="F589" s="139" t="s">
        <v>2847</v>
      </c>
      <c r="G589" s="139" t="s">
        <v>5346</v>
      </c>
      <c r="H589" s="135"/>
    </row>
    <row r="590" spans="2:8">
      <c r="B590" s="210">
        <v>42551</v>
      </c>
      <c r="C590" s="271">
        <v>500</v>
      </c>
      <c r="D590" s="271">
        <f t="shared" si="9"/>
        <v>12.5</v>
      </c>
      <c r="E590" s="237">
        <v>487.5</v>
      </c>
      <c r="F590" s="139" t="s">
        <v>2847</v>
      </c>
      <c r="G590" s="139" t="s">
        <v>5743</v>
      </c>
      <c r="H590" s="135"/>
    </row>
    <row r="591" spans="2:8">
      <c r="B591" s="210">
        <v>42551</v>
      </c>
      <c r="C591" s="271">
        <v>1000</v>
      </c>
      <c r="D591" s="271">
        <f t="shared" si="9"/>
        <v>32</v>
      </c>
      <c r="E591" s="237">
        <v>968</v>
      </c>
      <c r="F591" s="139" t="s">
        <v>2860</v>
      </c>
      <c r="G591" s="139" t="s">
        <v>5551</v>
      </c>
      <c r="H591" s="135"/>
    </row>
    <row r="592" spans="2:8">
      <c r="B592" s="210">
        <v>42551</v>
      </c>
      <c r="C592" s="271">
        <v>100</v>
      </c>
      <c r="D592" s="271">
        <f t="shared" si="9"/>
        <v>2.5</v>
      </c>
      <c r="E592" s="237">
        <v>97.5</v>
      </c>
      <c r="F592" s="139" t="s">
        <v>2849</v>
      </c>
      <c r="G592" s="139" t="s">
        <v>5410</v>
      </c>
      <c r="H592" s="135"/>
    </row>
    <row r="593" spans="2:8">
      <c r="B593" s="210">
        <v>42551</v>
      </c>
      <c r="C593" s="271">
        <v>100</v>
      </c>
      <c r="D593" s="271">
        <f t="shared" si="9"/>
        <v>2.5</v>
      </c>
      <c r="E593" s="237">
        <v>97.5</v>
      </c>
      <c r="F593" s="139" t="s">
        <v>2860</v>
      </c>
      <c r="G593" s="139" t="s">
        <v>5410</v>
      </c>
      <c r="H593" s="135"/>
    </row>
    <row r="594" spans="2:8">
      <c r="B594" s="210">
        <v>42551</v>
      </c>
      <c r="C594" s="271">
        <v>100</v>
      </c>
      <c r="D594" s="271">
        <f t="shared" si="9"/>
        <v>2.5</v>
      </c>
      <c r="E594" s="237">
        <v>97.5</v>
      </c>
      <c r="F594" s="139" t="s">
        <v>2859</v>
      </c>
      <c r="G594" s="139" t="s">
        <v>5410</v>
      </c>
      <c r="H594" s="135"/>
    </row>
    <row r="595" spans="2:8">
      <c r="B595" s="210">
        <v>42551</v>
      </c>
      <c r="C595" s="271">
        <v>1500</v>
      </c>
      <c r="D595" s="271">
        <f t="shared" si="9"/>
        <v>37.5</v>
      </c>
      <c r="E595" s="237">
        <v>1462.5</v>
      </c>
      <c r="F595" s="139" t="s">
        <v>2849</v>
      </c>
      <c r="G595" s="139" t="s">
        <v>4901</v>
      </c>
      <c r="H595" s="135"/>
    </row>
    <row r="596" spans="2:8">
      <c r="B596" s="210">
        <v>42551</v>
      </c>
      <c r="C596" s="271">
        <v>400</v>
      </c>
      <c r="D596" s="271">
        <f t="shared" si="9"/>
        <v>10</v>
      </c>
      <c r="E596" s="237">
        <v>390</v>
      </c>
      <c r="F596" s="139" t="s">
        <v>2849</v>
      </c>
      <c r="G596" s="139" t="s">
        <v>5744</v>
      </c>
      <c r="H596" s="135"/>
    </row>
    <row r="597" spans="2:8">
      <c r="B597" s="210">
        <v>42551</v>
      </c>
      <c r="C597" s="271">
        <v>2000</v>
      </c>
      <c r="D597" s="271">
        <f t="shared" si="9"/>
        <v>50</v>
      </c>
      <c r="E597" s="237">
        <v>1950</v>
      </c>
      <c r="F597" s="139" t="s">
        <v>2849</v>
      </c>
      <c r="G597" s="139" t="s">
        <v>5745</v>
      </c>
      <c r="H597" s="135"/>
    </row>
    <row r="598" spans="2:8">
      <c r="B598" s="210">
        <v>42551</v>
      </c>
      <c r="C598" s="271">
        <v>1500</v>
      </c>
      <c r="D598" s="271">
        <f t="shared" si="9"/>
        <v>37.5</v>
      </c>
      <c r="E598" s="237">
        <v>1462.5</v>
      </c>
      <c r="F598" s="139" t="s">
        <v>2849</v>
      </c>
      <c r="G598" s="139" t="s">
        <v>5381</v>
      </c>
      <c r="H598" s="135"/>
    </row>
    <row r="599" spans="2:8">
      <c r="B599" s="210">
        <v>42551</v>
      </c>
      <c r="C599" s="271">
        <v>5000</v>
      </c>
      <c r="D599" s="271">
        <f t="shared" si="9"/>
        <v>125</v>
      </c>
      <c r="E599" s="237">
        <v>4875</v>
      </c>
      <c r="F599" s="139" t="s">
        <v>2848</v>
      </c>
      <c r="G599" s="139" t="s">
        <v>5746</v>
      </c>
      <c r="H599" s="135"/>
    </row>
    <row r="600" spans="2:8">
      <c r="B600" s="210">
        <v>42551</v>
      </c>
      <c r="C600" s="271">
        <v>1000</v>
      </c>
      <c r="D600" s="271">
        <f t="shared" si="9"/>
        <v>25</v>
      </c>
      <c r="E600" s="237">
        <v>975</v>
      </c>
      <c r="F600" s="139" t="s">
        <v>2849</v>
      </c>
      <c r="G600" s="139" t="s">
        <v>5747</v>
      </c>
      <c r="H600" s="135"/>
    </row>
    <row r="601" spans="2:8">
      <c r="B601" s="210">
        <v>42551</v>
      </c>
      <c r="C601" s="271">
        <v>300</v>
      </c>
      <c r="D601" s="271">
        <f t="shared" si="9"/>
        <v>16.5</v>
      </c>
      <c r="E601" s="237">
        <v>283.5</v>
      </c>
      <c r="F601" s="139" t="s">
        <v>2847</v>
      </c>
      <c r="G601" s="139" t="s">
        <v>5748</v>
      </c>
      <c r="H601" s="135"/>
    </row>
    <row r="602" spans="2:8">
      <c r="B602" s="210">
        <v>42551</v>
      </c>
      <c r="C602" s="271">
        <v>254</v>
      </c>
      <c r="D602" s="271">
        <f t="shared" si="9"/>
        <v>13.969999999999999</v>
      </c>
      <c r="E602" s="237">
        <v>240.03</v>
      </c>
      <c r="F602" s="139" t="s">
        <v>2847</v>
      </c>
      <c r="G602" s="139" t="s">
        <v>5748</v>
      </c>
      <c r="H602" s="135"/>
    </row>
    <row r="603" spans="2:8">
      <c r="B603" s="210">
        <v>42551</v>
      </c>
      <c r="C603" s="271">
        <v>900</v>
      </c>
      <c r="D603" s="271">
        <f t="shared" si="9"/>
        <v>22.5</v>
      </c>
      <c r="E603" s="237">
        <v>877.5</v>
      </c>
      <c r="F603" s="139" t="s">
        <v>2847</v>
      </c>
      <c r="G603" s="139" t="s">
        <v>5439</v>
      </c>
      <c r="H603" s="135"/>
    </row>
    <row r="604" spans="2:8">
      <c r="B604" s="210">
        <v>42551</v>
      </c>
      <c r="C604" s="271">
        <v>200</v>
      </c>
      <c r="D604" s="271">
        <f t="shared" si="9"/>
        <v>5</v>
      </c>
      <c r="E604" s="237">
        <v>195</v>
      </c>
      <c r="F604" s="139" t="s">
        <v>2848</v>
      </c>
      <c r="G604" s="139" t="s">
        <v>5749</v>
      </c>
      <c r="H604" s="135"/>
    </row>
    <row r="605" spans="2:8">
      <c r="B605" s="210">
        <v>42552</v>
      </c>
      <c r="C605" s="271">
        <v>100</v>
      </c>
      <c r="D605" s="271">
        <f t="shared" si="9"/>
        <v>3.2000000000000028</v>
      </c>
      <c r="E605" s="237">
        <v>96.8</v>
      </c>
      <c r="F605" s="139" t="s">
        <v>2859</v>
      </c>
      <c r="G605" s="139" t="s">
        <v>5523</v>
      </c>
      <c r="H605" s="135"/>
    </row>
    <row r="606" spans="2:8">
      <c r="B606" s="210">
        <v>42552</v>
      </c>
      <c r="C606" s="271">
        <v>100</v>
      </c>
      <c r="D606" s="271">
        <f t="shared" si="9"/>
        <v>3.2000000000000028</v>
      </c>
      <c r="E606" s="237">
        <v>96.8</v>
      </c>
      <c r="F606" s="139" t="s">
        <v>2859</v>
      </c>
      <c r="G606" s="139" t="s">
        <v>5523</v>
      </c>
      <c r="H606" s="135"/>
    </row>
    <row r="607" spans="2:8">
      <c r="B607" s="210">
        <v>42552</v>
      </c>
      <c r="C607" s="271">
        <v>2000</v>
      </c>
      <c r="D607" s="271">
        <f t="shared" si="9"/>
        <v>64</v>
      </c>
      <c r="E607" s="237">
        <v>1936</v>
      </c>
      <c r="F607" s="139" t="s">
        <v>2859</v>
      </c>
      <c r="G607" s="139" t="s">
        <v>5750</v>
      </c>
      <c r="H607" s="135"/>
    </row>
    <row r="608" spans="2:8" ht="14.25">
      <c r="B608" s="279" t="s">
        <v>6194</v>
      </c>
      <c r="C608" s="280">
        <f>SUM(C5:C607)</f>
        <v>1015331.39</v>
      </c>
      <c r="D608" s="280">
        <f>SUM(D5:D607)</f>
        <v>27095.120000000017</v>
      </c>
      <c r="E608" s="280">
        <f>SUM(E5:E607)</f>
        <v>988236.27000000037</v>
      </c>
    </row>
  </sheetData>
  <sheetProtection algorithmName="SHA-512" hashValue="pXH0htlJB8r5uShexSoUgN26SaV3MjefuYnU61fJ3mOZXB8VkepQgMdy5Ru/L2Dhq3115SWeIX/lcrNExJtXUw==" saltValue="CMeVUwJtYZnQ1FWuhNilKQ==" spinCount="100000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L2151"/>
  <sheetViews>
    <sheetView zoomScale="85" zoomScaleNormal="85" zoomScalePageLayoutView="85" workbookViewId="0">
      <selection activeCell="A2" sqref="A2"/>
    </sheetView>
  </sheetViews>
  <sheetFormatPr defaultColWidth="8.85546875" defaultRowHeight="15"/>
  <cols>
    <col min="1" max="1" width="8.85546875" style="116"/>
    <col min="2" max="2" width="21.7109375" style="117" customWidth="1"/>
    <col min="3" max="3" width="40" style="118" customWidth="1"/>
    <col min="4" max="4" width="33.7109375" style="118" customWidth="1"/>
    <col min="5" max="16384" width="8.85546875" style="116"/>
  </cols>
  <sheetData>
    <row r="1" spans="2:12" ht="36.6" customHeight="1">
      <c r="B1" s="112"/>
      <c r="C1" s="291" t="s">
        <v>33</v>
      </c>
      <c r="D1" s="291"/>
      <c r="E1" s="291"/>
    </row>
    <row r="2" spans="2:12">
      <c r="B2" s="113" t="s">
        <v>13</v>
      </c>
      <c r="C2" s="114">
        <f>SUM(C6:C1900)+F5</f>
        <v>213126.86000000042</v>
      </c>
      <c r="D2" s="124"/>
    </row>
    <row r="4" spans="2:12" s="125" customFormat="1" ht="41.45" customHeight="1">
      <c r="B4" s="292" t="s">
        <v>17</v>
      </c>
      <c r="C4" s="293"/>
      <c r="D4" s="294"/>
      <c r="F4" s="295" t="s">
        <v>18</v>
      </c>
      <c r="G4" s="295"/>
      <c r="H4" s="295"/>
      <c r="I4" s="295"/>
      <c r="J4" s="295"/>
      <c r="K4" s="295"/>
      <c r="L4" s="295"/>
    </row>
    <row r="5" spans="2:12">
      <c r="B5" s="119" t="s">
        <v>9</v>
      </c>
      <c r="C5" s="120" t="s">
        <v>10</v>
      </c>
      <c r="D5" s="126" t="s">
        <v>11</v>
      </c>
      <c r="F5" s="296">
        <v>23740</v>
      </c>
      <c r="G5" s="297"/>
      <c r="H5" s="297"/>
      <c r="I5" s="297"/>
      <c r="J5" s="297"/>
      <c r="K5" s="297"/>
      <c r="L5" s="297"/>
    </row>
    <row r="6" spans="2:12">
      <c r="B6" s="194">
        <v>42522</v>
      </c>
      <c r="C6" s="190">
        <v>0.12</v>
      </c>
      <c r="D6" s="211" t="s">
        <v>983</v>
      </c>
    </row>
    <row r="7" spans="2:12">
      <c r="B7" s="194">
        <v>42522</v>
      </c>
      <c r="C7" s="190">
        <v>0.1</v>
      </c>
      <c r="D7" s="211" t="s">
        <v>553</v>
      </c>
    </row>
    <row r="8" spans="2:12">
      <c r="B8" s="194">
        <v>42522</v>
      </c>
      <c r="C8" s="190">
        <v>0.1</v>
      </c>
      <c r="D8" s="211" t="s">
        <v>984</v>
      </c>
    </row>
    <row r="9" spans="2:12">
      <c r="B9" s="194">
        <v>42522</v>
      </c>
      <c r="C9" s="190">
        <v>0.35</v>
      </c>
      <c r="D9" s="211" t="s">
        <v>985</v>
      </c>
    </row>
    <row r="10" spans="2:12">
      <c r="B10" s="194">
        <v>42522</v>
      </c>
      <c r="C10" s="190">
        <v>0.1</v>
      </c>
      <c r="D10" s="211" t="s">
        <v>986</v>
      </c>
    </row>
    <row r="11" spans="2:12">
      <c r="B11" s="194">
        <v>42522</v>
      </c>
      <c r="C11" s="190">
        <v>0.1</v>
      </c>
      <c r="D11" s="211" t="s">
        <v>987</v>
      </c>
    </row>
    <row r="12" spans="2:12">
      <c r="B12" s="194">
        <v>42522</v>
      </c>
      <c r="C12" s="190">
        <v>0.1</v>
      </c>
      <c r="D12" s="211" t="s">
        <v>988</v>
      </c>
    </row>
    <row r="13" spans="2:12">
      <c r="B13" s="194">
        <v>42522</v>
      </c>
      <c r="C13" s="190">
        <v>0.1</v>
      </c>
      <c r="D13" s="211" t="s">
        <v>989</v>
      </c>
    </row>
    <row r="14" spans="2:12">
      <c r="B14" s="194">
        <v>42522</v>
      </c>
      <c r="C14" s="190">
        <v>14</v>
      </c>
      <c r="D14" s="211" t="s">
        <v>990</v>
      </c>
    </row>
    <row r="15" spans="2:12">
      <c r="B15" s="194">
        <v>42522</v>
      </c>
      <c r="C15" s="190">
        <v>500</v>
      </c>
      <c r="D15" s="211" t="s">
        <v>991</v>
      </c>
      <c r="F15" s="122"/>
    </row>
    <row r="16" spans="2:12">
      <c r="B16" s="194">
        <v>42522</v>
      </c>
      <c r="C16" s="190">
        <v>662.22</v>
      </c>
      <c r="D16" s="211" t="s">
        <v>992</v>
      </c>
      <c r="F16" s="122"/>
    </row>
    <row r="17" spans="2:6">
      <c r="B17" s="194">
        <v>42522</v>
      </c>
      <c r="C17" s="190">
        <v>505.33</v>
      </c>
      <c r="D17" s="211" t="s">
        <v>993</v>
      </c>
      <c r="F17" s="123"/>
    </row>
    <row r="18" spans="2:6">
      <c r="B18" s="194">
        <v>42522</v>
      </c>
      <c r="C18" s="190">
        <v>289.41000000000003</v>
      </c>
      <c r="D18" s="211" t="s">
        <v>994</v>
      </c>
      <c r="F18" s="122"/>
    </row>
    <row r="19" spans="2:6">
      <c r="B19" s="194">
        <v>42522</v>
      </c>
      <c r="C19" s="190">
        <v>504.76</v>
      </c>
      <c r="D19" s="211" t="s">
        <v>995</v>
      </c>
      <c r="F19" s="122"/>
    </row>
    <row r="20" spans="2:6">
      <c r="B20" s="194">
        <v>42522</v>
      </c>
      <c r="C20" s="190">
        <v>11.41</v>
      </c>
      <c r="D20" s="211" t="s">
        <v>996</v>
      </c>
      <c r="F20" s="122"/>
    </row>
    <row r="21" spans="2:6">
      <c r="B21" s="194">
        <v>42522</v>
      </c>
      <c r="C21" s="190">
        <v>1373.46</v>
      </c>
      <c r="D21" s="211" t="s">
        <v>997</v>
      </c>
      <c r="F21" s="122"/>
    </row>
    <row r="22" spans="2:6">
      <c r="B22" s="194">
        <v>42522</v>
      </c>
      <c r="C22" s="190">
        <v>76.28</v>
      </c>
      <c r="D22" s="211" t="s">
        <v>998</v>
      </c>
      <c r="F22" s="122"/>
    </row>
    <row r="23" spans="2:6">
      <c r="B23" s="194">
        <v>42522</v>
      </c>
      <c r="C23" s="190">
        <v>67.16</v>
      </c>
      <c r="D23" s="211" t="s">
        <v>629</v>
      </c>
      <c r="F23" s="122"/>
    </row>
    <row r="24" spans="2:6">
      <c r="B24" s="194">
        <v>42522</v>
      </c>
      <c r="C24" s="190">
        <v>21.08</v>
      </c>
      <c r="D24" s="211" t="s">
        <v>999</v>
      </c>
      <c r="F24" s="122"/>
    </row>
    <row r="25" spans="2:6">
      <c r="B25" s="194">
        <v>42522</v>
      </c>
      <c r="C25" s="190">
        <v>67.16</v>
      </c>
      <c r="D25" s="211" t="s">
        <v>1000</v>
      </c>
      <c r="F25" s="122"/>
    </row>
    <row r="26" spans="2:6">
      <c r="B26" s="194">
        <v>42522</v>
      </c>
      <c r="C26" s="190">
        <v>158.69999999999999</v>
      </c>
      <c r="D26" s="211" t="s">
        <v>1001</v>
      </c>
      <c r="F26" s="122"/>
    </row>
    <row r="27" spans="2:6">
      <c r="B27" s="194">
        <v>42522</v>
      </c>
      <c r="C27" s="190">
        <v>60.78</v>
      </c>
      <c r="D27" s="211" t="s">
        <v>1001</v>
      </c>
      <c r="F27" s="122"/>
    </row>
    <row r="28" spans="2:6">
      <c r="B28" s="194">
        <v>42522</v>
      </c>
      <c r="C28" s="190">
        <v>91.94</v>
      </c>
      <c r="D28" s="211" t="s">
        <v>1002</v>
      </c>
      <c r="F28" s="122"/>
    </row>
    <row r="29" spans="2:6">
      <c r="B29" s="194">
        <v>42522</v>
      </c>
      <c r="C29" s="190">
        <v>97.31</v>
      </c>
      <c r="D29" s="211" t="s">
        <v>1002</v>
      </c>
      <c r="F29" s="122"/>
    </row>
    <row r="30" spans="2:6">
      <c r="B30" s="194">
        <v>42522</v>
      </c>
      <c r="C30" s="190">
        <v>65.959999999999994</v>
      </c>
      <c r="D30" s="211" t="s">
        <v>1003</v>
      </c>
      <c r="F30" s="122"/>
    </row>
    <row r="31" spans="2:6">
      <c r="B31" s="194">
        <v>42522</v>
      </c>
      <c r="C31" s="190">
        <v>0.66</v>
      </c>
      <c r="D31" s="211" t="s">
        <v>1004</v>
      </c>
      <c r="F31" s="122"/>
    </row>
    <row r="32" spans="2:6">
      <c r="B32" s="194">
        <v>42522</v>
      </c>
      <c r="C32" s="190">
        <v>98.94</v>
      </c>
      <c r="D32" s="211" t="s">
        <v>1005</v>
      </c>
      <c r="F32" s="122"/>
    </row>
    <row r="33" spans="2:6">
      <c r="B33" s="194">
        <v>42522</v>
      </c>
      <c r="C33" s="190">
        <v>2.16</v>
      </c>
      <c r="D33" s="211" t="s">
        <v>1006</v>
      </c>
      <c r="F33" s="122"/>
    </row>
    <row r="34" spans="2:6">
      <c r="B34" s="194">
        <v>42522</v>
      </c>
      <c r="C34" s="190">
        <v>145</v>
      </c>
      <c r="D34" s="211" t="s">
        <v>1007</v>
      </c>
      <c r="F34" s="122"/>
    </row>
    <row r="35" spans="2:6">
      <c r="B35" s="194">
        <v>42522</v>
      </c>
      <c r="C35" s="190">
        <v>122.57</v>
      </c>
      <c r="D35" s="211" t="s">
        <v>1008</v>
      </c>
      <c r="F35" s="122"/>
    </row>
    <row r="36" spans="2:6">
      <c r="B36" s="194">
        <v>42522</v>
      </c>
      <c r="C36" s="190">
        <v>43.65</v>
      </c>
      <c r="D36" s="211" t="s">
        <v>1009</v>
      </c>
      <c r="F36" s="122"/>
    </row>
    <row r="37" spans="2:6">
      <c r="B37" s="194">
        <v>42522</v>
      </c>
      <c r="C37" s="190">
        <v>375.87</v>
      </c>
      <c r="D37" s="211" t="s">
        <v>1010</v>
      </c>
      <c r="F37" s="122"/>
    </row>
    <row r="38" spans="2:6">
      <c r="B38" s="194">
        <v>42522</v>
      </c>
      <c r="C38" s="190">
        <v>353.05</v>
      </c>
      <c r="D38" s="211" t="s">
        <v>1011</v>
      </c>
      <c r="F38" s="122"/>
    </row>
    <row r="39" spans="2:6">
      <c r="B39" s="194">
        <v>42522</v>
      </c>
      <c r="C39" s="190">
        <v>49.47</v>
      </c>
      <c r="D39" s="211" t="s">
        <v>1012</v>
      </c>
      <c r="F39" s="122"/>
    </row>
    <row r="40" spans="2:6">
      <c r="B40" s="194">
        <v>42522</v>
      </c>
      <c r="C40" s="190">
        <v>49.47</v>
      </c>
      <c r="D40" s="211" t="s">
        <v>1013</v>
      </c>
      <c r="F40" s="122"/>
    </row>
    <row r="41" spans="2:6">
      <c r="B41" s="194">
        <v>42522</v>
      </c>
      <c r="C41" s="190">
        <v>65.959999999999994</v>
      </c>
      <c r="D41" s="211" t="s">
        <v>1014</v>
      </c>
      <c r="F41" s="122"/>
    </row>
    <row r="42" spans="2:6">
      <c r="B42" s="194">
        <v>42522</v>
      </c>
      <c r="C42" s="190">
        <v>19.79</v>
      </c>
      <c r="D42" s="211" t="s">
        <v>1015</v>
      </c>
      <c r="F42" s="122"/>
    </row>
    <row r="43" spans="2:6">
      <c r="B43" s="194">
        <v>42522</v>
      </c>
      <c r="C43" s="190">
        <v>65.959999999999994</v>
      </c>
      <c r="D43" s="211" t="s">
        <v>983</v>
      </c>
      <c r="F43" s="122"/>
    </row>
    <row r="44" spans="2:6">
      <c r="B44" s="194">
        <v>42522</v>
      </c>
      <c r="C44" s="190">
        <v>500.5</v>
      </c>
      <c r="D44" s="211" t="s">
        <v>1016</v>
      </c>
      <c r="F44" s="122"/>
    </row>
    <row r="45" spans="2:6">
      <c r="B45" s="194">
        <v>42522</v>
      </c>
      <c r="C45" s="190">
        <v>238.01</v>
      </c>
      <c r="D45" s="211" t="s">
        <v>1017</v>
      </c>
      <c r="F45" s="122"/>
    </row>
    <row r="46" spans="2:6">
      <c r="B46" s="194">
        <v>42522</v>
      </c>
      <c r="C46" s="190">
        <v>0.66</v>
      </c>
      <c r="D46" s="211" t="s">
        <v>1018</v>
      </c>
      <c r="F46" s="122"/>
    </row>
    <row r="47" spans="2:6">
      <c r="B47" s="194">
        <v>42522</v>
      </c>
      <c r="C47" s="190">
        <v>424.01</v>
      </c>
      <c r="D47" s="211" t="s">
        <v>1019</v>
      </c>
      <c r="F47" s="122"/>
    </row>
    <row r="48" spans="2:6">
      <c r="B48" s="194">
        <v>42522</v>
      </c>
      <c r="C48" s="190">
        <v>336.89</v>
      </c>
      <c r="D48" s="211" t="s">
        <v>1020</v>
      </c>
      <c r="F48" s="122"/>
    </row>
    <row r="49" spans="2:6">
      <c r="B49" s="194">
        <v>42522</v>
      </c>
      <c r="C49" s="190">
        <v>354.55</v>
      </c>
      <c r="D49" s="211" t="s">
        <v>1021</v>
      </c>
      <c r="F49" s="122"/>
    </row>
    <row r="50" spans="2:6">
      <c r="B50" s="194">
        <v>42522</v>
      </c>
      <c r="C50" s="190">
        <v>565.11</v>
      </c>
      <c r="D50" s="211" t="s">
        <v>1022</v>
      </c>
      <c r="F50" s="122"/>
    </row>
    <row r="51" spans="2:6">
      <c r="B51" s="194">
        <v>42522</v>
      </c>
      <c r="C51" s="190">
        <v>343.01</v>
      </c>
      <c r="D51" s="211" t="s">
        <v>1023</v>
      </c>
      <c r="F51" s="122"/>
    </row>
    <row r="52" spans="2:6">
      <c r="B52" s="194">
        <v>42522</v>
      </c>
      <c r="C52" s="190">
        <v>2.2799999999999998</v>
      </c>
      <c r="D52" s="211" t="s">
        <v>1024</v>
      </c>
      <c r="F52" s="122"/>
    </row>
    <row r="53" spans="2:6">
      <c r="B53" s="194">
        <v>42522</v>
      </c>
      <c r="C53" s="190">
        <v>1.27</v>
      </c>
      <c r="D53" s="211" t="s">
        <v>1025</v>
      </c>
      <c r="F53" s="122"/>
    </row>
    <row r="54" spans="2:6">
      <c r="B54" s="194">
        <v>42522</v>
      </c>
      <c r="C54" s="190">
        <v>55.12</v>
      </c>
      <c r="D54" s="211" t="s">
        <v>342</v>
      </c>
      <c r="F54" s="122"/>
    </row>
    <row r="55" spans="2:6">
      <c r="B55" s="194">
        <v>42522</v>
      </c>
      <c r="C55" s="190">
        <v>529.08000000000004</v>
      </c>
      <c r="D55" s="211" t="s">
        <v>1026</v>
      </c>
      <c r="F55" s="122"/>
    </row>
    <row r="56" spans="2:6">
      <c r="B56" s="194">
        <v>42522</v>
      </c>
      <c r="C56" s="190">
        <v>254.44</v>
      </c>
      <c r="D56" s="211" t="s">
        <v>675</v>
      </c>
    </row>
    <row r="57" spans="2:6">
      <c r="B57" s="194">
        <v>42522</v>
      </c>
      <c r="C57" s="190">
        <v>40.29</v>
      </c>
      <c r="D57" s="211" t="s">
        <v>1027</v>
      </c>
    </row>
    <row r="58" spans="2:6">
      <c r="B58" s="194">
        <v>42522</v>
      </c>
      <c r="C58" s="190">
        <v>53.72</v>
      </c>
      <c r="D58" s="211" t="s">
        <v>1028</v>
      </c>
    </row>
    <row r="59" spans="2:6">
      <c r="B59" s="194">
        <v>42522</v>
      </c>
      <c r="C59" s="190">
        <v>77.58</v>
      </c>
      <c r="D59" s="211" t="s">
        <v>1029</v>
      </c>
    </row>
    <row r="60" spans="2:6">
      <c r="B60" s="194">
        <v>42522</v>
      </c>
      <c r="C60" s="190">
        <v>1418.75</v>
      </c>
      <c r="D60" s="211" t="s">
        <v>1030</v>
      </c>
    </row>
    <row r="61" spans="2:6">
      <c r="B61" s="194">
        <v>42522</v>
      </c>
      <c r="C61" s="190">
        <v>495.45</v>
      </c>
      <c r="D61" s="211" t="s">
        <v>1031</v>
      </c>
    </row>
    <row r="62" spans="2:6">
      <c r="B62" s="194">
        <v>42522</v>
      </c>
      <c r="C62" s="190">
        <v>537.57000000000005</v>
      </c>
      <c r="D62" s="211" t="s">
        <v>1032</v>
      </c>
    </row>
    <row r="63" spans="2:6">
      <c r="B63" s="194">
        <v>42522</v>
      </c>
      <c r="C63" s="190">
        <v>832.62</v>
      </c>
      <c r="D63" s="211" t="s">
        <v>1033</v>
      </c>
    </row>
    <row r="64" spans="2:6">
      <c r="B64" s="194">
        <v>42522</v>
      </c>
      <c r="C64" s="190">
        <v>0.67</v>
      </c>
      <c r="D64" s="211" t="s">
        <v>1034</v>
      </c>
    </row>
    <row r="65" spans="2:4">
      <c r="B65" s="194">
        <v>42522</v>
      </c>
      <c r="C65" s="190">
        <v>369.36</v>
      </c>
      <c r="D65" s="211" t="s">
        <v>1035</v>
      </c>
    </row>
    <row r="66" spans="2:4">
      <c r="B66" s="194">
        <v>42522</v>
      </c>
      <c r="C66" s="190">
        <v>55.72</v>
      </c>
      <c r="D66" s="211" t="s">
        <v>1036</v>
      </c>
    </row>
    <row r="67" spans="2:4">
      <c r="B67" s="194">
        <v>42522</v>
      </c>
      <c r="C67" s="190">
        <v>67.16</v>
      </c>
      <c r="D67" s="211" t="s">
        <v>1037</v>
      </c>
    </row>
    <row r="68" spans="2:4">
      <c r="B68" s="194">
        <v>42522</v>
      </c>
      <c r="C68" s="190">
        <v>369.69</v>
      </c>
      <c r="D68" s="211" t="s">
        <v>1038</v>
      </c>
    </row>
    <row r="69" spans="2:4">
      <c r="B69" s="194">
        <v>42522</v>
      </c>
      <c r="C69" s="190">
        <v>434.73</v>
      </c>
      <c r="D69" s="211" t="s">
        <v>1039</v>
      </c>
    </row>
    <row r="70" spans="2:4">
      <c r="B70" s="194">
        <v>42522</v>
      </c>
      <c r="C70" s="190">
        <v>310.58</v>
      </c>
      <c r="D70" s="211" t="s">
        <v>1040</v>
      </c>
    </row>
    <row r="71" spans="2:4">
      <c r="B71" s="194">
        <v>42522</v>
      </c>
      <c r="C71" s="190">
        <v>131.91999999999999</v>
      </c>
      <c r="D71" s="211" t="s">
        <v>1040</v>
      </c>
    </row>
    <row r="72" spans="2:4">
      <c r="B72" s="194">
        <v>42522</v>
      </c>
      <c r="C72" s="190">
        <v>19.7</v>
      </c>
      <c r="D72" s="211" t="s">
        <v>1041</v>
      </c>
    </row>
    <row r="73" spans="2:4">
      <c r="B73" s="194">
        <v>42522</v>
      </c>
      <c r="C73" s="190">
        <v>126.43</v>
      </c>
      <c r="D73" s="211" t="s">
        <v>1042</v>
      </c>
    </row>
    <row r="74" spans="2:4">
      <c r="B74" s="194">
        <v>42522</v>
      </c>
      <c r="C74" s="190">
        <v>447.39</v>
      </c>
      <c r="D74" s="211" t="s">
        <v>1043</v>
      </c>
    </row>
    <row r="75" spans="2:4">
      <c r="B75" s="194">
        <v>42522</v>
      </c>
      <c r="C75" s="190">
        <v>63.09</v>
      </c>
      <c r="D75" s="211" t="s">
        <v>202</v>
      </c>
    </row>
    <row r="76" spans="2:4">
      <c r="B76" s="194">
        <v>42522</v>
      </c>
      <c r="C76" s="190">
        <v>71.66</v>
      </c>
      <c r="D76" s="211" t="s">
        <v>1044</v>
      </c>
    </row>
    <row r="77" spans="2:4">
      <c r="B77" s="194">
        <v>42522</v>
      </c>
      <c r="C77" s="190">
        <v>317.83</v>
      </c>
      <c r="D77" s="211" t="s">
        <v>1045</v>
      </c>
    </row>
    <row r="78" spans="2:4">
      <c r="B78" s="194">
        <v>42522</v>
      </c>
      <c r="C78" s="190">
        <v>362.77</v>
      </c>
      <c r="D78" s="211" t="s">
        <v>1046</v>
      </c>
    </row>
    <row r="79" spans="2:4">
      <c r="B79" s="194">
        <v>42522</v>
      </c>
      <c r="C79" s="190">
        <v>254.55</v>
      </c>
      <c r="D79" s="211" t="s">
        <v>1047</v>
      </c>
    </row>
    <row r="80" spans="2:4">
      <c r="B80" s="194">
        <v>42522</v>
      </c>
      <c r="C80" s="190">
        <v>321.19</v>
      </c>
      <c r="D80" s="211" t="s">
        <v>1048</v>
      </c>
    </row>
    <row r="81" spans="2:4">
      <c r="B81" s="194">
        <v>42522</v>
      </c>
      <c r="C81" s="190">
        <v>195.78</v>
      </c>
      <c r="D81" s="211" t="s">
        <v>1049</v>
      </c>
    </row>
    <row r="82" spans="2:4">
      <c r="B82" s="194">
        <v>42522</v>
      </c>
      <c r="C82" s="190">
        <v>129.77000000000001</v>
      </c>
      <c r="D82" s="211" t="s">
        <v>1050</v>
      </c>
    </row>
    <row r="83" spans="2:4">
      <c r="B83" s="194">
        <v>42522</v>
      </c>
      <c r="C83" s="190">
        <v>164.74</v>
      </c>
      <c r="D83" s="211" t="s">
        <v>1051</v>
      </c>
    </row>
    <row r="84" spans="2:4">
      <c r="B84" s="194">
        <v>42522</v>
      </c>
      <c r="C84" s="190">
        <v>263.83</v>
      </c>
      <c r="D84" s="211" t="s">
        <v>214</v>
      </c>
    </row>
    <row r="85" spans="2:4">
      <c r="B85" s="194">
        <v>42522</v>
      </c>
      <c r="C85" s="190">
        <v>665.06</v>
      </c>
      <c r="D85" s="211" t="s">
        <v>1052</v>
      </c>
    </row>
    <row r="86" spans="2:4">
      <c r="B86" s="194">
        <v>42522</v>
      </c>
      <c r="C86" s="190">
        <v>38.450000000000003</v>
      </c>
      <c r="D86" s="211" t="s">
        <v>1053</v>
      </c>
    </row>
    <row r="87" spans="2:4">
      <c r="B87" s="194">
        <v>42522</v>
      </c>
      <c r="C87" s="190">
        <v>0.65</v>
      </c>
      <c r="D87" s="211" t="s">
        <v>1054</v>
      </c>
    </row>
    <row r="88" spans="2:4">
      <c r="B88" s="194">
        <v>42522</v>
      </c>
      <c r="C88" s="190">
        <v>175.75</v>
      </c>
      <c r="D88" s="211" t="s">
        <v>1055</v>
      </c>
    </row>
    <row r="89" spans="2:4">
      <c r="B89" s="194">
        <v>42522</v>
      </c>
      <c r="C89" s="190">
        <v>326.93</v>
      </c>
      <c r="D89" s="211" t="s">
        <v>1056</v>
      </c>
    </row>
    <row r="90" spans="2:4">
      <c r="B90" s="194">
        <v>42522</v>
      </c>
      <c r="C90" s="190">
        <v>813.57</v>
      </c>
      <c r="D90" s="211" t="s">
        <v>1057</v>
      </c>
    </row>
    <row r="91" spans="2:4">
      <c r="B91" s="194">
        <v>42522</v>
      </c>
      <c r="C91" s="190">
        <v>16.350000000000001</v>
      </c>
      <c r="D91" s="211" t="s">
        <v>1058</v>
      </c>
    </row>
    <row r="92" spans="2:4">
      <c r="B92" s="194">
        <v>42522</v>
      </c>
      <c r="C92" s="190">
        <v>281.75</v>
      </c>
      <c r="D92" s="211" t="s">
        <v>1059</v>
      </c>
    </row>
    <row r="93" spans="2:4">
      <c r="B93" s="194">
        <v>42522</v>
      </c>
      <c r="C93" s="190">
        <v>2.56</v>
      </c>
      <c r="D93" s="211" t="s">
        <v>1060</v>
      </c>
    </row>
    <row r="94" spans="2:4">
      <c r="B94" s="194">
        <v>42522</v>
      </c>
      <c r="C94" s="190">
        <v>0.65</v>
      </c>
      <c r="D94" s="211" t="s">
        <v>1061</v>
      </c>
    </row>
    <row r="95" spans="2:4">
      <c r="B95" s="194">
        <v>42522</v>
      </c>
      <c r="C95" s="190">
        <v>175.94</v>
      </c>
      <c r="D95" s="211" t="s">
        <v>1062</v>
      </c>
    </row>
    <row r="96" spans="2:4">
      <c r="B96" s="194">
        <v>42522</v>
      </c>
      <c r="C96" s="190">
        <v>0.65</v>
      </c>
      <c r="D96" s="211" t="s">
        <v>1063</v>
      </c>
    </row>
    <row r="97" spans="2:4">
      <c r="B97" s="194">
        <v>42523</v>
      </c>
      <c r="C97" s="190">
        <v>0.1</v>
      </c>
      <c r="D97" s="211" t="s">
        <v>1064</v>
      </c>
    </row>
    <row r="98" spans="2:4">
      <c r="B98" s="194">
        <v>42523</v>
      </c>
      <c r="C98" s="190">
        <v>0.1</v>
      </c>
      <c r="D98" s="211" t="s">
        <v>1065</v>
      </c>
    </row>
    <row r="99" spans="2:4">
      <c r="B99" s="194">
        <v>42523</v>
      </c>
      <c r="C99" s="190">
        <v>0.1</v>
      </c>
      <c r="D99" s="211" t="s">
        <v>1066</v>
      </c>
    </row>
    <row r="100" spans="2:4">
      <c r="B100" s="194">
        <v>42523</v>
      </c>
      <c r="C100" s="190">
        <v>0.13</v>
      </c>
      <c r="D100" s="211" t="s">
        <v>1067</v>
      </c>
    </row>
    <row r="101" spans="2:4">
      <c r="B101" s="194">
        <v>42523</v>
      </c>
      <c r="C101" s="190">
        <v>0.1</v>
      </c>
      <c r="D101" s="211" t="s">
        <v>1068</v>
      </c>
    </row>
    <row r="102" spans="2:4">
      <c r="B102" s="194">
        <v>42523</v>
      </c>
      <c r="C102" s="190">
        <v>0.1</v>
      </c>
      <c r="D102" s="211" t="s">
        <v>1069</v>
      </c>
    </row>
    <row r="103" spans="2:4">
      <c r="B103" s="194">
        <v>42523</v>
      </c>
      <c r="C103" s="190">
        <v>0.1</v>
      </c>
      <c r="D103" s="211" t="s">
        <v>1070</v>
      </c>
    </row>
    <row r="104" spans="2:4">
      <c r="B104" s="194">
        <v>42523</v>
      </c>
      <c r="C104" s="190">
        <v>0.1</v>
      </c>
      <c r="D104" s="211" t="s">
        <v>1071</v>
      </c>
    </row>
    <row r="105" spans="2:4">
      <c r="B105" s="194">
        <v>42523</v>
      </c>
      <c r="C105" s="190">
        <v>0.1</v>
      </c>
      <c r="D105" s="211" t="s">
        <v>1072</v>
      </c>
    </row>
    <row r="106" spans="2:4">
      <c r="B106" s="194">
        <v>42523</v>
      </c>
      <c r="C106" s="190">
        <v>0.13</v>
      </c>
      <c r="D106" s="211" t="s">
        <v>1073</v>
      </c>
    </row>
    <row r="107" spans="2:4">
      <c r="B107" s="194">
        <v>42523</v>
      </c>
      <c r="C107" s="190">
        <v>20</v>
      </c>
      <c r="D107" s="211" t="s">
        <v>1074</v>
      </c>
    </row>
    <row r="108" spans="2:4">
      <c r="B108" s="194">
        <v>42523</v>
      </c>
      <c r="C108" s="190">
        <v>0.1</v>
      </c>
      <c r="D108" s="211" t="s">
        <v>1075</v>
      </c>
    </row>
    <row r="109" spans="2:4">
      <c r="B109" s="194">
        <v>42523</v>
      </c>
      <c r="C109" s="190">
        <v>0.1</v>
      </c>
      <c r="D109" s="211" t="s">
        <v>1076</v>
      </c>
    </row>
    <row r="110" spans="2:4">
      <c r="B110" s="194">
        <v>42523</v>
      </c>
      <c r="C110" s="190">
        <v>0.1</v>
      </c>
      <c r="D110" s="211" t="s">
        <v>1077</v>
      </c>
    </row>
    <row r="111" spans="2:4">
      <c r="B111" s="194">
        <v>42523</v>
      </c>
      <c r="C111" s="190">
        <v>0.1</v>
      </c>
      <c r="D111" s="211" t="s">
        <v>1078</v>
      </c>
    </row>
    <row r="112" spans="2:4">
      <c r="B112" s="194">
        <v>42523</v>
      </c>
      <c r="C112" s="190">
        <v>0.1</v>
      </c>
      <c r="D112" s="211" t="s">
        <v>1079</v>
      </c>
    </row>
    <row r="113" spans="2:4">
      <c r="B113" s="194">
        <v>42523</v>
      </c>
      <c r="C113" s="190">
        <v>0.1</v>
      </c>
      <c r="D113" s="211" t="s">
        <v>983</v>
      </c>
    </row>
    <row r="114" spans="2:4">
      <c r="B114" s="194">
        <v>42523</v>
      </c>
      <c r="C114" s="190">
        <v>0.1</v>
      </c>
      <c r="D114" s="211" t="s">
        <v>1080</v>
      </c>
    </row>
    <row r="115" spans="2:4">
      <c r="B115" s="194">
        <v>42524</v>
      </c>
      <c r="C115" s="190">
        <v>28.9</v>
      </c>
      <c r="D115" s="211" t="s">
        <v>1081</v>
      </c>
    </row>
    <row r="116" spans="2:4">
      <c r="B116" s="194">
        <v>42524</v>
      </c>
      <c r="C116" s="190">
        <v>41.4</v>
      </c>
      <c r="D116" s="211" t="s">
        <v>1082</v>
      </c>
    </row>
    <row r="117" spans="2:4">
      <c r="B117" s="194">
        <v>42524</v>
      </c>
      <c r="C117" s="190">
        <v>370.58</v>
      </c>
      <c r="D117" s="211" t="s">
        <v>1083</v>
      </c>
    </row>
    <row r="118" spans="2:4">
      <c r="B118" s="194">
        <v>42524</v>
      </c>
      <c r="C118" s="190">
        <v>19066.349999999999</v>
      </c>
      <c r="D118" s="211" t="s">
        <v>1084</v>
      </c>
    </row>
    <row r="119" spans="2:4">
      <c r="B119" s="194">
        <v>42524</v>
      </c>
      <c r="C119" s="190">
        <v>301.97000000000003</v>
      </c>
      <c r="D119" s="211" t="s">
        <v>1085</v>
      </c>
    </row>
    <row r="120" spans="2:4">
      <c r="B120" s="194">
        <v>42524</v>
      </c>
      <c r="C120" s="190">
        <v>301.97000000000003</v>
      </c>
      <c r="D120" s="211" t="s">
        <v>1086</v>
      </c>
    </row>
    <row r="121" spans="2:4">
      <c r="B121" s="194">
        <v>42524</v>
      </c>
      <c r="C121" s="190">
        <v>439.06</v>
      </c>
      <c r="D121" s="211" t="s">
        <v>1087</v>
      </c>
    </row>
    <row r="122" spans="2:4">
      <c r="B122" s="194">
        <v>42524</v>
      </c>
      <c r="C122" s="190">
        <v>423.92</v>
      </c>
      <c r="D122" s="211" t="s">
        <v>1088</v>
      </c>
    </row>
    <row r="123" spans="2:4">
      <c r="B123" s="194">
        <v>42524</v>
      </c>
      <c r="C123" s="190">
        <v>366.72</v>
      </c>
      <c r="D123" s="211" t="s">
        <v>1089</v>
      </c>
    </row>
    <row r="124" spans="2:4">
      <c r="B124" s="194">
        <v>42524</v>
      </c>
      <c r="C124" s="190">
        <v>237.8</v>
      </c>
      <c r="D124" s="211" t="s">
        <v>1090</v>
      </c>
    </row>
    <row r="125" spans="2:4">
      <c r="B125" s="194">
        <v>42524</v>
      </c>
      <c r="C125" s="190">
        <v>476.36</v>
      </c>
      <c r="D125" s="211" t="s">
        <v>1091</v>
      </c>
    </row>
    <row r="126" spans="2:4">
      <c r="B126" s="194">
        <v>42524</v>
      </c>
      <c r="C126" s="190">
        <v>400.48</v>
      </c>
      <c r="D126" s="211" t="s">
        <v>1092</v>
      </c>
    </row>
    <row r="127" spans="2:4">
      <c r="B127" s="194">
        <v>42524</v>
      </c>
      <c r="C127" s="190">
        <v>9.7899999999999991</v>
      </c>
      <c r="D127" s="211" t="s">
        <v>1093</v>
      </c>
    </row>
    <row r="128" spans="2:4">
      <c r="B128" s="194">
        <v>42524</v>
      </c>
      <c r="C128" s="190">
        <v>268.62</v>
      </c>
      <c r="D128" s="211" t="s">
        <v>1094</v>
      </c>
    </row>
    <row r="129" spans="2:4">
      <c r="B129" s="194">
        <v>42524</v>
      </c>
      <c r="C129" s="190">
        <v>145.35</v>
      </c>
      <c r="D129" s="211" t="s">
        <v>1095</v>
      </c>
    </row>
    <row r="130" spans="2:4">
      <c r="B130" s="194">
        <v>42524</v>
      </c>
      <c r="C130" s="190">
        <v>73.7</v>
      </c>
      <c r="D130" s="211" t="s">
        <v>1096</v>
      </c>
    </row>
    <row r="131" spans="2:4">
      <c r="B131" s="194">
        <v>42524</v>
      </c>
      <c r="C131" s="190">
        <v>371.71</v>
      </c>
      <c r="D131" s="211" t="s">
        <v>1097</v>
      </c>
    </row>
    <row r="132" spans="2:4">
      <c r="B132" s="194">
        <v>42524</v>
      </c>
      <c r="C132" s="190">
        <v>149.08000000000001</v>
      </c>
      <c r="D132" s="211" t="s">
        <v>1098</v>
      </c>
    </row>
    <row r="133" spans="2:4">
      <c r="B133" s="194">
        <v>42524</v>
      </c>
      <c r="C133" s="190">
        <v>470.09</v>
      </c>
      <c r="D133" s="211" t="s">
        <v>1099</v>
      </c>
    </row>
    <row r="134" spans="2:4" ht="15.75" thickBot="1">
      <c r="B134" s="212" t="s">
        <v>2881</v>
      </c>
      <c r="C134" s="213">
        <v>1090.1600000000001</v>
      </c>
      <c r="D134" s="214" t="s">
        <v>5754</v>
      </c>
    </row>
    <row r="135" spans="2:4">
      <c r="B135" s="194">
        <v>42524</v>
      </c>
      <c r="C135" s="190">
        <v>43.6</v>
      </c>
      <c r="D135" s="211" t="s">
        <v>217</v>
      </c>
    </row>
    <row r="136" spans="2:4">
      <c r="B136" s="194">
        <v>42524</v>
      </c>
      <c r="C136" s="190">
        <v>50.37</v>
      </c>
      <c r="D136" s="211" t="s">
        <v>1100</v>
      </c>
    </row>
    <row r="137" spans="2:4">
      <c r="B137" s="194">
        <v>42524</v>
      </c>
      <c r="C137" s="190">
        <v>140.58000000000001</v>
      </c>
      <c r="D137" s="211" t="s">
        <v>1101</v>
      </c>
    </row>
    <row r="138" spans="2:4">
      <c r="B138" s="194">
        <v>42524</v>
      </c>
      <c r="C138" s="190">
        <v>36.28</v>
      </c>
      <c r="D138" s="211" t="s">
        <v>1102</v>
      </c>
    </row>
    <row r="139" spans="2:4">
      <c r="B139" s="194">
        <v>42524</v>
      </c>
      <c r="C139" s="190">
        <v>29.68</v>
      </c>
      <c r="D139" s="211" t="s">
        <v>996</v>
      </c>
    </row>
    <row r="140" spans="2:4">
      <c r="B140" s="194">
        <v>42524</v>
      </c>
      <c r="C140" s="190">
        <v>131.91999999999999</v>
      </c>
      <c r="D140" s="211" t="s">
        <v>1103</v>
      </c>
    </row>
    <row r="141" spans="2:4">
      <c r="B141" s="194">
        <v>42524</v>
      </c>
      <c r="C141" s="190">
        <v>83.7</v>
      </c>
      <c r="D141" s="211" t="s">
        <v>1104</v>
      </c>
    </row>
    <row r="142" spans="2:4">
      <c r="B142" s="194">
        <v>42524</v>
      </c>
      <c r="C142" s="190">
        <v>17.559999999999999</v>
      </c>
      <c r="D142" s="211" t="s">
        <v>1105</v>
      </c>
    </row>
    <row r="143" spans="2:4">
      <c r="B143" s="194">
        <v>42524</v>
      </c>
      <c r="C143" s="190">
        <v>134.06</v>
      </c>
      <c r="D143" s="211" t="s">
        <v>1106</v>
      </c>
    </row>
    <row r="144" spans="2:4">
      <c r="B144" s="194">
        <v>42524</v>
      </c>
      <c r="C144" s="190">
        <v>65.209999999999994</v>
      </c>
      <c r="D144" s="211" t="s">
        <v>1107</v>
      </c>
    </row>
    <row r="145" spans="2:4">
      <c r="B145" s="194">
        <v>42524</v>
      </c>
      <c r="C145" s="190">
        <v>594.5</v>
      </c>
      <c r="D145" s="211" t="s">
        <v>1108</v>
      </c>
    </row>
    <row r="146" spans="2:4">
      <c r="B146" s="194">
        <v>42524</v>
      </c>
      <c r="C146" s="190">
        <v>164.7</v>
      </c>
      <c r="D146" s="211" t="s">
        <v>1109</v>
      </c>
    </row>
    <row r="147" spans="2:4">
      <c r="B147" s="194">
        <v>42524</v>
      </c>
      <c r="C147" s="190">
        <v>65.959999999999994</v>
      </c>
      <c r="D147" s="211" t="s">
        <v>1110</v>
      </c>
    </row>
    <row r="148" spans="2:4">
      <c r="B148" s="194">
        <v>42524</v>
      </c>
      <c r="C148" s="190">
        <v>70.760000000000005</v>
      </c>
      <c r="D148" s="211" t="s">
        <v>1111</v>
      </c>
    </row>
    <row r="149" spans="2:4">
      <c r="B149" s="194">
        <v>42524</v>
      </c>
      <c r="C149" s="190">
        <v>98.12</v>
      </c>
      <c r="D149" s="211" t="s">
        <v>1112</v>
      </c>
    </row>
    <row r="150" spans="2:4">
      <c r="B150" s="194">
        <v>42524</v>
      </c>
      <c r="C150" s="190">
        <v>354.42</v>
      </c>
      <c r="D150" s="211" t="s">
        <v>1113</v>
      </c>
    </row>
    <row r="151" spans="2:4">
      <c r="B151" s="194">
        <v>42524</v>
      </c>
      <c r="C151" s="190">
        <v>131.91999999999999</v>
      </c>
      <c r="D151" s="211" t="s">
        <v>1114</v>
      </c>
    </row>
    <row r="152" spans="2:4">
      <c r="B152" s="194">
        <v>42524</v>
      </c>
      <c r="C152" s="190">
        <v>64.42</v>
      </c>
      <c r="D152" s="211" t="s">
        <v>996</v>
      </c>
    </row>
    <row r="153" spans="2:4">
      <c r="B153" s="194">
        <v>42524</v>
      </c>
      <c r="C153" s="190">
        <v>78.540000000000006</v>
      </c>
      <c r="D153" s="211" t="s">
        <v>996</v>
      </c>
    </row>
    <row r="154" spans="2:4">
      <c r="B154" s="194">
        <v>42524</v>
      </c>
      <c r="C154" s="190">
        <v>68.03</v>
      </c>
      <c r="D154" s="211" t="s">
        <v>1115</v>
      </c>
    </row>
    <row r="155" spans="2:4" ht="15.75" customHeight="1">
      <c r="B155" s="194">
        <v>42524</v>
      </c>
      <c r="C155" s="190">
        <v>98.77</v>
      </c>
      <c r="D155" s="211" t="s">
        <v>1116</v>
      </c>
    </row>
    <row r="156" spans="2:4" ht="15.75" customHeight="1">
      <c r="B156" s="194">
        <v>42524</v>
      </c>
      <c r="C156" s="190">
        <v>65.39</v>
      </c>
      <c r="D156" s="211" t="s">
        <v>1117</v>
      </c>
    </row>
    <row r="157" spans="2:4" ht="15.75" customHeight="1">
      <c r="B157" s="194">
        <v>42524</v>
      </c>
      <c r="C157" s="190">
        <v>386.28</v>
      </c>
      <c r="D157" s="211" t="s">
        <v>1118</v>
      </c>
    </row>
    <row r="158" spans="2:4" ht="15.75" customHeight="1">
      <c r="B158" s="194">
        <v>42524</v>
      </c>
      <c r="C158" s="190">
        <v>30.82</v>
      </c>
      <c r="D158" s="211" t="s">
        <v>1119</v>
      </c>
    </row>
    <row r="159" spans="2:4" ht="15.75" customHeight="1">
      <c r="B159" s="194">
        <v>42524</v>
      </c>
      <c r="C159" s="190">
        <v>540.91</v>
      </c>
      <c r="D159" s="211" t="s">
        <v>1120</v>
      </c>
    </row>
    <row r="160" spans="2:4" ht="15.75" customHeight="1">
      <c r="B160" s="194">
        <v>42524</v>
      </c>
      <c r="C160" s="190">
        <v>196.16</v>
      </c>
      <c r="D160" s="211" t="s">
        <v>1121</v>
      </c>
    </row>
    <row r="161" spans="2:4">
      <c r="B161" s="194">
        <v>42524</v>
      </c>
      <c r="C161" s="190">
        <v>398.82</v>
      </c>
      <c r="D161" s="211" t="s">
        <v>1089</v>
      </c>
    </row>
    <row r="162" spans="2:4">
      <c r="B162" s="194">
        <v>42524</v>
      </c>
      <c r="C162" s="190">
        <v>19.62</v>
      </c>
      <c r="D162" s="211" t="s">
        <v>1122</v>
      </c>
    </row>
    <row r="163" spans="2:4">
      <c r="B163" s="194">
        <v>42524</v>
      </c>
      <c r="C163" s="190">
        <v>141.53</v>
      </c>
      <c r="D163" s="211" t="s">
        <v>1123</v>
      </c>
    </row>
    <row r="164" spans="2:4">
      <c r="B164" s="194">
        <v>42524</v>
      </c>
      <c r="C164" s="190">
        <v>199.48</v>
      </c>
      <c r="D164" s="211" t="s">
        <v>1124</v>
      </c>
    </row>
    <row r="165" spans="2:4">
      <c r="B165" s="194">
        <v>42524</v>
      </c>
      <c r="C165" s="190">
        <v>75.31</v>
      </c>
      <c r="D165" s="211" t="s">
        <v>1125</v>
      </c>
    </row>
    <row r="166" spans="2:4">
      <c r="B166" s="194">
        <v>42524</v>
      </c>
      <c r="C166" s="190">
        <v>98.93</v>
      </c>
      <c r="D166" s="211" t="s">
        <v>1126</v>
      </c>
    </row>
    <row r="167" spans="2:4">
      <c r="B167" s="194">
        <v>42524</v>
      </c>
      <c r="C167" s="190">
        <v>0.65</v>
      </c>
      <c r="D167" s="211" t="s">
        <v>1127</v>
      </c>
    </row>
    <row r="168" spans="2:4">
      <c r="B168" s="194">
        <v>42524</v>
      </c>
      <c r="C168" s="190">
        <v>95.03</v>
      </c>
      <c r="D168" s="211" t="s">
        <v>1128</v>
      </c>
    </row>
    <row r="169" spans="2:4">
      <c r="B169" s="194">
        <v>42524</v>
      </c>
      <c r="C169" s="190">
        <v>10.72</v>
      </c>
      <c r="D169" s="211" t="s">
        <v>1129</v>
      </c>
    </row>
    <row r="170" spans="2:4">
      <c r="B170" s="194">
        <v>42524</v>
      </c>
      <c r="C170" s="190">
        <v>65.38</v>
      </c>
      <c r="D170" s="211" t="s">
        <v>1130</v>
      </c>
    </row>
    <row r="171" spans="2:4">
      <c r="B171" s="194">
        <v>42525</v>
      </c>
      <c r="C171" s="190">
        <v>408.03</v>
      </c>
      <c r="D171" s="211" t="s">
        <v>1131</v>
      </c>
    </row>
    <row r="172" spans="2:4">
      <c r="B172" s="194">
        <v>42525</v>
      </c>
      <c r="C172" s="190">
        <v>379.99</v>
      </c>
      <c r="D172" s="211" t="s">
        <v>1132</v>
      </c>
    </row>
    <row r="173" spans="2:4">
      <c r="B173" s="194">
        <v>42525</v>
      </c>
      <c r="C173" s="190">
        <v>174.83</v>
      </c>
      <c r="D173" s="211" t="s">
        <v>1133</v>
      </c>
    </row>
    <row r="174" spans="2:4">
      <c r="B174" s="194">
        <v>42525</v>
      </c>
      <c r="C174" s="190">
        <v>200.54</v>
      </c>
      <c r="D174" s="211" t="s">
        <v>200</v>
      </c>
    </row>
    <row r="175" spans="2:4">
      <c r="B175" s="194">
        <v>42525</v>
      </c>
      <c r="C175" s="190">
        <v>200.53</v>
      </c>
      <c r="D175" s="211" t="s">
        <v>1134</v>
      </c>
    </row>
    <row r="176" spans="2:4">
      <c r="B176" s="194">
        <v>42525</v>
      </c>
      <c r="C176" s="190">
        <v>451.74</v>
      </c>
      <c r="D176" s="211" t="s">
        <v>1135</v>
      </c>
    </row>
    <row r="177" spans="2:4">
      <c r="B177" s="194">
        <v>42525</v>
      </c>
      <c r="C177" s="190">
        <v>251.05</v>
      </c>
      <c r="D177" s="211" t="s">
        <v>1136</v>
      </c>
    </row>
    <row r="178" spans="2:4">
      <c r="B178" s="194">
        <v>42525</v>
      </c>
      <c r="C178" s="190">
        <v>443.44</v>
      </c>
      <c r="D178" s="211" t="s">
        <v>1137</v>
      </c>
    </row>
    <row r="179" spans="2:4">
      <c r="B179" s="194">
        <v>42525</v>
      </c>
      <c r="C179" s="190">
        <v>7.68</v>
      </c>
      <c r="D179" s="211" t="s">
        <v>1138</v>
      </c>
    </row>
    <row r="180" spans="2:4">
      <c r="B180" s="194">
        <v>42525</v>
      </c>
      <c r="C180" s="190">
        <v>66.84</v>
      </c>
      <c r="D180" s="211" t="s">
        <v>1139</v>
      </c>
    </row>
    <row r="181" spans="2:4">
      <c r="B181" s="194">
        <v>42525</v>
      </c>
      <c r="C181" s="190">
        <v>206.36</v>
      </c>
      <c r="D181" s="211" t="s">
        <v>1140</v>
      </c>
    </row>
    <row r="182" spans="2:4">
      <c r="B182" s="194">
        <v>42525</v>
      </c>
      <c r="C182" s="190">
        <v>96.87</v>
      </c>
      <c r="D182" s="211" t="s">
        <v>1141</v>
      </c>
    </row>
    <row r="183" spans="2:4">
      <c r="B183" s="194">
        <v>42525</v>
      </c>
      <c r="C183" s="190">
        <v>153.4</v>
      </c>
      <c r="D183" s="211" t="s">
        <v>1142</v>
      </c>
    </row>
    <row r="184" spans="2:4">
      <c r="B184" s="194">
        <v>42525</v>
      </c>
      <c r="C184" s="190">
        <v>7.09</v>
      </c>
      <c r="D184" s="211" t="s">
        <v>1143</v>
      </c>
    </row>
    <row r="185" spans="2:4">
      <c r="B185" s="194">
        <v>42525</v>
      </c>
      <c r="C185" s="190">
        <v>315.14999999999998</v>
      </c>
      <c r="D185" s="211" t="s">
        <v>1144</v>
      </c>
    </row>
    <row r="186" spans="2:4">
      <c r="B186" s="194">
        <v>42525</v>
      </c>
      <c r="C186" s="190">
        <v>64.58</v>
      </c>
      <c r="D186" s="211" t="s">
        <v>1145</v>
      </c>
    </row>
    <row r="187" spans="2:4">
      <c r="B187" s="194">
        <v>42525</v>
      </c>
      <c r="C187" s="190">
        <v>17.32</v>
      </c>
      <c r="D187" s="211" t="s">
        <v>370</v>
      </c>
    </row>
    <row r="188" spans="2:4">
      <c r="B188" s="194">
        <v>42525</v>
      </c>
      <c r="C188" s="190">
        <v>3.02</v>
      </c>
      <c r="D188" s="211" t="s">
        <v>1146</v>
      </c>
    </row>
    <row r="189" spans="2:4">
      <c r="B189" s="194">
        <v>42525</v>
      </c>
      <c r="C189" s="190">
        <v>413.47</v>
      </c>
      <c r="D189" s="211" t="s">
        <v>1147</v>
      </c>
    </row>
    <row r="190" spans="2:4">
      <c r="B190" s="194">
        <v>42525</v>
      </c>
      <c r="C190" s="190">
        <v>0.64</v>
      </c>
      <c r="D190" s="211" t="s">
        <v>1148</v>
      </c>
    </row>
    <row r="191" spans="2:4">
      <c r="B191" s="194">
        <v>42525</v>
      </c>
      <c r="C191" s="190">
        <v>32.29</v>
      </c>
      <c r="D191" s="211" t="s">
        <v>1149</v>
      </c>
    </row>
    <row r="192" spans="2:4">
      <c r="B192" s="194">
        <v>42525</v>
      </c>
      <c r="C192" s="190">
        <v>0.65</v>
      </c>
      <c r="D192" s="211" t="s">
        <v>1150</v>
      </c>
    </row>
    <row r="193" spans="2:4">
      <c r="B193" s="194">
        <v>42525</v>
      </c>
      <c r="C193" s="190">
        <v>67.739999999999995</v>
      </c>
      <c r="D193" s="211" t="s">
        <v>1151</v>
      </c>
    </row>
    <row r="194" spans="2:4">
      <c r="B194" s="194">
        <v>42525</v>
      </c>
      <c r="C194" s="190">
        <v>28.15</v>
      </c>
      <c r="D194" s="211" t="s">
        <v>1152</v>
      </c>
    </row>
    <row r="195" spans="2:4">
      <c r="B195" s="194">
        <v>42525</v>
      </c>
      <c r="C195" s="190">
        <v>384.31</v>
      </c>
      <c r="D195" s="211" t="s">
        <v>1153</v>
      </c>
    </row>
    <row r="196" spans="2:4">
      <c r="B196" s="194">
        <v>42525</v>
      </c>
      <c r="C196" s="190">
        <v>360.39</v>
      </c>
      <c r="D196" s="211" t="s">
        <v>1154</v>
      </c>
    </row>
    <row r="197" spans="2:4">
      <c r="B197" s="194">
        <v>42525</v>
      </c>
      <c r="C197" s="190">
        <v>329.35</v>
      </c>
      <c r="D197" s="211" t="s">
        <v>1155</v>
      </c>
    </row>
    <row r="198" spans="2:4">
      <c r="B198" s="194">
        <v>42525</v>
      </c>
      <c r="C198" s="190">
        <v>217.69</v>
      </c>
      <c r="D198" s="211" t="s">
        <v>1156</v>
      </c>
    </row>
    <row r="199" spans="2:4">
      <c r="B199" s="194">
        <v>42525</v>
      </c>
      <c r="C199" s="190">
        <v>32.770000000000003</v>
      </c>
      <c r="D199" s="211" t="s">
        <v>306</v>
      </c>
    </row>
    <row r="200" spans="2:4">
      <c r="B200" s="194">
        <v>42525</v>
      </c>
      <c r="C200" s="190">
        <v>65.959999999999994</v>
      </c>
      <c r="D200" s="211" t="s">
        <v>1157</v>
      </c>
    </row>
    <row r="201" spans="2:4">
      <c r="B201" s="194">
        <v>42525</v>
      </c>
      <c r="C201" s="190">
        <v>6.6</v>
      </c>
      <c r="D201" s="211" t="s">
        <v>1158</v>
      </c>
    </row>
    <row r="202" spans="2:4">
      <c r="B202" s="194">
        <v>42526</v>
      </c>
      <c r="C202" s="190">
        <v>66.84</v>
      </c>
      <c r="D202" s="211" t="s">
        <v>1159</v>
      </c>
    </row>
    <row r="203" spans="2:4">
      <c r="B203" s="194">
        <v>42526</v>
      </c>
      <c r="C203" s="190">
        <v>408.03</v>
      </c>
      <c r="D203" s="211" t="s">
        <v>1131</v>
      </c>
    </row>
    <row r="204" spans="2:4">
      <c r="B204" s="194">
        <v>42526</v>
      </c>
      <c r="C204" s="190">
        <v>174.78</v>
      </c>
      <c r="D204" s="211" t="s">
        <v>1133</v>
      </c>
    </row>
    <row r="205" spans="2:4">
      <c r="B205" s="194">
        <v>42526</v>
      </c>
      <c r="C205" s="190">
        <v>200.48</v>
      </c>
      <c r="D205" s="211" t="s">
        <v>200</v>
      </c>
    </row>
    <row r="206" spans="2:4">
      <c r="B206" s="194">
        <v>42526</v>
      </c>
      <c r="C206" s="190">
        <v>200.48</v>
      </c>
      <c r="D206" s="211" t="s">
        <v>1134</v>
      </c>
    </row>
    <row r="207" spans="2:4">
      <c r="B207" s="194">
        <v>42526</v>
      </c>
      <c r="C207" s="190">
        <v>451.61</v>
      </c>
      <c r="D207" s="211" t="s">
        <v>1135</v>
      </c>
    </row>
    <row r="208" spans="2:4">
      <c r="B208" s="194">
        <v>42526</v>
      </c>
      <c r="C208" s="190">
        <v>250.97</v>
      </c>
      <c r="D208" s="211" t="s">
        <v>1136</v>
      </c>
    </row>
    <row r="209" spans="2:4">
      <c r="B209" s="194">
        <v>42526</v>
      </c>
      <c r="C209" s="190">
        <v>443.32</v>
      </c>
      <c r="D209" s="211" t="s">
        <v>1137</v>
      </c>
    </row>
    <row r="210" spans="2:4">
      <c r="B210" s="194">
        <v>42526</v>
      </c>
      <c r="C210" s="190">
        <v>7.68</v>
      </c>
      <c r="D210" s="211" t="s">
        <v>1138</v>
      </c>
    </row>
    <row r="211" spans="2:4">
      <c r="B211" s="194">
        <v>42526</v>
      </c>
      <c r="C211" s="190">
        <v>536.88</v>
      </c>
      <c r="D211" s="211" t="s">
        <v>1160</v>
      </c>
    </row>
    <row r="212" spans="2:4">
      <c r="B212" s="194">
        <v>42526</v>
      </c>
      <c r="C212" s="190">
        <v>6.68</v>
      </c>
      <c r="D212" s="211" t="s">
        <v>1161</v>
      </c>
    </row>
    <row r="213" spans="2:4">
      <c r="B213" s="194">
        <v>42526</v>
      </c>
      <c r="C213" s="190">
        <v>66.83</v>
      </c>
      <c r="D213" s="211" t="s">
        <v>1139</v>
      </c>
    </row>
    <row r="214" spans="2:4">
      <c r="B214" s="194">
        <v>42526</v>
      </c>
      <c r="C214" s="190">
        <v>206.3</v>
      </c>
      <c r="D214" s="211" t="s">
        <v>1140</v>
      </c>
    </row>
    <row r="215" spans="2:4">
      <c r="B215" s="194">
        <v>42526</v>
      </c>
      <c r="C215" s="190">
        <v>25.2</v>
      </c>
      <c r="D215" s="211" t="s">
        <v>1162</v>
      </c>
    </row>
    <row r="216" spans="2:4">
      <c r="B216" s="194">
        <v>42526</v>
      </c>
      <c r="C216" s="190">
        <v>8.83</v>
      </c>
      <c r="D216" s="211" t="s">
        <v>1163</v>
      </c>
    </row>
    <row r="217" spans="2:4">
      <c r="B217" s="194">
        <v>42526</v>
      </c>
      <c r="C217" s="190">
        <v>69.88</v>
      </c>
      <c r="D217" s="211" t="s">
        <v>266</v>
      </c>
    </row>
    <row r="218" spans="2:4">
      <c r="B218" s="194">
        <v>42526</v>
      </c>
      <c r="C218" s="190">
        <v>0.66</v>
      </c>
      <c r="D218" s="211" t="s">
        <v>1164</v>
      </c>
    </row>
    <row r="219" spans="2:4">
      <c r="B219" s="194">
        <v>42526</v>
      </c>
      <c r="C219" s="190">
        <v>563.28</v>
      </c>
      <c r="D219" s="211" t="s">
        <v>1165</v>
      </c>
    </row>
    <row r="220" spans="2:4">
      <c r="B220" s="194">
        <v>42526</v>
      </c>
      <c r="C220" s="190">
        <v>313.26</v>
      </c>
      <c r="D220" s="211" t="s">
        <v>1166</v>
      </c>
    </row>
    <row r="221" spans="2:4">
      <c r="B221" s="194">
        <v>42526</v>
      </c>
      <c r="C221" s="190">
        <v>230.85</v>
      </c>
      <c r="D221" s="211" t="s">
        <v>1167</v>
      </c>
    </row>
    <row r="222" spans="2:4">
      <c r="B222" s="194">
        <v>42526</v>
      </c>
      <c r="C222" s="190">
        <v>424.87</v>
      </c>
      <c r="D222" s="211" t="s">
        <v>1168</v>
      </c>
    </row>
    <row r="223" spans="2:4">
      <c r="B223" s="194">
        <v>42526</v>
      </c>
      <c r="C223" s="190">
        <v>343.13</v>
      </c>
      <c r="D223" s="211" t="s">
        <v>1169</v>
      </c>
    </row>
    <row r="224" spans="2:4">
      <c r="B224" s="194">
        <v>42526</v>
      </c>
      <c r="C224" s="190">
        <v>315.73</v>
      </c>
      <c r="D224" s="211" t="s">
        <v>1170</v>
      </c>
    </row>
    <row r="225" spans="2:4">
      <c r="B225" s="194">
        <v>42526</v>
      </c>
      <c r="C225" s="190">
        <v>191.24</v>
      </c>
      <c r="D225" s="211" t="s">
        <v>1171</v>
      </c>
    </row>
    <row r="226" spans="2:4">
      <c r="B226" s="194">
        <v>42526</v>
      </c>
      <c r="C226" s="190">
        <v>75.56</v>
      </c>
      <c r="D226" s="211" t="s">
        <v>1172</v>
      </c>
    </row>
    <row r="227" spans="2:4">
      <c r="B227" s="194">
        <v>42527</v>
      </c>
      <c r="C227" s="190">
        <v>0.25</v>
      </c>
      <c r="D227" s="211" t="s">
        <v>1173</v>
      </c>
    </row>
    <row r="228" spans="2:4">
      <c r="B228" s="194">
        <v>42528</v>
      </c>
      <c r="C228" s="190">
        <v>50.05</v>
      </c>
      <c r="D228" s="211" t="s">
        <v>1174</v>
      </c>
    </row>
    <row r="229" spans="2:4">
      <c r="B229" s="194">
        <v>42528</v>
      </c>
      <c r="C229" s="190">
        <v>563.28</v>
      </c>
      <c r="D229" s="211" t="s">
        <v>1175</v>
      </c>
    </row>
    <row r="230" spans="2:4">
      <c r="B230" s="194">
        <v>42528</v>
      </c>
      <c r="C230" s="190">
        <v>360.74</v>
      </c>
      <c r="D230" s="211" t="s">
        <v>1176</v>
      </c>
    </row>
    <row r="231" spans="2:4">
      <c r="B231" s="194">
        <v>42528</v>
      </c>
      <c r="C231" s="190">
        <v>46.78</v>
      </c>
      <c r="D231" s="211" t="s">
        <v>1177</v>
      </c>
    </row>
    <row r="232" spans="2:4">
      <c r="B232" s="194">
        <v>42528</v>
      </c>
      <c r="C232" s="190">
        <v>66.56</v>
      </c>
      <c r="D232" s="211" t="s">
        <v>1178</v>
      </c>
    </row>
    <row r="233" spans="2:4">
      <c r="B233" s="194">
        <v>42528</v>
      </c>
      <c r="C233" s="190">
        <v>41.39</v>
      </c>
      <c r="D233" s="211" t="s">
        <v>337</v>
      </c>
    </row>
    <row r="234" spans="2:4">
      <c r="B234" s="194">
        <v>42528</v>
      </c>
      <c r="C234" s="190">
        <v>6.68</v>
      </c>
      <c r="D234" s="211" t="s">
        <v>1179</v>
      </c>
    </row>
    <row r="235" spans="2:4">
      <c r="B235" s="194">
        <v>42528</v>
      </c>
      <c r="C235" s="190">
        <v>343.22</v>
      </c>
      <c r="D235" s="211" t="s">
        <v>1180</v>
      </c>
    </row>
    <row r="236" spans="2:4">
      <c r="B236" s="194">
        <v>42528</v>
      </c>
      <c r="C236" s="190">
        <v>343.22</v>
      </c>
      <c r="D236" s="211" t="s">
        <v>1181</v>
      </c>
    </row>
    <row r="237" spans="2:4">
      <c r="B237" s="194">
        <v>42528</v>
      </c>
      <c r="C237" s="190">
        <v>13.36</v>
      </c>
      <c r="D237" s="211" t="s">
        <v>1182</v>
      </c>
    </row>
    <row r="238" spans="2:4">
      <c r="B238" s="194">
        <v>42528</v>
      </c>
      <c r="C238" s="190">
        <v>13.23</v>
      </c>
      <c r="D238" s="211" t="s">
        <v>1183</v>
      </c>
    </row>
    <row r="239" spans="2:4">
      <c r="B239" s="194">
        <v>42528</v>
      </c>
      <c r="C239" s="190">
        <v>110.84</v>
      </c>
      <c r="D239" s="211" t="s">
        <v>1184</v>
      </c>
    </row>
    <row r="240" spans="2:4">
      <c r="B240" s="194">
        <v>42528</v>
      </c>
      <c r="C240" s="190">
        <v>170.26</v>
      </c>
      <c r="D240" s="211" t="s">
        <v>1184</v>
      </c>
    </row>
    <row r="241" spans="2:4">
      <c r="B241" s="194">
        <v>42528</v>
      </c>
      <c r="C241" s="190">
        <v>417.86</v>
      </c>
      <c r="D241" s="211" t="s">
        <v>1185</v>
      </c>
    </row>
    <row r="242" spans="2:4">
      <c r="B242" s="194">
        <v>42528</v>
      </c>
      <c r="C242" s="190">
        <v>129.16</v>
      </c>
      <c r="D242" s="211" t="s">
        <v>1186</v>
      </c>
    </row>
    <row r="243" spans="2:4">
      <c r="B243" s="194">
        <v>42528</v>
      </c>
      <c r="C243" s="190">
        <v>70.680000000000007</v>
      </c>
      <c r="D243" s="211" t="s">
        <v>1187</v>
      </c>
    </row>
    <row r="244" spans="2:4">
      <c r="B244" s="194">
        <v>42528</v>
      </c>
      <c r="C244" s="190">
        <v>142.08000000000001</v>
      </c>
      <c r="D244" s="211" t="s">
        <v>1188</v>
      </c>
    </row>
    <row r="245" spans="2:4">
      <c r="B245" s="194">
        <v>42528</v>
      </c>
      <c r="C245" s="190">
        <v>187.73</v>
      </c>
      <c r="D245" s="211" t="s">
        <v>1189</v>
      </c>
    </row>
    <row r="246" spans="2:4">
      <c r="B246" s="194">
        <v>42528</v>
      </c>
      <c r="C246" s="190">
        <v>0.65</v>
      </c>
      <c r="D246" s="211" t="s">
        <v>1190</v>
      </c>
    </row>
    <row r="247" spans="2:4">
      <c r="B247" s="194">
        <v>42528</v>
      </c>
      <c r="C247" s="190">
        <v>0.65</v>
      </c>
      <c r="D247" s="211" t="s">
        <v>1191</v>
      </c>
    </row>
    <row r="248" spans="2:4">
      <c r="B248" s="194">
        <v>42528</v>
      </c>
      <c r="C248" s="190">
        <v>0.65</v>
      </c>
      <c r="D248" s="211" t="s">
        <v>1192</v>
      </c>
    </row>
    <row r="249" spans="2:4">
      <c r="B249" s="194">
        <v>42528</v>
      </c>
      <c r="C249" s="190">
        <v>65.959999999999994</v>
      </c>
      <c r="D249" s="211" t="s">
        <v>1193</v>
      </c>
    </row>
    <row r="250" spans="2:4">
      <c r="B250" s="194">
        <v>42528</v>
      </c>
      <c r="C250" s="190">
        <v>105.53</v>
      </c>
      <c r="D250" s="211" t="s">
        <v>1194</v>
      </c>
    </row>
    <row r="251" spans="2:4">
      <c r="B251" s="194">
        <v>42528</v>
      </c>
      <c r="C251" s="190">
        <v>61.11</v>
      </c>
      <c r="D251" s="211" t="s">
        <v>1195</v>
      </c>
    </row>
    <row r="252" spans="2:4">
      <c r="B252" s="194">
        <v>42528</v>
      </c>
      <c r="C252" s="190">
        <v>151.44999999999999</v>
      </c>
      <c r="D252" s="211" t="s">
        <v>1196</v>
      </c>
    </row>
    <row r="253" spans="2:4">
      <c r="B253" s="194">
        <v>42528</v>
      </c>
      <c r="C253" s="190">
        <v>522.16</v>
      </c>
      <c r="D253" s="211" t="s">
        <v>1197</v>
      </c>
    </row>
    <row r="254" spans="2:4">
      <c r="B254" s="194">
        <v>42528</v>
      </c>
      <c r="C254" s="190">
        <v>395.74</v>
      </c>
      <c r="D254" s="211" t="s">
        <v>370</v>
      </c>
    </row>
    <row r="255" spans="2:4">
      <c r="B255" s="194">
        <v>42529</v>
      </c>
      <c r="C255" s="190">
        <v>301.94</v>
      </c>
      <c r="D255" s="211" t="s">
        <v>1198</v>
      </c>
    </row>
    <row r="256" spans="2:4">
      <c r="B256" s="194">
        <v>42529</v>
      </c>
      <c r="C256" s="190">
        <v>347.32</v>
      </c>
      <c r="D256" s="211" t="s">
        <v>1199</v>
      </c>
    </row>
    <row r="257" spans="2:4">
      <c r="B257" s="194">
        <v>42529</v>
      </c>
      <c r="C257" s="190">
        <v>66.819999999999993</v>
      </c>
      <c r="D257" s="211" t="s">
        <v>1200</v>
      </c>
    </row>
    <row r="258" spans="2:4">
      <c r="B258" s="194">
        <v>42529</v>
      </c>
      <c r="C258" s="190">
        <v>86.46</v>
      </c>
      <c r="D258" s="211" t="s">
        <v>1201</v>
      </c>
    </row>
    <row r="259" spans="2:4">
      <c r="B259" s="194">
        <v>42529</v>
      </c>
      <c r="C259" s="190">
        <v>338.16</v>
      </c>
      <c r="D259" s="211" t="s">
        <v>1202</v>
      </c>
    </row>
    <row r="260" spans="2:4">
      <c r="B260" s="194">
        <v>42529</v>
      </c>
      <c r="C260" s="190">
        <v>52.77</v>
      </c>
      <c r="D260" s="211" t="s">
        <v>1203</v>
      </c>
    </row>
    <row r="261" spans="2:4">
      <c r="B261" s="194">
        <v>42529</v>
      </c>
      <c r="C261" s="190">
        <v>1.32</v>
      </c>
      <c r="D261" s="211" t="s">
        <v>1204</v>
      </c>
    </row>
    <row r="262" spans="2:4">
      <c r="B262" s="194">
        <v>42529</v>
      </c>
      <c r="C262" s="190">
        <v>131.91</v>
      </c>
      <c r="D262" s="211" t="s">
        <v>1205</v>
      </c>
    </row>
    <row r="263" spans="2:4">
      <c r="B263" s="194">
        <v>42529</v>
      </c>
      <c r="C263" s="190">
        <v>390.61</v>
      </c>
      <c r="D263" s="211" t="s">
        <v>1206</v>
      </c>
    </row>
    <row r="264" spans="2:4">
      <c r="B264" s="194">
        <v>42529</v>
      </c>
      <c r="C264" s="190">
        <v>65.959999999999994</v>
      </c>
      <c r="D264" s="211" t="s">
        <v>1207</v>
      </c>
    </row>
    <row r="265" spans="2:4">
      <c r="B265" s="194">
        <v>42529</v>
      </c>
      <c r="C265" s="190">
        <v>0.6</v>
      </c>
      <c r="D265" s="211" t="s">
        <v>1208</v>
      </c>
    </row>
    <row r="266" spans="2:4">
      <c r="B266" s="194">
        <v>42529</v>
      </c>
      <c r="C266" s="190">
        <v>75.650000000000006</v>
      </c>
      <c r="D266" s="211" t="s">
        <v>242</v>
      </c>
    </row>
    <row r="267" spans="2:4">
      <c r="B267" s="194">
        <v>42529</v>
      </c>
      <c r="C267" s="190">
        <v>189.61</v>
      </c>
      <c r="D267" s="211" t="s">
        <v>1209</v>
      </c>
    </row>
    <row r="268" spans="2:4">
      <c r="B268" s="194">
        <v>42529</v>
      </c>
      <c r="C268" s="190">
        <v>302.85000000000002</v>
      </c>
      <c r="D268" s="211" t="s">
        <v>1210</v>
      </c>
    </row>
    <row r="269" spans="2:4">
      <c r="B269" s="194">
        <v>42529</v>
      </c>
      <c r="C269" s="190">
        <v>395.74</v>
      </c>
      <c r="D269" s="211" t="s">
        <v>1041</v>
      </c>
    </row>
    <row r="270" spans="2:4">
      <c r="B270" s="194">
        <v>42529</v>
      </c>
      <c r="C270" s="190">
        <v>523.46</v>
      </c>
      <c r="D270" s="211" t="s">
        <v>1211</v>
      </c>
    </row>
    <row r="271" spans="2:4">
      <c r="B271" s="194">
        <v>42529</v>
      </c>
      <c r="C271" s="190">
        <v>129.99</v>
      </c>
      <c r="D271" s="211" t="s">
        <v>1212</v>
      </c>
    </row>
    <row r="272" spans="2:4">
      <c r="B272" s="194">
        <v>42529</v>
      </c>
      <c r="C272" s="190">
        <v>6.68</v>
      </c>
      <c r="D272" s="211" t="s">
        <v>1213</v>
      </c>
    </row>
    <row r="273" spans="2:4">
      <c r="B273" s="194">
        <v>42529</v>
      </c>
      <c r="C273" s="190">
        <v>6.08</v>
      </c>
      <c r="D273" s="211" t="s">
        <v>1214</v>
      </c>
    </row>
    <row r="274" spans="2:4">
      <c r="B274" s="194">
        <v>42529</v>
      </c>
      <c r="C274" s="190">
        <v>122.86</v>
      </c>
      <c r="D274" s="211" t="s">
        <v>1215</v>
      </c>
    </row>
    <row r="275" spans="2:4">
      <c r="B275" s="194">
        <v>42529</v>
      </c>
      <c r="C275" s="190">
        <v>99.96</v>
      </c>
      <c r="D275" s="211" t="s">
        <v>1012</v>
      </c>
    </row>
    <row r="276" spans="2:4">
      <c r="B276" s="194">
        <v>42529</v>
      </c>
      <c r="C276" s="190">
        <v>83.01</v>
      </c>
      <c r="D276" s="211" t="s">
        <v>1216</v>
      </c>
    </row>
    <row r="277" spans="2:4">
      <c r="B277" s="194">
        <v>42529</v>
      </c>
      <c r="C277" s="190">
        <v>29.71</v>
      </c>
      <c r="D277" s="211" t="s">
        <v>219</v>
      </c>
    </row>
    <row r="278" spans="2:4">
      <c r="B278" s="194">
        <v>42529</v>
      </c>
      <c r="C278" s="190">
        <v>133.88</v>
      </c>
      <c r="D278" s="211" t="s">
        <v>1217</v>
      </c>
    </row>
    <row r="279" spans="2:4">
      <c r="B279" s="194">
        <v>42529</v>
      </c>
      <c r="C279" s="190">
        <v>375.96</v>
      </c>
      <c r="D279" s="211" t="s">
        <v>1218</v>
      </c>
    </row>
    <row r="280" spans="2:4">
      <c r="B280" s="194">
        <v>42529</v>
      </c>
      <c r="C280" s="190">
        <v>72.55</v>
      </c>
      <c r="D280" s="211" t="s">
        <v>245</v>
      </c>
    </row>
    <row r="281" spans="2:4">
      <c r="B281" s="194">
        <v>42529</v>
      </c>
      <c r="C281" s="190">
        <v>251.75</v>
      </c>
      <c r="D281" s="211" t="s">
        <v>1219</v>
      </c>
    </row>
    <row r="282" spans="2:4">
      <c r="B282" s="194">
        <v>42529</v>
      </c>
      <c r="C282" s="190">
        <v>521.98</v>
      </c>
      <c r="D282" s="211" t="s">
        <v>1220</v>
      </c>
    </row>
    <row r="283" spans="2:4">
      <c r="B283" s="194">
        <v>42529</v>
      </c>
      <c r="C283" s="190">
        <v>579.63</v>
      </c>
      <c r="D283" s="211" t="s">
        <v>1221</v>
      </c>
    </row>
    <row r="284" spans="2:4">
      <c r="B284" s="194">
        <v>42529</v>
      </c>
      <c r="C284" s="190">
        <v>631.22</v>
      </c>
      <c r="D284" s="211" t="s">
        <v>1222</v>
      </c>
    </row>
    <row r="285" spans="2:4">
      <c r="B285" s="194">
        <v>42529</v>
      </c>
      <c r="C285" s="190">
        <v>0.66</v>
      </c>
      <c r="D285" s="211" t="s">
        <v>564</v>
      </c>
    </row>
    <row r="286" spans="2:4">
      <c r="B286" s="194">
        <v>42529</v>
      </c>
      <c r="C286" s="190">
        <v>105.53</v>
      </c>
      <c r="D286" s="211" t="s">
        <v>1223</v>
      </c>
    </row>
    <row r="287" spans="2:4">
      <c r="B287" s="194">
        <v>42529</v>
      </c>
      <c r="C287" s="190">
        <v>26.38</v>
      </c>
      <c r="D287" s="211" t="s">
        <v>620</v>
      </c>
    </row>
    <row r="288" spans="2:4">
      <c r="B288" s="194">
        <v>42529</v>
      </c>
      <c r="C288" s="190">
        <v>39.19</v>
      </c>
      <c r="D288" s="211" t="s">
        <v>1224</v>
      </c>
    </row>
    <row r="289" spans="2:4">
      <c r="B289" s="194">
        <v>42529</v>
      </c>
      <c r="C289" s="190">
        <v>0.46</v>
      </c>
      <c r="D289" s="211" t="s">
        <v>1225</v>
      </c>
    </row>
    <row r="290" spans="2:4">
      <c r="B290" s="194">
        <v>42529</v>
      </c>
      <c r="C290" s="190">
        <v>301.94</v>
      </c>
      <c r="D290" s="211" t="s">
        <v>1198</v>
      </c>
    </row>
    <row r="291" spans="2:4">
      <c r="B291" s="194">
        <v>42529</v>
      </c>
      <c r="C291" s="190">
        <v>347.32</v>
      </c>
      <c r="D291" s="211" t="s">
        <v>1199</v>
      </c>
    </row>
    <row r="292" spans="2:4">
      <c r="B292" s="194">
        <v>42529</v>
      </c>
      <c r="C292" s="190">
        <v>66.819999999999993</v>
      </c>
      <c r="D292" s="211" t="s">
        <v>1200</v>
      </c>
    </row>
    <row r="293" spans="2:4">
      <c r="B293" s="194">
        <v>42529</v>
      </c>
      <c r="C293" s="190">
        <v>86.46</v>
      </c>
      <c r="D293" s="211" t="s">
        <v>1201</v>
      </c>
    </row>
    <row r="294" spans="2:4">
      <c r="B294" s="194">
        <v>42529</v>
      </c>
      <c r="C294" s="190">
        <v>338.16</v>
      </c>
      <c r="D294" s="211" t="s">
        <v>1202</v>
      </c>
    </row>
    <row r="295" spans="2:4">
      <c r="B295" s="194">
        <v>42529</v>
      </c>
      <c r="C295" s="190">
        <v>52.77</v>
      </c>
      <c r="D295" s="211" t="s">
        <v>1203</v>
      </c>
    </row>
    <row r="296" spans="2:4">
      <c r="B296" s="194">
        <v>42529</v>
      </c>
      <c r="C296" s="190">
        <v>1.32</v>
      </c>
      <c r="D296" s="211" t="s">
        <v>1204</v>
      </c>
    </row>
    <row r="297" spans="2:4">
      <c r="B297" s="194">
        <v>42529</v>
      </c>
      <c r="C297" s="190">
        <v>131.91</v>
      </c>
      <c r="D297" s="211" t="s">
        <v>1205</v>
      </c>
    </row>
    <row r="298" spans="2:4">
      <c r="B298" s="194">
        <v>42529</v>
      </c>
      <c r="C298" s="190">
        <v>390.61</v>
      </c>
      <c r="D298" s="211" t="s">
        <v>1206</v>
      </c>
    </row>
    <row r="299" spans="2:4">
      <c r="B299" s="194">
        <v>42529</v>
      </c>
      <c r="C299" s="190">
        <v>65.959999999999994</v>
      </c>
      <c r="D299" s="211" t="s">
        <v>1207</v>
      </c>
    </row>
    <row r="300" spans="2:4">
      <c r="B300" s="194">
        <v>42529</v>
      </c>
      <c r="C300" s="190">
        <v>0.6</v>
      </c>
      <c r="D300" s="211" t="s">
        <v>1208</v>
      </c>
    </row>
    <row r="301" spans="2:4">
      <c r="B301" s="194">
        <v>42529</v>
      </c>
      <c r="C301" s="190">
        <v>75.650000000000006</v>
      </c>
      <c r="D301" s="211" t="s">
        <v>242</v>
      </c>
    </row>
    <row r="302" spans="2:4">
      <c r="B302" s="194">
        <v>42529</v>
      </c>
      <c r="C302" s="190">
        <v>189.61</v>
      </c>
      <c r="D302" s="211" t="s">
        <v>1209</v>
      </c>
    </row>
    <row r="303" spans="2:4">
      <c r="B303" s="194">
        <v>42529</v>
      </c>
      <c r="C303" s="190">
        <v>302.85000000000002</v>
      </c>
      <c r="D303" s="211" t="s">
        <v>1210</v>
      </c>
    </row>
    <row r="304" spans="2:4">
      <c r="B304" s="194">
        <v>42529</v>
      </c>
      <c r="C304" s="190">
        <v>395.74</v>
      </c>
      <c r="D304" s="211" t="s">
        <v>1041</v>
      </c>
    </row>
    <row r="305" spans="2:4">
      <c r="B305" s="194">
        <v>42529</v>
      </c>
      <c r="C305" s="190">
        <v>523.46</v>
      </c>
      <c r="D305" s="211" t="s">
        <v>1211</v>
      </c>
    </row>
    <row r="306" spans="2:4">
      <c r="B306" s="194">
        <v>42529</v>
      </c>
      <c r="C306" s="190">
        <v>129.99</v>
      </c>
      <c r="D306" s="211" t="s">
        <v>1212</v>
      </c>
    </row>
    <row r="307" spans="2:4">
      <c r="B307" s="194">
        <v>42529</v>
      </c>
      <c r="C307" s="190">
        <v>6.68</v>
      </c>
      <c r="D307" s="211" t="s">
        <v>1213</v>
      </c>
    </row>
    <row r="308" spans="2:4">
      <c r="B308" s="194">
        <v>42529</v>
      </c>
      <c r="C308" s="190">
        <v>6.08</v>
      </c>
      <c r="D308" s="211" t="s">
        <v>1214</v>
      </c>
    </row>
    <row r="309" spans="2:4">
      <c r="B309" s="194">
        <v>42529</v>
      </c>
      <c r="C309" s="190">
        <v>122.86</v>
      </c>
      <c r="D309" s="211" t="s">
        <v>1215</v>
      </c>
    </row>
    <row r="310" spans="2:4">
      <c r="B310" s="194">
        <v>42529</v>
      </c>
      <c r="C310" s="190">
        <v>99.96</v>
      </c>
      <c r="D310" s="211" t="s">
        <v>1012</v>
      </c>
    </row>
    <row r="311" spans="2:4">
      <c r="B311" s="194">
        <v>42529</v>
      </c>
      <c r="C311" s="190">
        <v>83.01</v>
      </c>
      <c r="D311" s="211" t="s">
        <v>1216</v>
      </c>
    </row>
    <row r="312" spans="2:4">
      <c r="B312" s="194">
        <v>42529</v>
      </c>
      <c r="C312" s="190">
        <v>29.71</v>
      </c>
      <c r="D312" s="211" t="s">
        <v>219</v>
      </c>
    </row>
    <row r="313" spans="2:4">
      <c r="B313" s="194">
        <v>42529</v>
      </c>
      <c r="C313" s="190">
        <v>133.88</v>
      </c>
      <c r="D313" s="211" t="s">
        <v>1217</v>
      </c>
    </row>
    <row r="314" spans="2:4">
      <c r="B314" s="194">
        <v>42529</v>
      </c>
      <c r="C314" s="190">
        <v>375.96</v>
      </c>
      <c r="D314" s="211" t="s">
        <v>1218</v>
      </c>
    </row>
    <row r="315" spans="2:4">
      <c r="B315" s="194">
        <v>42529</v>
      </c>
      <c r="C315" s="190">
        <v>72.55</v>
      </c>
      <c r="D315" s="211" t="s">
        <v>245</v>
      </c>
    </row>
    <row r="316" spans="2:4">
      <c r="B316" s="194">
        <v>42529</v>
      </c>
      <c r="C316" s="190">
        <v>251.75</v>
      </c>
      <c r="D316" s="211" t="s">
        <v>1219</v>
      </c>
    </row>
    <row r="317" spans="2:4">
      <c r="B317" s="194">
        <v>42529</v>
      </c>
      <c r="C317" s="190">
        <v>521.98</v>
      </c>
      <c r="D317" s="211" t="s">
        <v>1220</v>
      </c>
    </row>
    <row r="318" spans="2:4">
      <c r="B318" s="194">
        <v>42529</v>
      </c>
      <c r="C318" s="190">
        <v>579.63</v>
      </c>
      <c r="D318" s="211" t="s">
        <v>1221</v>
      </c>
    </row>
    <row r="319" spans="2:4">
      <c r="B319" s="194">
        <v>42529</v>
      </c>
      <c r="C319" s="190">
        <v>631.22</v>
      </c>
      <c r="D319" s="211" t="s">
        <v>1222</v>
      </c>
    </row>
    <row r="320" spans="2:4">
      <c r="B320" s="194">
        <v>42529</v>
      </c>
      <c r="C320" s="190">
        <v>0.66</v>
      </c>
      <c r="D320" s="211" t="s">
        <v>564</v>
      </c>
    </row>
    <row r="321" spans="2:4">
      <c r="B321" s="194">
        <v>42529</v>
      </c>
      <c r="C321" s="190">
        <v>105.53</v>
      </c>
      <c r="D321" s="211" t="s">
        <v>1223</v>
      </c>
    </row>
    <row r="322" spans="2:4">
      <c r="B322" s="194">
        <v>42529</v>
      </c>
      <c r="C322" s="190">
        <v>26.38</v>
      </c>
      <c r="D322" s="211" t="s">
        <v>620</v>
      </c>
    </row>
    <row r="323" spans="2:4">
      <c r="B323" s="194">
        <v>42529</v>
      </c>
      <c r="C323" s="190">
        <v>39.19</v>
      </c>
      <c r="D323" s="211" t="s">
        <v>1224</v>
      </c>
    </row>
    <row r="324" spans="2:4">
      <c r="B324" s="194">
        <v>42530</v>
      </c>
      <c r="C324" s="190">
        <v>58.12</v>
      </c>
      <c r="D324" s="211" t="s">
        <v>1226</v>
      </c>
    </row>
    <row r="325" spans="2:4">
      <c r="B325" s="194">
        <v>42530</v>
      </c>
      <c r="C325" s="190">
        <v>454.16</v>
      </c>
      <c r="D325" s="211" t="s">
        <v>1227</v>
      </c>
    </row>
    <row r="326" spans="2:4">
      <c r="B326" s="194">
        <v>42530</v>
      </c>
      <c r="C326" s="190">
        <v>65.14</v>
      </c>
      <c r="D326" s="211" t="s">
        <v>1228</v>
      </c>
    </row>
    <row r="327" spans="2:4">
      <c r="B327" s="194">
        <v>42530</v>
      </c>
      <c r="C327" s="190">
        <v>442.08</v>
      </c>
      <c r="D327" s="211" t="s">
        <v>1229</v>
      </c>
    </row>
    <row r="328" spans="2:4">
      <c r="B328" s="194">
        <v>42530</v>
      </c>
      <c r="C328" s="190">
        <v>285.70999999999998</v>
      </c>
      <c r="D328" s="211" t="s">
        <v>1230</v>
      </c>
    </row>
    <row r="329" spans="2:4">
      <c r="B329" s="194">
        <v>42530</v>
      </c>
      <c r="C329" s="190">
        <v>64.67</v>
      </c>
      <c r="D329" s="211" t="s">
        <v>1231</v>
      </c>
    </row>
    <row r="330" spans="2:4">
      <c r="B330" s="194">
        <v>42530</v>
      </c>
      <c r="C330" s="190">
        <v>265.44</v>
      </c>
      <c r="D330" s="211" t="s">
        <v>1232</v>
      </c>
    </row>
    <row r="331" spans="2:4">
      <c r="B331" s="194">
        <v>42530</v>
      </c>
      <c r="C331" s="190">
        <v>146.52000000000001</v>
      </c>
      <c r="D331" s="211" t="s">
        <v>1233</v>
      </c>
    </row>
    <row r="332" spans="2:4">
      <c r="B332" s="194">
        <v>42530</v>
      </c>
      <c r="C332" s="190">
        <v>65.55</v>
      </c>
      <c r="D332" s="211" t="s">
        <v>1234</v>
      </c>
    </row>
    <row r="333" spans="2:4">
      <c r="B333" s="194">
        <v>42530</v>
      </c>
      <c r="C333" s="190">
        <v>3171.92</v>
      </c>
      <c r="D333" s="211" t="s">
        <v>1235</v>
      </c>
    </row>
    <row r="334" spans="2:4">
      <c r="B334" s="194">
        <v>42530</v>
      </c>
      <c r="C334" s="190">
        <v>531.29999999999995</v>
      </c>
      <c r="D334" s="211" t="s">
        <v>717</v>
      </c>
    </row>
    <row r="335" spans="2:4">
      <c r="B335" s="194">
        <v>42530</v>
      </c>
      <c r="C335" s="190">
        <v>64.39</v>
      </c>
      <c r="D335" s="211" t="s">
        <v>1236</v>
      </c>
    </row>
    <row r="336" spans="2:4">
      <c r="B336" s="194">
        <v>42530</v>
      </c>
      <c r="C336" s="190">
        <v>2.5499999999999998</v>
      </c>
      <c r="D336" s="211" t="s">
        <v>1237</v>
      </c>
    </row>
    <row r="337" spans="2:4">
      <c r="B337" s="194">
        <v>42530</v>
      </c>
      <c r="C337" s="190">
        <v>122.45</v>
      </c>
      <c r="D337" s="211" t="s">
        <v>1238</v>
      </c>
    </row>
    <row r="338" spans="2:4">
      <c r="B338" s="194">
        <v>42530</v>
      </c>
      <c r="C338" s="190">
        <v>79.150000000000006</v>
      </c>
      <c r="D338" s="211" t="s">
        <v>1239</v>
      </c>
    </row>
    <row r="339" spans="2:4">
      <c r="B339" s="194">
        <v>42530</v>
      </c>
      <c r="C339" s="190">
        <v>26.03</v>
      </c>
      <c r="D339" s="211" t="s">
        <v>1240</v>
      </c>
    </row>
    <row r="340" spans="2:4">
      <c r="B340" s="194">
        <v>42530</v>
      </c>
      <c r="C340" s="190">
        <v>117.24</v>
      </c>
      <c r="D340" s="211" t="s">
        <v>1241</v>
      </c>
    </row>
    <row r="341" spans="2:4">
      <c r="B341" s="194">
        <v>42531</v>
      </c>
      <c r="C341" s="190">
        <v>2.59</v>
      </c>
      <c r="D341" s="211" t="s">
        <v>1242</v>
      </c>
    </row>
    <row r="342" spans="2:4">
      <c r="B342" s="194">
        <v>42532</v>
      </c>
      <c r="C342" s="190">
        <v>250.38</v>
      </c>
      <c r="D342" s="211" t="s">
        <v>1243</v>
      </c>
    </row>
    <row r="343" spans="2:4">
      <c r="B343" s="194">
        <v>42532</v>
      </c>
      <c r="C343" s="190">
        <v>444.13</v>
      </c>
      <c r="D343" s="211" t="s">
        <v>1244</v>
      </c>
    </row>
    <row r="344" spans="2:4">
      <c r="B344" s="194">
        <v>42532</v>
      </c>
      <c r="C344" s="190">
        <v>330.78</v>
      </c>
      <c r="D344" s="211" t="s">
        <v>1245</v>
      </c>
    </row>
    <row r="345" spans="2:4">
      <c r="B345" s="194">
        <v>42532</v>
      </c>
      <c r="C345" s="190">
        <v>64.58</v>
      </c>
      <c r="D345" s="211" t="s">
        <v>1246</v>
      </c>
    </row>
    <row r="346" spans="2:4">
      <c r="B346" s="194">
        <v>42532</v>
      </c>
      <c r="C346" s="190">
        <v>65.959999999999994</v>
      </c>
      <c r="D346" s="211" t="s">
        <v>1247</v>
      </c>
    </row>
    <row r="347" spans="2:4">
      <c r="B347" s="194">
        <v>42532</v>
      </c>
      <c r="C347" s="190">
        <v>65.959999999999994</v>
      </c>
      <c r="D347" s="211" t="s">
        <v>1248</v>
      </c>
    </row>
    <row r="348" spans="2:4">
      <c r="B348" s="194">
        <v>42532</v>
      </c>
      <c r="C348" s="190">
        <v>79.150000000000006</v>
      </c>
      <c r="D348" s="211" t="s">
        <v>1249</v>
      </c>
    </row>
    <row r="349" spans="2:4">
      <c r="B349" s="194">
        <v>42533</v>
      </c>
      <c r="C349" s="190">
        <v>0.65</v>
      </c>
      <c r="D349" s="211" t="s">
        <v>1236</v>
      </c>
    </row>
    <row r="350" spans="2:4">
      <c r="B350" s="194">
        <v>42533</v>
      </c>
      <c r="C350" s="190">
        <v>0.65</v>
      </c>
      <c r="D350" s="211" t="s">
        <v>996</v>
      </c>
    </row>
    <row r="351" spans="2:4">
      <c r="B351" s="194">
        <v>42533</v>
      </c>
      <c r="C351" s="190">
        <v>501.33</v>
      </c>
      <c r="D351" s="211" t="s">
        <v>1052</v>
      </c>
    </row>
    <row r="352" spans="2:4">
      <c r="B352" s="194">
        <v>42533</v>
      </c>
      <c r="C352" s="190">
        <v>501.33</v>
      </c>
      <c r="D352" s="211" t="s">
        <v>1250</v>
      </c>
    </row>
    <row r="353" spans="2:4">
      <c r="B353" s="194">
        <v>42533</v>
      </c>
      <c r="C353" s="190">
        <v>14.45</v>
      </c>
      <c r="D353" s="211" t="s">
        <v>1251</v>
      </c>
    </row>
    <row r="354" spans="2:4">
      <c r="B354" s="194">
        <v>42533</v>
      </c>
      <c r="C354" s="190">
        <v>516.64</v>
      </c>
      <c r="D354" s="211" t="s">
        <v>1252</v>
      </c>
    </row>
    <row r="355" spans="2:4">
      <c r="B355" s="194">
        <v>42533</v>
      </c>
      <c r="C355" s="190">
        <v>150.36000000000001</v>
      </c>
      <c r="D355" s="211" t="s">
        <v>1253</v>
      </c>
    </row>
    <row r="356" spans="2:4">
      <c r="B356" s="194">
        <v>42533</v>
      </c>
      <c r="C356" s="190">
        <v>457.08</v>
      </c>
      <c r="D356" s="211" t="s">
        <v>1254</v>
      </c>
    </row>
    <row r="357" spans="2:4">
      <c r="B357" s="194">
        <v>42533</v>
      </c>
      <c r="C357" s="190">
        <v>3.63</v>
      </c>
      <c r="D357" s="211" t="s">
        <v>1255</v>
      </c>
    </row>
    <row r="358" spans="2:4">
      <c r="B358" s="194">
        <v>42533</v>
      </c>
      <c r="C358" s="190">
        <v>181.68</v>
      </c>
      <c r="D358" s="211" t="s">
        <v>1256</v>
      </c>
    </row>
    <row r="359" spans="2:4">
      <c r="B359" s="194">
        <v>42533</v>
      </c>
      <c r="C359" s="190">
        <v>95.06</v>
      </c>
      <c r="D359" s="211" t="s">
        <v>1257</v>
      </c>
    </row>
    <row r="360" spans="2:4">
      <c r="B360" s="194">
        <v>42533</v>
      </c>
      <c r="C360" s="190">
        <v>65.959999999999994</v>
      </c>
      <c r="D360" s="211" t="s">
        <v>1258</v>
      </c>
    </row>
    <row r="361" spans="2:4">
      <c r="B361" s="194">
        <v>42533</v>
      </c>
      <c r="C361" s="190">
        <v>197.87</v>
      </c>
      <c r="D361" s="211" t="s">
        <v>1259</v>
      </c>
    </row>
    <row r="362" spans="2:4">
      <c r="B362" s="194">
        <v>42533</v>
      </c>
      <c r="C362" s="190">
        <v>329.79</v>
      </c>
      <c r="D362" s="211" t="s">
        <v>1260</v>
      </c>
    </row>
    <row r="363" spans="2:4">
      <c r="B363" s="194">
        <v>42533</v>
      </c>
      <c r="C363" s="190">
        <v>69.25</v>
      </c>
      <c r="D363" s="211" t="s">
        <v>1261</v>
      </c>
    </row>
    <row r="364" spans="2:4">
      <c r="B364" s="194">
        <v>42533</v>
      </c>
      <c r="C364" s="190">
        <v>65.959999999999994</v>
      </c>
      <c r="D364" s="211" t="s">
        <v>1262</v>
      </c>
    </row>
    <row r="365" spans="2:4">
      <c r="B365" s="194">
        <v>42533</v>
      </c>
      <c r="C365" s="190">
        <v>274.99</v>
      </c>
      <c r="D365" s="211" t="s">
        <v>1263</v>
      </c>
    </row>
    <row r="366" spans="2:4">
      <c r="B366" s="194">
        <v>42533</v>
      </c>
      <c r="C366" s="190">
        <v>0.66</v>
      </c>
      <c r="D366" s="211" t="s">
        <v>1264</v>
      </c>
    </row>
    <row r="367" spans="2:4">
      <c r="B367" s="194">
        <v>42533</v>
      </c>
      <c r="C367" s="190">
        <v>164.65</v>
      </c>
      <c r="D367" s="211" t="s">
        <v>1265</v>
      </c>
    </row>
    <row r="368" spans="2:4">
      <c r="B368" s="194">
        <v>42533</v>
      </c>
      <c r="C368" s="190">
        <v>197.87</v>
      </c>
      <c r="D368" s="211" t="s">
        <v>1266</v>
      </c>
    </row>
    <row r="369" spans="2:4">
      <c r="B369" s="194">
        <v>42533</v>
      </c>
      <c r="C369" s="190">
        <v>26.78</v>
      </c>
      <c r="D369" s="211" t="s">
        <v>1267</v>
      </c>
    </row>
    <row r="370" spans="2:4">
      <c r="B370" s="194">
        <v>42533</v>
      </c>
      <c r="C370" s="190">
        <v>803.72</v>
      </c>
      <c r="D370" s="211" t="s">
        <v>1268</v>
      </c>
    </row>
    <row r="371" spans="2:4">
      <c r="B371" s="194">
        <v>42533</v>
      </c>
      <c r="C371" s="190">
        <v>748.4</v>
      </c>
      <c r="D371" s="211" t="s">
        <v>1269</v>
      </c>
    </row>
    <row r="372" spans="2:4">
      <c r="B372" s="194">
        <v>42534</v>
      </c>
      <c r="C372" s="190">
        <v>284.48</v>
      </c>
      <c r="D372" s="211" t="s">
        <v>1270</v>
      </c>
    </row>
    <row r="373" spans="2:4">
      <c r="B373" s="194">
        <v>42534</v>
      </c>
      <c r="C373" s="190">
        <v>268.98</v>
      </c>
      <c r="D373" s="211" t="s">
        <v>1271</v>
      </c>
    </row>
    <row r="374" spans="2:4">
      <c r="B374" s="194">
        <v>42534</v>
      </c>
      <c r="C374" s="190">
        <v>501.19</v>
      </c>
      <c r="D374" s="211" t="s">
        <v>1052</v>
      </c>
    </row>
    <row r="375" spans="2:4">
      <c r="B375" s="194">
        <v>42534</v>
      </c>
      <c r="C375" s="190">
        <v>501.19</v>
      </c>
      <c r="D375" s="211" t="s">
        <v>1250</v>
      </c>
    </row>
    <row r="376" spans="2:4">
      <c r="B376" s="194">
        <v>42534</v>
      </c>
      <c r="C376" s="190">
        <v>1.34</v>
      </c>
      <c r="D376" s="211" t="s">
        <v>1272</v>
      </c>
    </row>
    <row r="377" spans="2:4">
      <c r="B377" s="194">
        <v>42534</v>
      </c>
      <c r="C377" s="190">
        <v>504.93</v>
      </c>
      <c r="D377" s="211" t="s">
        <v>1273</v>
      </c>
    </row>
    <row r="378" spans="2:4">
      <c r="B378" s="194">
        <v>42534</v>
      </c>
      <c r="C378" s="190">
        <v>14.45</v>
      </c>
      <c r="D378" s="211" t="s">
        <v>1251</v>
      </c>
    </row>
    <row r="379" spans="2:4">
      <c r="B379" s="194">
        <v>42534</v>
      </c>
      <c r="C379" s="190">
        <v>265.64</v>
      </c>
      <c r="D379" s="211" t="s">
        <v>1274</v>
      </c>
    </row>
    <row r="380" spans="2:4">
      <c r="B380" s="194">
        <v>42534</v>
      </c>
      <c r="C380" s="190">
        <v>135.80000000000001</v>
      </c>
      <c r="D380" s="211" t="s">
        <v>1275</v>
      </c>
    </row>
    <row r="381" spans="2:4">
      <c r="B381" s="194">
        <v>42534</v>
      </c>
      <c r="C381" s="190">
        <v>269.5</v>
      </c>
      <c r="D381" s="211" t="s">
        <v>1276</v>
      </c>
    </row>
    <row r="382" spans="2:4">
      <c r="B382" s="194">
        <v>42534</v>
      </c>
      <c r="C382" s="190">
        <v>100.24</v>
      </c>
      <c r="D382" s="211" t="s">
        <v>1277</v>
      </c>
    </row>
    <row r="383" spans="2:4">
      <c r="B383" s="194">
        <v>42534</v>
      </c>
      <c r="C383" s="190">
        <v>166.77</v>
      </c>
      <c r="D383" s="211" t="s">
        <v>1278</v>
      </c>
    </row>
    <row r="384" spans="2:4">
      <c r="B384" s="194">
        <v>42534</v>
      </c>
      <c r="C384" s="190">
        <v>62.41</v>
      </c>
      <c r="D384" s="211" t="s">
        <v>1279</v>
      </c>
    </row>
    <row r="385" spans="2:4">
      <c r="B385" s="194">
        <v>42534</v>
      </c>
      <c r="C385" s="190">
        <v>404.5</v>
      </c>
      <c r="D385" s="211" t="s">
        <v>1280</v>
      </c>
    </row>
    <row r="386" spans="2:4">
      <c r="B386" s="194">
        <v>42534</v>
      </c>
      <c r="C386" s="190">
        <v>64.099999999999994</v>
      </c>
      <c r="D386" s="211" t="s">
        <v>1281</v>
      </c>
    </row>
    <row r="387" spans="2:4">
      <c r="B387" s="194">
        <v>42534</v>
      </c>
      <c r="C387" s="190">
        <v>180.49</v>
      </c>
      <c r="D387" s="211" t="s">
        <v>1282</v>
      </c>
    </row>
    <row r="388" spans="2:4">
      <c r="B388" s="194">
        <v>42534</v>
      </c>
      <c r="C388" s="190">
        <v>218.46</v>
      </c>
      <c r="D388" s="211" t="s">
        <v>1283</v>
      </c>
    </row>
    <row r="389" spans="2:4">
      <c r="B389" s="194">
        <v>42534</v>
      </c>
      <c r="C389" s="190">
        <v>193.74</v>
      </c>
      <c r="D389" s="211" t="s">
        <v>1284</v>
      </c>
    </row>
    <row r="390" spans="2:4">
      <c r="B390" s="194">
        <v>42534</v>
      </c>
      <c r="C390" s="190">
        <v>0.65</v>
      </c>
      <c r="D390" s="211" t="s">
        <v>1285</v>
      </c>
    </row>
    <row r="391" spans="2:4">
      <c r="B391" s="194">
        <v>42534</v>
      </c>
      <c r="C391" s="190">
        <v>185.11</v>
      </c>
      <c r="D391" s="211" t="s">
        <v>1286</v>
      </c>
    </row>
    <row r="392" spans="2:4">
      <c r="B392" s="194">
        <v>42534</v>
      </c>
      <c r="C392" s="190">
        <v>286.20999999999998</v>
      </c>
      <c r="D392" s="211" t="s">
        <v>1287</v>
      </c>
    </row>
    <row r="393" spans="2:4">
      <c r="B393" s="194">
        <v>42534</v>
      </c>
      <c r="C393" s="190">
        <v>193.33</v>
      </c>
      <c r="D393" s="211" t="s">
        <v>1288</v>
      </c>
    </row>
    <row r="394" spans="2:4">
      <c r="B394" s="194">
        <v>42534</v>
      </c>
      <c r="C394" s="190">
        <v>85.24</v>
      </c>
      <c r="D394" s="211" t="s">
        <v>1289</v>
      </c>
    </row>
    <row r="395" spans="2:4">
      <c r="B395" s="194">
        <v>42534</v>
      </c>
      <c r="C395" s="190">
        <v>10.11</v>
      </c>
      <c r="D395" s="211" t="s">
        <v>1290</v>
      </c>
    </row>
    <row r="396" spans="2:4">
      <c r="B396" s="194">
        <v>42534</v>
      </c>
      <c r="C396" s="190">
        <v>56.5</v>
      </c>
      <c r="D396" s="211" t="s">
        <v>1291</v>
      </c>
    </row>
    <row r="397" spans="2:4">
      <c r="B397" s="194">
        <v>42534</v>
      </c>
      <c r="C397" s="190">
        <v>609.79999999999995</v>
      </c>
      <c r="D397" s="211" t="s">
        <v>335</v>
      </c>
    </row>
    <row r="398" spans="2:4">
      <c r="B398" s="194">
        <v>42534</v>
      </c>
      <c r="C398" s="190">
        <v>65.959999999999994</v>
      </c>
      <c r="D398" s="211" t="s">
        <v>1292</v>
      </c>
    </row>
    <row r="399" spans="2:4">
      <c r="B399" s="194">
        <v>42534</v>
      </c>
      <c r="C399" s="190">
        <v>492.57</v>
      </c>
      <c r="D399" s="211" t="s">
        <v>1293</v>
      </c>
    </row>
    <row r="400" spans="2:4">
      <c r="B400" s="194">
        <v>42534</v>
      </c>
      <c r="C400" s="190">
        <v>146.41999999999999</v>
      </c>
      <c r="D400" s="211" t="s">
        <v>1294</v>
      </c>
    </row>
    <row r="401" spans="2:4">
      <c r="B401" s="194">
        <v>42534</v>
      </c>
      <c r="C401" s="190">
        <v>78.42</v>
      </c>
      <c r="D401" s="211" t="s">
        <v>1295</v>
      </c>
    </row>
    <row r="402" spans="2:4">
      <c r="B402" s="194">
        <v>42534</v>
      </c>
      <c r="C402" s="190">
        <v>118.06</v>
      </c>
      <c r="D402" s="211" t="s">
        <v>1296</v>
      </c>
    </row>
    <row r="403" spans="2:4">
      <c r="B403" s="194">
        <v>42534</v>
      </c>
      <c r="C403" s="190">
        <v>38.79</v>
      </c>
      <c r="D403" s="211" t="s">
        <v>1297</v>
      </c>
    </row>
    <row r="404" spans="2:4">
      <c r="B404" s="194">
        <v>42534</v>
      </c>
      <c r="C404" s="190">
        <v>72.45</v>
      </c>
      <c r="D404" s="211" t="s">
        <v>1297</v>
      </c>
    </row>
    <row r="405" spans="2:4">
      <c r="B405" s="194">
        <v>42534</v>
      </c>
      <c r="C405" s="190">
        <v>167.85</v>
      </c>
      <c r="D405" s="211" t="s">
        <v>1298</v>
      </c>
    </row>
    <row r="406" spans="2:4">
      <c r="B406" s="194">
        <v>42534</v>
      </c>
      <c r="C406" s="190">
        <v>508.74</v>
      </c>
      <c r="D406" s="211" t="s">
        <v>1299</v>
      </c>
    </row>
    <row r="407" spans="2:4">
      <c r="B407" s="194">
        <v>42534</v>
      </c>
      <c r="C407" s="190">
        <v>93.01</v>
      </c>
      <c r="D407" s="211" t="s">
        <v>1300</v>
      </c>
    </row>
    <row r="408" spans="2:4">
      <c r="B408" s="194">
        <v>42534</v>
      </c>
      <c r="C408" s="190">
        <v>68.959999999999994</v>
      </c>
      <c r="D408" s="211" t="s">
        <v>1301</v>
      </c>
    </row>
    <row r="409" spans="2:4">
      <c r="B409" s="194">
        <v>42534</v>
      </c>
      <c r="C409" s="190">
        <v>265.35000000000002</v>
      </c>
      <c r="D409" s="211" t="s">
        <v>1302</v>
      </c>
    </row>
    <row r="410" spans="2:4">
      <c r="B410" s="194">
        <v>42534</v>
      </c>
      <c r="C410" s="190">
        <v>1.82</v>
      </c>
      <c r="D410" s="211" t="s">
        <v>1303</v>
      </c>
    </row>
    <row r="411" spans="2:4">
      <c r="B411" s="194">
        <v>42535</v>
      </c>
      <c r="C411" s="190">
        <v>2.35</v>
      </c>
      <c r="D411" s="211" t="s">
        <v>1304</v>
      </c>
    </row>
    <row r="412" spans="2:4">
      <c r="B412" s="194">
        <v>42535</v>
      </c>
      <c r="C412" s="190">
        <v>0.43</v>
      </c>
      <c r="D412" s="211" t="s">
        <v>1305</v>
      </c>
    </row>
    <row r="413" spans="2:4">
      <c r="B413" s="194">
        <v>42535</v>
      </c>
      <c r="C413" s="190">
        <v>460.55</v>
      </c>
      <c r="D413" s="211" t="s">
        <v>1306</v>
      </c>
    </row>
    <row r="414" spans="2:4">
      <c r="B414" s="194">
        <v>42535</v>
      </c>
      <c r="C414" s="190">
        <v>63.42</v>
      </c>
      <c r="D414" s="211" t="s">
        <v>1307</v>
      </c>
    </row>
    <row r="415" spans="2:4">
      <c r="B415" s="194">
        <v>42535</v>
      </c>
      <c r="C415" s="190">
        <v>4.8099999999999996</v>
      </c>
      <c r="D415" s="211" t="s">
        <v>1308</v>
      </c>
    </row>
    <row r="416" spans="2:4">
      <c r="B416" s="194">
        <v>42536</v>
      </c>
      <c r="C416" s="190">
        <v>426.85</v>
      </c>
      <c r="D416" s="211" t="s">
        <v>1309</v>
      </c>
    </row>
    <row r="417" spans="2:4">
      <c r="B417" s="194">
        <v>42536</v>
      </c>
      <c r="C417" s="190">
        <v>116.51</v>
      </c>
      <c r="D417" s="211" t="s">
        <v>1310</v>
      </c>
    </row>
    <row r="418" spans="2:4">
      <c r="B418" s="194">
        <v>42536</v>
      </c>
      <c r="C418" s="190">
        <v>429.79</v>
      </c>
      <c r="D418" s="211" t="s">
        <v>1311</v>
      </c>
    </row>
    <row r="419" spans="2:4">
      <c r="B419" s="194">
        <v>42536</v>
      </c>
      <c r="C419" s="190">
        <v>18.93</v>
      </c>
      <c r="D419" s="211" t="s">
        <v>1312</v>
      </c>
    </row>
    <row r="420" spans="2:4">
      <c r="B420" s="194">
        <v>42536</v>
      </c>
      <c r="C420" s="190">
        <v>3.86</v>
      </c>
      <c r="D420" s="211" t="s">
        <v>1313</v>
      </c>
    </row>
    <row r="421" spans="2:4">
      <c r="B421" s="194">
        <v>42536</v>
      </c>
      <c r="C421" s="190">
        <v>39.200000000000003</v>
      </c>
      <c r="D421" s="211" t="s">
        <v>1314</v>
      </c>
    </row>
    <row r="422" spans="2:4">
      <c r="B422" s="194">
        <v>42536</v>
      </c>
      <c r="C422" s="190">
        <v>59.96</v>
      </c>
      <c r="D422" s="211" t="s">
        <v>1315</v>
      </c>
    </row>
    <row r="423" spans="2:4">
      <c r="B423" s="194">
        <v>42536</v>
      </c>
      <c r="C423" s="190">
        <v>16.86</v>
      </c>
      <c r="D423" s="211" t="s">
        <v>1316</v>
      </c>
    </row>
    <row r="424" spans="2:4">
      <c r="B424" s="194">
        <v>42536</v>
      </c>
      <c r="C424" s="190">
        <v>22.86</v>
      </c>
      <c r="D424" s="211" t="s">
        <v>1317</v>
      </c>
    </row>
    <row r="425" spans="2:4">
      <c r="B425" s="194">
        <v>42536</v>
      </c>
      <c r="C425" s="190">
        <v>80.930000000000007</v>
      </c>
      <c r="D425" s="211" t="s">
        <v>1318</v>
      </c>
    </row>
    <row r="426" spans="2:4">
      <c r="B426" s="194">
        <v>42536</v>
      </c>
      <c r="C426" s="190">
        <v>48.9</v>
      </c>
      <c r="D426" s="211" t="s">
        <v>1319</v>
      </c>
    </row>
    <row r="427" spans="2:4">
      <c r="B427" s="194">
        <v>42536</v>
      </c>
      <c r="C427" s="190">
        <v>96.53</v>
      </c>
      <c r="D427" s="211" t="s">
        <v>1320</v>
      </c>
    </row>
    <row r="428" spans="2:4">
      <c r="B428" s="194">
        <v>42536</v>
      </c>
      <c r="C428" s="190">
        <v>0.28999999999999998</v>
      </c>
      <c r="D428" s="211" t="s">
        <v>1321</v>
      </c>
    </row>
    <row r="429" spans="2:4">
      <c r="B429" s="194">
        <v>42536</v>
      </c>
      <c r="C429" s="190">
        <v>6.46</v>
      </c>
      <c r="D429" s="211" t="s">
        <v>1322</v>
      </c>
    </row>
    <row r="430" spans="2:4">
      <c r="B430" s="194">
        <v>42536</v>
      </c>
      <c r="C430" s="190">
        <v>23.13</v>
      </c>
      <c r="D430" s="211" t="s">
        <v>1323</v>
      </c>
    </row>
    <row r="431" spans="2:4">
      <c r="B431" s="194">
        <v>42536</v>
      </c>
      <c r="C431" s="190">
        <v>16.14</v>
      </c>
      <c r="D431" s="211" t="s">
        <v>1324</v>
      </c>
    </row>
    <row r="432" spans="2:4">
      <c r="B432" s="194">
        <v>42536</v>
      </c>
      <c r="C432" s="190">
        <v>0.99</v>
      </c>
      <c r="D432" s="211" t="s">
        <v>1325</v>
      </c>
    </row>
    <row r="433" spans="2:4">
      <c r="B433" s="194">
        <v>42536</v>
      </c>
      <c r="C433" s="190">
        <v>47.27</v>
      </c>
      <c r="D433" s="211" t="s">
        <v>1326</v>
      </c>
    </row>
    <row r="434" spans="2:4">
      <c r="B434" s="194">
        <v>42536</v>
      </c>
      <c r="C434" s="190">
        <v>5.3</v>
      </c>
      <c r="D434" s="211" t="s">
        <v>1327</v>
      </c>
    </row>
    <row r="435" spans="2:4">
      <c r="B435" s="194">
        <v>42536</v>
      </c>
      <c r="C435" s="190">
        <v>38.979999999999997</v>
      </c>
      <c r="D435" s="211" t="s">
        <v>1328</v>
      </c>
    </row>
    <row r="436" spans="2:4">
      <c r="B436" s="194">
        <v>42536</v>
      </c>
      <c r="C436" s="190">
        <v>95.45</v>
      </c>
      <c r="D436" s="211" t="s">
        <v>1329</v>
      </c>
    </row>
    <row r="437" spans="2:4">
      <c r="B437" s="194">
        <v>42536</v>
      </c>
      <c r="C437" s="190">
        <v>36.799999999999997</v>
      </c>
      <c r="D437" s="211" t="s">
        <v>1330</v>
      </c>
    </row>
    <row r="438" spans="2:4">
      <c r="B438" s="194">
        <v>42536</v>
      </c>
      <c r="C438" s="190">
        <v>8.56</v>
      </c>
      <c r="D438" s="211" t="s">
        <v>988</v>
      </c>
    </row>
    <row r="439" spans="2:4">
      <c r="B439" s="194">
        <v>42536</v>
      </c>
      <c r="C439" s="190">
        <v>46.96</v>
      </c>
      <c r="D439" s="211" t="s">
        <v>1331</v>
      </c>
    </row>
    <row r="440" spans="2:4">
      <c r="B440" s="194">
        <v>42536</v>
      </c>
      <c r="C440" s="190">
        <v>16.41</v>
      </c>
      <c r="D440" s="211" t="s">
        <v>1332</v>
      </c>
    </row>
    <row r="441" spans="2:4">
      <c r="B441" s="194">
        <v>42536</v>
      </c>
      <c r="C441" s="190">
        <v>60.78</v>
      </c>
      <c r="D441" s="211" t="s">
        <v>1333</v>
      </c>
    </row>
    <row r="442" spans="2:4">
      <c r="B442" s="194">
        <v>42536</v>
      </c>
      <c r="C442" s="190">
        <v>54.89</v>
      </c>
      <c r="D442" s="211" t="s">
        <v>1334</v>
      </c>
    </row>
    <row r="443" spans="2:4">
      <c r="B443" s="194">
        <v>42536</v>
      </c>
      <c r="C443" s="190">
        <v>1.1000000000000001</v>
      </c>
      <c r="D443" s="211" t="s">
        <v>1335</v>
      </c>
    </row>
    <row r="444" spans="2:4">
      <c r="B444" s="194">
        <v>42536</v>
      </c>
      <c r="C444" s="190">
        <v>71.66</v>
      </c>
      <c r="D444" s="211" t="s">
        <v>1336</v>
      </c>
    </row>
    <row r="445" spans="2:4">
      <c r="B445" s="194">
        <v>42536</v>
      </c>
      <c r="C445" s="190">
        <v>10.89</v>
      </c>
      <c r="D445" s="211" t="s">
        <v>1337</v>
      </c>
    </row>
    <row r="446" spans="2:4">
      <c r="B446" s="194">
        <v>42536</v>
      </c>
      <c r="C446" s="190">
        <v>35.64</v>
      </c>
      <c r="D446" s="211" t="s">
        <v>1338</v>
      </c>
    </row>
    <row r="447" spans="2:4">
      <c r="B447" s="194">
        <v>42536</v>
      </c>
      <c r="C447" s="190">
        <v>6.44</v>
      </c>
      <c r="D447" s="211" t="s">
        <v>1339</v>
      </c>
    </row>
    <row r="448" spans="2:4">
      <c r="B448" s="194">
        <v>42536</v>
      </c>
      <c r="C448" s="190">
        <v>31.06</v>
      </c>
      <c r="D448" s="211" t="s">
        <v>1074</v>
      </c>
    </row>
    <row r="449" spans="2:4">
      <c r="B449" s="194">
        <v>42536</v>
      </c>
      <c r="C449" s="190">
        <v>0.71</v>
      </c>
      <c r="D449" s="211" t="s">
        <v>1340</v>
      </c>
    </row>
    <row r="450" spans="2:4">
      <c r="B450" s="194">
        <v>42536</v>
      </c>
      <c r="C450" s="190">
        <v>25.09</v>
      </c>
      <c r="D450" s="211" t="s">
        <v>1341</v>
      </c>
    </row>
    <row r="451" spans="2:4">
      <c r="B451" s="194">
        <v>42536</v>
      </c>
      <c r="C451" s="190">
        <v>11.76</v>
      </c>
      <c r="D451" s="211" t="s">
        <v>1342</v>
      </c>
    </row>
    <row r="452" spans="2:4">
      <c r="B452" s="194">
        <v>42536</v>
      </c>
      <c r="C452" s="190">
        <v>9.64</v>
      </c>
      <c r="D452" s="211" t="s">
        <v>1343</v>
      </c>
    </row>
    <row r="453" spans="2:4">
      <c r="B453" s="194">
        <v>42536</v>
      </c>
      <c r="C453" s="190">
        <v>21.13</v>
      </c>
      <c r="D453" s="211" t="s">
        <v>1344</v>
      </c>
    </row>
    <row r="454" spans="2:4">
      <c r="B454" s="194">
        <v>42536</v>
      </c>
      <c r="C454" s="190">
        <v>6.59</v>
      </c>
      <c r="D454" s="211" t="s">
        <v>1345</v>
      </c>
    </row>
    <row r="455" spans="2:4">
      <c r="B455" s="194">
        <v>42536</v>
      </c>
      <c r="C455" s="190">
        <v>5.31</v>
      </c>
      <c r="D455" s="211" t="s">
        <v>1346</v>
      </c>
    </row>
    <row r="456" spans="2:4">
      <c r="B456" s="194">
        <v>42536</v>
      </c>
      <c r="C456" s="190">
        <v>41.14</v>
      </c>
      <c r="D456" s="211" t="s">
        <v>1347</v>
      </c>
    </row>
    <row r="457" spans="2:4">
      <c r="B457" s="194">
        <v>42536</v>
      </c>
      <c r="C457" s="190">
        <v>9.48</v>
      </c>
      <c r="D457" s="211" t="s">
        <v>1348</v>
      </c>
    </row>
    <row r="458" spans="2:4">
      <c r="B458" s="194">
        <v>42536</v>
      </c>
      <c r="C458" s="190">
        <v>54.82</v>
      </c>
      <c r="D458" s="211" t="s">
        <v>1349</v>
      </c>
    </row>
    <row r="459" spans="2:4">
      <c r="B459" s="194">
        <v>42536</v>
      </c>
      <c r="C459" s="190">
        <v>4.66</v>
      </c>
      <c r="D459" s="211" t="s">
        <v>1350</v>
      </c>
    </row>
    <row r="460" spans="2:4">
      <c r="B460" s="194">
        <v>42536</v>
      </c>
      <c r="C460" s="190">
        <v>7.36</v>
      </c>
      <c r="D460" s="211" t="s">
        <v>1351</v>
      </c>
    </row>
    <row r="461" spans="2:4">
      <c r="B461" s="194">
        <v>42536</v>
      </c>
      <c r="C461" s="190">
        <v>68.59</v>
      </c>
      <c r="D461" s="211" t="s">
        <v>1352</v>
      </c>
    </row>
    <row r="462" spans="2:4">
      <c r="B462" s="194">
        <v>42536</v>
      </c>
      <c r="C462" s="190">
        <v>2.33</v>
      </c>
      <c r="D462" s="211" t="s">
        <v>1353</v>
      </c>
    </row>
    <row r="463" spans="2:4">
      <c r="B463" s="194">
        <v>42536</v>
      </c>
      <c r="C463" s="190">
        <v>29.27</v>
      </c>
      <c r="D463" s="211" t="s">
        <v>1354</v>
      </c>
    </row>
    <row r="464" spans="2:4">
      <c r="B464" s="194">
        <v>42536</v>
      </c>
      <c r="C464" s="190">
        <v>65.900000000000006</v>
      </c>
      <c r="D464" s="211" t="s">
        <v>1355</v>
      </c>
    </row>
    <row r="465" spans="2:4">
      <c r="B465" s="194">
        <v>42536</v>
      </c>
      <c r="C465" s="190">
        <v>26.86</v>
      </c>
      <c r="D465" s="211" t="s">
        <v>1356</v>
      </c>
    </row>
    <row r="466" spans="2:4">
      <c r="B466" s="194">
        <v>42536</v>
      </c>
      <c r="C466" s="190">
        <v>40.6</v>
      </c>
      <c r="D466" s="211" t="s">
        <v>1357</v>
      </c>
    </row>
    <row r="467" spans="2:4">
      <c r="B467" s="194">
        <v>42536</v>
      </c>
      <c r="C467" s="190">
        <v>52.52</v>
      </c>
      <c r="D467" s="211" t="s">
        <v>1358</v>
      </c>
    </row>
    <row r="468" spans="2:4">
      <c r="B468" s="194">
        <v>42536</v>
      </c>
      <c r="C468" s="190">
        <v>77.599999999999994</v>
      </c>
      <c r="D468" s="211" t="s">
        <v>1359</v>
      </c>
    </row>
    <row r="469" spans="2:4">
      <c r="B469" s="194">
        <v>42536</v>
      </c>
      <c r="C469" s="190">
        <v>52.91</v>
      </c>
      <c r="D469" s="211" t="s">
        <v>1360</v>
      </c>
    </row>
    <row r="470" spans="2:4">
      <c r="B470" s="194">
        <v>42536</v>
      </c>
      <c r="C470" s="190">
        <v>47.83</v>
      </c>
      <c r="D470" s="211" t="s">
        <v>1361</v>
      </c>
    </row>
    <row r="471" spans="2:4">
      <c r="B471" s="194">
        <v>42536</v>
      </c>
      <c r="C471" s="190">
        <v>52.67</v>
      </c>
      <c r="D471" s="211" t="s">
        <v>1362</v>
      </c>
    </row>
    <row r="472" spans="2:4">
      <c r="B472" s="194">
        <v>42536</v>
      </c>
      <c r="C472" s="190">
        <v>25.01</v>
      </c>
      <c r="D472" s="211" t="s">
        <v>1363</v>
      </c>
    </row>
    <row r="473" spans="2:4">
      <c r="B473" s="194">
        <v>42536</v>
      </c>
      <c r="C473" s="190">
        <v>17.239999999999998</v>
      </c>
      <c r="D473" s="211" t="s">
        <v>1364</v>
      </c>
    </row>
    <row r="474" spans="2:4">
      <c r="B474" s="194">
        <v>42536</v>
      </c>
      <c r="C474" s="190">
        <v>66.849999999999994</v>
      </c>
      <c r="D474" s="211" t="s">
        <v>1365</v>
      </c>
    </row>
    <row r="475" spans="2:4">
      <c r="B475" s="194">
        <v>42536</v>
      </c>
      <c r="C475" s="190">
        <v>4.9800000000000004</v>
      </c>
      <c r="D475" s="211" t="s">
        <v>1366</v>
      </c>
    </row>
    <row r="476" spans="2:4">
      <c r="B476" s="194">
        <v>42536</v>
      </c>
      <c r="C476" s="190">
        <v>13.14</v>
      </c>
      <c r="D476" s="211" t="s">
        <v>789</v>
      </c>
    </row>
    <row r="477" spans="2:4">
      <c r="B477" s="194">
        <v>42536</v>
      </c>
      <c r="C477" s="190">
        <v>73.83</v>
      </c>
      <c r="D477" s="211" t="s">
        <v>1367</v>
      </c>
    </row>
    <row r="478" spans="2:4">
      <c r="B478" s="194">
        <v>42536</v>
      </c>
      <c r="C478" s="190">
        <v>2.88</v>
      </c>
      <c r="D478" s="211" t="s">
        <v>1368</v>
      </c>
    </row>
    <row r="479" spans="2:4">
      <c r="B479" s="194">
        <v>42536</v>
      </c>
      <c r="C479" s="190">
        <v>17.309999999999999</v>
      </c>
      <c r="D479" s="211" t="s">
        <v>1369</v>
      </c>
    </row>
    <row r="480" spans="2:4">
      <c r="B480" s="194">
        <v>42536</v>
      </c>
      <c r="C480" s="190">
        <v>69.25</v>
      </c>
      <c r="D480" s="211" t="s">
        <v>1370</v>
      </c>
    </row>
    <row r="481" spans="2:4">
      <c r="B481" s="194">
        <v>42536</v>
      </c>
      <c r="C481" s="190">
        <v>64.38</v>
      </c>
      <c r="D481" s="211" t="s">
        <v>1371</v>
      </c>
    </row>
    <row r="482" spans="2:4">
      <c r="B482" s="194">
        <v>42536</v>
      </c>
      <c r="C482" s="190">
        <v>117.59</v>
      </c>
      <c r="D482" s="211" t="s">
        <v>1372</v>
      </c>
    </row>
    <row r="483" spans="2:4">
      <c r="B483" s="194">
        <v>42536</v>
      </c>
      <c r="C483" s="190">
        <v>41.29</v>
      </c>
      <c r="D483" s="211" t="s">
        <v>1373</v>
      </c>
    </row>
    <row r="484" spans="2:4">
      <c r="B484" s="194">
        <v>42536</v>
      </c>
      <c r="C484" s="190">
        <v>18.59</v>
      </c>
      <c r="D484" s="211" t="s">
        <v>1374</v>
      </c>
    </row>
    <row r="485" spans="2:4">
      <c r="B485" s="194">
        <v>42536</v>
      </c>
      <c r="C485" s="190">
        <v>5.91</v>
      </c>
      <c r="D485" s="211" t="s">
        <v>1375</v>
      </c>
    </row>
    <row r="486" spans="2:4">
      <c r="B486" s="194">
        <v>42536</v>
      </c>
      <c r="C486" s="190">
        <v>4.0999999999999996</v>
      </c>
      <c r="D486" s="211" t="s">
        <v>1376</v>
      </c>
    </row>
    <row r="487" spans="2:4">
      <c r="B487" s="194">
        <v>42536</v>
      </c>
      <c r="C487" s="190">
        <v>47.09</v>
      </c>
      <c r="D487" s="211" t="s">
        <v>1377</v>
      </c>
    </row>
    <row r="488" spans="2:4">
      <c r="B488" s="194">
        <v>42536</v>
      </c>
      <c r="C488" s="190">
        <v>28.04</v>
      </c>
      <c r="D488" s="211" t="s">
        <v>1378</v>
      </c>
    </row>
    <row r="489" spans="2:4">
      <c r="B489" s="194">
        <v>42536</v>
      </c>
      <c r="C489" s="190">
        <v>102.04</v>
      </c>
      <c r="D489" s="211" t="s">
        <v>1379</v>
      </c>
    </row>
    <row r="490" spans="2:4">
      <c r="B490" s="194">
        <v>42536</v>
      </c>
      <c r="C490" s="190">
        <v>37.57</v>
      </c>
      <c r="D490" s="211" t="s">
        <v>1380</v>
      </c>
    </row>
    <row r="491" spans="2:4">
      <c r="B491" s="194">
        <v>42536</v>
      </c>
      <c r="C491" s="190">
        <v>3.62</v>
      </c>
      <c r="D491" s="211" t="s">
        <v>1381</v>
      </c>
    </row>
    <row r="492" spans="2:4">
      <c r="B492" s="194">
        <v>42536</v>
      </c>
      <c r="C492" s="190">
        <v>35.340000000000003</v>
      </c>
      <c r="D492" s="211" t="s">
        <v>1382</v>
      </c>
    </row>
    <row r="493" spans="2:4">
      <c r="B493" s="194">
        <v>42536</v>
      </c>
      <c r="C493" s="190">
        <v>82.53</v>
      </c>
      <c r="D493" s="211" t="s">
        <v>1383</v>
      </c>
    </row>
    <row r="494" spans="2:4">
      <c r="B494" s="194">
        <v>42536</v>
      </c>
      <c r="C494" s="190">
        <v>41.21</v>
      </c>
      <c r="D494" s="211" t="s">
        <v>1384</v>
      </c>
    </row>
    <row r="495" spans="2:4">
      <c r="B495" s="194">
        <v>42536</v>
      </c>
      <c r="C495" s="190">
        <v>184.82</v>
      </c>
      <c r="D495" s="211" t="s">
        <v>1385</v>
      </c>
    </row>
    <row r="496" spans="2:4">
      <c r="B496" s="194">
        <v>42536</v>
      </c>
      <c r="C496" s="190">
        <v>1.92</v>
      </c>
      <c r="D496" s="211" t="s">
        <v>1386</v>
      </c>
    </row>
    <row r="497" spans="2:4">
      <c r="B497" s="194">
        <v>42536</v>
      </c>
      <c r="C497" s="190"/>
      <c r="D497" s="211" t="s">
        <v>586</v>
      </c>
    </row>
    <row r="498" spans="2:4">
      <c r="B498" s="194">
        <v>42536</v>
      </c>
      <c r="C498" s="190">
        <v>18.760000000000002</v>
      </c>
      <c r="D498" s="211" t="s">
        <v>1387</v>
      </c>
    </row>
    <row r="499" spans="2:4">
      <c r="B499" s="194">
        <v>42536</v>
      </c>
      <c r="C499" s="190">
        <v>89.29</v>
      </c>
      <c r="D499" s="211" t="s">
        <v>1388</v>
      </c>
    </row>
    <row r="500" spans="2:4">
      <c r="B500" s="194">
        <v>42536</v>
      </c>
      <c r="C500" s="190">
        <v>15.04</v>
      </c>
      <c r="D500" s="211" t="s">
        <v>1389</v>
      </c>
    </row>
    <row r="501" spans="2:4">
      <c r="B501" s="194">
        <v>42536</v>
      </c>
      <c r="C501" s="190">
        <v>1.61</v>
      </c>
      <c r="D501" s="211" t="s">
        <v>1390</v>
      </c>
    </row>
    <row r="502" spans="2:4">
      <c r="B502" s="194">
        <v>42536</v>
      </c>
      <c r="C502" s="190">
        <v>189</v>
      </c>
      <c r="D502" s="211" t="s">
        <v>1391</v>
      </c>
    </row>
    <row r="503" spans="2:4">
      <c r="B503" s="194">
        <v>42536</v>
      </c>
      <c r="C503" s="190">
        <v>204.67</v>
      </c>
      <c r="D503" s="211" t="s">
        <v>1392</v>
      </c>
    </row>
    <row r="504" spans="2:4">
      <c r="B504" s="194">
        <v>42536</v>
      </c>
      <c r="C504" s="190">
        <v>12.48</v>
      </c>
      <c r="D504" s="211" t="s">
        <v>1393</v>
      </c>
    </row>
    <row r="505" spans="2:4">
      <c r="B505" s="194">
        <v>42536</v>
      </c>
      <c r="C505" s="190">
        <v>5.95</v>
      </c>
      <c r="D505" s="211" t="s">
        <v>1394</v>
      </c>
    </row>
    <row r="506" spans="2:4">
      <c r="B506" s="194">
        <v>42536</v>
      </c>
      <c r="C506" s="190">
        <v>37.450000000000003</v>
      </c>
      <c r="D506" s="211" t="s">
        <v>1395</v>
      </c>
    </row>
    <row r="507" spans="2:4">
      <c r="B507" s="194">
        <v>42536</v>
      </c>
      <c r="C507" s="190">
        <v>382.63</v>
      </c>
      <c r="D507" s="211" t="s">
        <v>219</v>
      </c>
    </row>
    <row r="508" spans="2:4">
      <c r="B508" s="194">
        <v>42536</v>
      </c>
      <c r="C508" s="190">
        <v>175.55</v>
      </c>
      <c r="D508" s="211" t="s">
        <v>1396</v>
      </c>
    </row>
    <row r="509" spans="2:4">
      <c r="B509" s="194">
        <v>42536</v>
      </c>
      <c r="C509" s="190">
        <v>14.89</v>
      </c>
      <c r="D509" s="211" t="s">
        <v>1397</v>
      </c>
    </row>
    <row r="510" spans="2:4">
      <c r="B510" s="194">
        <v>42536</v>
      </c>
      <c r="C510" s="190">
        <v>21.1</v>
      </c>
      <c r="D510" s="211" t="s">
        <v>1398</v>
      </c>
    </row>
    <row r="511" spans="2:4">
      <c r="B511" s="194">
        <v>42536</v>
      </c>
      <c r="C511" s="190">
        <v>458.02</v>
      </c>
      <c r="D511" s="211" t="s">
        <v>1399</v>
      </c>
    </row>
    <row r="512" spans="2:4">
      <c r="B512" s="194">
        <v>42536</v>
      </c>
      <c r="C512" s="190">
        <v>102.88</v>
      </c>
      <c r="D512" s="211" t="s">
        <v>1400</v>
      </c>
    </row>
    <row r="513" spans="2:4">
      <c r="B513" s="194">
        <v>42536</v>
      </c>
      <c r="C513" s="190">
        <v>27.59</v>
      </c>
      <c r="D513" s="211" t="s">
        <v>1401</v>
      </c>
    </row>
    <row r="514" spans="2:4">
      <c r="B514" s="194">
        <v>42536</v>
      </c>
      <c r="C514" s="190">
        <v>62.54</v>
      </c>
      <c r="D514" s="211" t="s">
        <v>1402</v>
      </c>
    </row>
    <row r="515" spans="2:4">
      <c r="B515" s="194">
        <v>42536</v>
      </c>
      <c r="C515" s="190">
        <v>52.72</v>
      </c>
      <c r="D515" s="211" t="s">
        <v>1403</v>
      </c>
    </row>
    <row r="516" spans="2:4">
      <c r="B516" s="194">
        <v>42536</v>
      </c>
      <c r="C516" s="190">
        <v>19.91</v>
      </c>
      <c r="D516" s="211" t="s">
        <v>1404</v>
      </c>
    </row>
    <row r="517" spans="2:4">
      <c r="B517" s="194">
        <v>42536</v>
      </c>
      <c r="C517" s="190">
        <v>10.93</v>
      </c>
      <c r="D517" s="211" t="s">
        <v>1405</v>
      </c>
    </row>
    <row r="518" spans="2:4">
      <c r="B518" s="194">
        <v>42536</v>
      </c>
      <c r="C518" s="190">
        <v>23.98</v>
      </c>
      <c r="D518" s="211" t="s">
        <v>1406</v>
      </c>
    </row>
    <row r="519" spans="2:4">
      <c r="B519" s="194">
        <v>42536</v>
      </c>
      <c r="C519" s="190">
        <v>15.88</v>
      </c>
      <c r="D519" s="211" t="s">
        <v>1407</v>
      </c>
    </row>
    <row r="520" spans="2:4">
      <c r="B520" s="194">
        <v>42536</v>
      </c>
      <c r="C520" s="190">
        <v>28.46</v>
      </c>
      <c r="D520" s="211" t="s">
        <v>1408</v>
      </c>
    </row>
    <row r="521" spans="2:4">
      <c r="B521" s="194">
        <v>42536</v>
      </c>
      <c r="C521" s="190">
        <v>4.49</v>
      </c>
      <c r="D521" s="211" t="s">
        <v>1409</v>
      </c>
    </row>
    <row r="522" spans="2:4">
      <c r="B522" s="194">
        <v>42536</v>
      </c>
      <c r="C522" s="190">
        <v>28.39</v>
      </c>
      <c r="D522" s="211" t="s">
        <v>1410</v>
      </c>
    </row>
    <row r="523" spans="2:4">
      <c r="B523" s="194">
        <v>42536</v>
      </c>
      <c r="C523" s="190">
        <v>29.89</v>
      </c>
      <c r="D523" s="211" t="s">
        <v>1411</v>
      </c>
    </row>
    <row r="524" spans="2:4">
      <c r="B524" s="194">
        <v>42536</v>
      </c>
      <c r="C524" s="190">
        <v>2.4</v>
      </c>
      <c r="D524" s="211" t="s">
        <v>1412</v>
      </c>
    </row>
    <row r="525" spans="2:4">
      <c r="B525" s="194">
        <v>42536</v>
      </c>
      <c r="C525" s="190">
        <v>11.84</v>
      </c>
      <c r="D525" s="211" t="s">
        <v>1413</v>
      </c>
    </row>
    <row r="526" spans="2:4">
      <c r="B526" s="194">
        <v>42536</v>
      </c>
      <c r="C526" s="190">
        <v>33.85</v>
      </c>
      <c r="D526" s="211" t="s">
        <v>1414</v>
      </c>
    </row>
    <row r="527" spans="2:4">
      <c r="B527" s="194">
        <v>42536</v>
      </c>
      <c r="C527" s="190">
        <v>82.14</v>
      </c>
      <c r="D527" s="211" t="s">
        <v>1415</v>
      </c>
    </row>
    <row r="528" spans="2:4">
      <c r="B528" s="194">
        <v>42536</v>
      </c>
      <c r="C528" s="190">
        <v>32.76</v>
      </c>
      <c r="D528" s="211" t="s">
        <v>1416</v>
      </c>
    </row>
    <row r="529" spans="2:4">
      <c r="B529" s="194">
        <v>42536</v>
      </c>
      <c r="C529" s="190">
        <v>17.55</v>
      </c>
      <c r="D529" s="211" t="s">
        <v>647</v>
      </c>
    </row>
    <row r="530" spans="2:4">
      <c r="B530" s="194">
        <v>42536</v>
      </c>
      <c r="C530" s="190">
        <v>0.42</v>
      </c>
      <c r="D530" s="211" t="s">
        <v>1417</v>
      </c>
    </row>
    <row r="531" spans="2:4">
      <c r="B531" s="194">
        <v>42536</v>
      </c>
      <c r="C531" s="190">
        <v>17.02</v>
      </c>
      <c r="D531" s="211" t="s">
        <v>1418</v>
      </c>
    </row>
    <row r="532" spans="2:4">
      <c r="B532" s="194">
        <v>42536</v>
      </c>
      <c r="C532" s="190">
        <v>120</v>
      </c>
      <c r="D532" s="211" t="s">
        <v>1419</v>
      </c>
    </row>
    <row r="533" spans="2:4">
      <c r="B533" s="194">
        <v>42536</v>
      </c>
      <c r="C533" s="190">
        <v>11.45</v>
      </c>
      <c r="D533" s="211" t="s">
        <v>1420</v>
      </c>
    </row>
    <row r="534" spans="2:4">
      <c r="B534" s="194">
        <v>42536</v>
      </c>
      <c r="C534" s="190">
        <v>2.82</v>
      </c>
      <c r="D534" s="211" t="s">
        <v>1421</v>
      </c>
    </row>
    <row r="535" spans="2:4">
      <c r="B535" s="194">
        <v>42536</v>
      </c>
      <c r="C535" s="190">
        <v>18.600000000000001</v>
      </c>
      <c r="D535" s="211" t="s">
        <v>1422</v>
      </c>
    </row>
    <row r="536" spans="2:4">
      <c r="B536" s="194">
        <v>42536</v>
      </c>
      <c r="C536" s="190">
        <v>8.24</v>
      </c>
      <c r="D536" s="211" t="s">
        <v>857</v>
      </c>
    </row>
    <row r="537" spans="2:4">
      <c r="B537" s="194">
        <v>42536</v>
      </c>
      <c r="C537" s="190">
        <v>1.52</v>
      </c>
      <c r="D537" s="211" t="s">
        <v>1423</v>
      </c>
    </row>
    <row r="538" spans="2:4">
      <c r="B538" s="194">
        <v>42536</v>
      </c>
      <c r="C538" s="190">
        <v>19.59</v>
      </c>
      <c r="D538" s="211" t="s">
        <v>1424</v>
      </c>
    </row>
    <row r="539" spans="2:4">
      <c r="B539" s="194">
        <v>42536</v>
      </c>
      <c r="C539" s="190">
        <v>29.87</v>
      </c>
      <c r="D539" s="211" t="s">
        <v>1425</v>
      </c>
    </row>
    <row r="540" spans="2:4">
      <c r="B540" s="194">
        <v>42536</v>
      </c>
      <c r="C540" s="190">
        <v>90.93</v>
      </c>
      <c r="D540" s="211" t="s">
        <v>1426</v>
      </c>
    </row>
    <row r="541" spans="2:4">
      <c r="B541" s="194">
        <v>42536</v>
      </c>
      <c r="C541" s="190">
        <v>51.62</v>
      </c>
      <c r="D541" s="211" t="s">
        <v>1427</v>
      </c>
    </row>
    <row r="542" spans="2:4">
      <c r="B542" s="194">
        <v>42536</v>
      </c>
      <c r="C542" s="190">
        <v>62</v>
      </c>
      <c r="D542" s="211" t="s">
        <v>1428</v>
      </c>
    </row>
    <row r="543" spans="2:4">
      <c r="B543" s="194">
        <v>42536</v>
      </c>
      <c r="C543" s="190">
        <v>94.6</v>
      </c>
      <c r="D543" s="211" t="s">
        <v>1429</v>
      </c>
    </row>
    <row r="544" spans="2:4">
      <c r="B544" s="194">
        <v>42536</v>
      </c>
      <c r="C544" s="190">
        <v>8.61</v>
      </c>
      <c r="D544" s="211" t="s">
        <v>1290</v>
      </c>
    </row>
    <row r="545" spans="2:4">
      <c r="B545" s="194">
        <v>42536</v>
      </c>
      <c r="C545" s="190">
        <v>0.89</v>
      </c>
      <c r="D545" s="211" t="s">
        <v>1430</v>
      </c>
    </row>
    <row r="546" spans="2:4">
      <c r="B546" s="194">
        <v>42536</v>
      </c>
      <c r="C546" s="190">
        <v>10.96</v>
      </c>
      <c r="D546" s="211" t="s">
        <v>1431</v>
      </c>
    </row>
    <row r="547" spans="2:4">
      <c r="B547" s="194">
        <v>42536</v>
      </c>
      <c r="C547" s="190">
        <v>21.24</v>
      </c>
      <c r="D547" s="211" t="s">
        <v>1432</v>
      </c>
    </row>
    <row r="548" spans="2:4">
      <c r="B548" s="194">
        <v>42536</v>
      </c>
      <c r="C548" s="190">
        <v>21.3</v>
      </c>
      <c r="D548" s="211" t="s">
        <v>1433</v>
      </c>
    </row>
    <row r="549" spans="2:4">
      <c r="B549" s="194">
        <v>42536</v>
      </c>
      <c r="C549" s="190">
        <v>95.96</v>
      </c>
      <c r="D549" s="211" t="s">
        <v>1434</v>
      </c>
    </row>
    <row r="550" spans="2:4">
      <c r="B550" s="194">
        <v>42536</v>
      </c>
      <c r="C550" s="190">
        <v>26.19</v>
      </c>
      <c r="D550" s="211" t="s">
        <v>1435</v>
      </c>
    </row>
    <row r="551" spans="2:4">
      <c r="B551" s="194">
        <v>42536</v>
      </c>
      <c r="C551" s="190">
        <v>14.85</v>
      </c>
      <c r="D551" s="211" t="s">
        <v>1436</v>
      </c>
    </row>
    <row r="552" spans="2:4">
      <c r="B552" s="194">
        <v>42536</v>
      </c>
      <c r="C552" s="190"/>
      <c r="D552" s="211" t="s">
        <v>1437</v>
      </c>
    </row>
    <row r="553" spans="2:4">
      <c r="B553" s="194">
        <v>42536</v>
      </c>
      <c r="C553" s="190">
        <v>35.08</v>
      </c>
      <c r="D553" s="211" t="s">
        <v>1438</v>
      </c>
    </row>
    <row r="554" spans="2:4">
      <c r="B554" s="194">
        <v>42536</v>
      </c>
      <c r="C554" s="190">
        <v>23.71</v>
      </c>
      <c r="D554" s="211" t="s">
        <v>1439</v>
      </c>
    </row>
    <row r="555" spans="2:4">
      <c r="B555" s="194">
        <v>42536</v>
      </c>
      <c r="C555" s="190">
        <v>24.13</v>
      </c>
      <c r="D555" s="211" t="s">
        <v>1440</v>
      </c>
    </row>
    <row r="556" spans="2:4">
      <c r="B556" s="194">
        <v>42536</v>
      </c>
      <c r="C556" s="190">
        <v>12.55</v>
      </c>
      <c r="D556" s="211" t="s">
        <v>1441</v>
      </c>
    </row>
    <row r="557" spans="2:4">
      <c r="B557" s="194">
        <v>42536</v>
      </c>
      <c r="C557" s="190">
        <v>5.63</v>
      </c>
      <c r="D557" s="211" t="s">
        <v>1442</v>
      </c>
    </row>
    <row r="558" spans="2:4">
      <c r="B558" s="194">
        <v>42536</v>
      </c>
      <c r="C558" s="190">
        <v>36.68</v>
      </c>
      <c r="D558" s="211" t="s">
        <v>1443</v>
      </c>
    </row>
    <row r="559" spans="2:4">
      <c r="B559" s="194">
        <v>42536</v>
      </c>
      <c r="C559" s="190">
        <v>13.46</v>
      </c>
      <c r="D559" s="211" t="s">
        <v>1444</v>
      </c>
    </row>
    <row r="560" spans="2:4">
      <c r="B560" s="194">
        <v>42536</v>
      </c>
      <c r="C560" s="190">
        <v>124.2</v>
      </c>
      <c r="D560" s="211" t="s">
        <v>1445</v>
      </c>
    </row>
    <row r="561" spans="2:5">
      <c r="B561" s="194">
        <v>42536</v>
      </c>
      <c r="C561" s="190">
        <v>1.54</v>
      </c>
      <c r="D561" s="211" t="s">
        <v>1446</v>
      </c>
    </row>
    <row r="562" spans="2:5">
      <c r="B562" s="194">
        <v>42536</v>
      </c>
      <c r="C562" s="190">
        <v>29.23</v>
      </c>
      <c r="D562" s="211" t="s">
        <v>1447</v>
      </c>
    </row>
    <row r="563" spans="2:5">
      <c r="B563" s="194">
        <v>42536</v>
      </c>
      <c r="C563" s="190">
        <v>41.26</v>
      </c>
      <c r="D563" s="211" t="s">
        <v>1448</v>
      </c>
    </row>
    <row r="564" spans="2:5">
      <c r="B564" s="194">
        <v>42536</v>
      </c>
      <c r="C564" s="190">
        <v>33.18</v>
      </c>
      <c r="D564" s="211" t="s">
        <v>1449</v>
      </c>
    </row>
    <row r="565" spans="2:5">
      <c r="B565" s="194">
        <v>42536</v>
      </c>
      <c r="C565" s="190">
        <v>0.97</v>
      </c>
      <c r="D565" s="211" t="s">
        <v>1450</v>
      </c>
    </row>
    <row r="566" spans="2:5">
      <c r="B566" s="194">
        <v>42536</v>
      </c>
      <c r="C566" s="190">
        <v>16.260000000000002</v>
      </c>
      <c r="D566" s="211" t="s">
        <v>1451</v>
      </c>
    </row>
    <row r="567" spans="2:5">
      <c r="B567" s="194">
        <v>42536</v>
      </c>
      <c r="C567" s="190">
        <v>9.17</v>
      </c>
      <c r="D567" s="211" t="s">
        <v>1452</v>
      </c>
    </row>
    <row r="568" spans="2:5">
      <c r="B568" s="194">
        <v>42536</v>
      </c>
      <c r="C568" s="190">
        <v>59.78</v>
      </c>
      <c r="D568" s="211" t="s">
        <v>1453</v>
      </c>
    </row>
    <row r="569" spans="2:5">
      <c r="B569" s="194">
        <v>42536</v>
      </c>
      <c r="C569" s="190">
        <v>71.180000000000007</v>
      </c>
      <c r="D569" s="211" t="s">
        <v>1454</v>
      </c>
    </row>
    <row r="570" spans="2:5">
      <c r="B570" s="194">
        <v>42536</v>
      </c>
      <c r="C570" s="190">
        <v>16.989999999999998</v>
      </c>
      <c r="D570" s="211" t="s">
        <v>1455</v>
      </c>
    </row>
    <row r="571" spans="2:5">
      <c r="B571" s="194">
        <v>42536</v>
      </c>
      <c r="C571" s="190">
        <v>45.45</v>
      </c>
      <c r="D571" s="211" t="s">
        <v>1456</v>
      </c>
    </row>
    <row r="572" spans="2:5">
      <c r="B572" s="194">
        <v>42536</v>
      </c>
      <c r="C572" s="190">
        <v>22.63</v>
      </c>
      <c r="D572" s="211" t="s">
        <v>1457</v>
      </c>
    </row>
    <row r="573" spans="2:5" ht="15.75" thickBot="1">
      <c r="B573" s="194">
        <v>42536</v>
      </c>
      <c r="C573" s="190">
        <v>14.56</v>
      </c>
      <c r="D573" s="211" t="s">
        <v>1458</v>
      </c>
      <c r="E573" s="133"/>
    </row>
    <row r="574" spans="2:5">
      <c r="B574" s="194">
        <v>42536</v>
      </c>
      <c r="C574" s="190">
        <v>1.89</v>
      </c>
      <c r="D574" s="211" t="s">
        <v>1337</v>
      </c>
    </row>
    <row r="575" spans="2:5">
      <c r="B575" s="194">
        <v>42536</v>
      </c>
      <c r="C575" s="190">
        <v>9.27</v>
      </c>
      <c r="D575" s="211" t="s">
        <v>1459</v>
      </c>
    </row>
    <row r="576" spans="2:5">
      <c r="B576" s="194">
        <v>42536</v>
      </c>
      <c r="C576" s="190">
        <v>4.8600000000000003</v>
      </c>
      <c r="D576" s="211" t="s">
        <v>1460</v>
      </c>
    </row>
    <row r="577" spans="2:4">
      <c r="B577" s="194">
        <v>42536</v>
      </c>
      <c r="C577" s="190">
        <v>2.42</v>
      </c>
      <c r="D577" s="211" t="s">
        <v>1461</v>
      </c>
    </row>
    <row r="578" spans="2:4">
      <c r="B578" s="194">
        <v>42536</v>
      </c>
      <c r="C578" s="190">
        <v>16.95</v>
      </c>
      <c r="D578" s="211" t="s">
        <v>1462</v>
      </c>
    </row>
    <row r="579" spans="2:4">
      <c r="B579" s="194">
        <v>42536</v>
      </c>
      <c r="C579" s="190">
        <v>69.14</v>
      </c>
      <c r="D579" s="211" t="s">
        <v>1463</v>
      </c>
    </row>
    <row r="580" spans="2:4">
      <c r="B580" s="194">
        <v>42536</v>
      </c>
      <c r="C580" s="190">
        <v>129.82</v>
      </c>
      <c r="D580" s="211" t="s">
        <v>1464</v>
      </c>
    </row>
    <row r="581" spans="2:4">
      <c r="B581" s="194">
        <v>42536</v>
      </c>
      <c r="C581" s="190">
        <v>33.36</v>
      </c>
      <c r="D581" s="211" t="s">
        <v>1465</v>
      </c>
    </row>
    <row r="582" spans="2:4">
      <c r="B582" s="194">
        <v>42536</v>
      </c>
      <c r="C582" s="190">
        <v>6.5</v>
      </c>
      <c r="D582" s="211" t="s">
        <v>1466</v>
      </c>
    </row>
    <row r="583" spans="2:4">
      <c r="B583" s="194">
        <v>42536</v>
      </c>
      <c r="C583" s="190">
        <v>65.39</v>
      </c>
      <c r="D583" s="211" t="s">
        <v>994</v>
      </c>
    </row>
    <row r="584" spans="2:4">
      <c r="B584" s="194">
        <v>42536</v>
      </c>
      <c r="C584" s="190">
        <v>187.99</v>
      </c>
      <c r="D584" s="211" t="s">
        <v>1467</v>
      </c>
    </row>
    <row r="585" spans="2:4">
      <c r="B585" s="194">
        <v>42536</v>
      </c>
      <c r="C585" s="190">
        <v>24.67</v>
      </c>
      <c r="D585" s="211" t="s">
        <v>1468</v>
      </c>
    </row>
    <row r="586" spans="2:4">
      <c r="B586" s="194">
        <v>42536</v>
      </c>
      <c r="C586" s="190">
        <v>80.98</v>
      </c>
      <c r="D586" s="211" t="s">
        <v>1469</v>
      </c>
    </row>
    <row r="587" spans="2:4">
      <c r="B587" s="194">
        <v>42536</v>
      </c>
      <c r="C587" s="190">
        <v>35.479999999999997</v>
      </c>
      <c r="D587" s="211" t="s">
        <v>1470</v>
      </c>
    </row>
    <row r="588" spans="2:4">
      <c r="B588" s="194">
        <v>42536</v>
      </c>
      <c r="C588" s="190">
        <v>1.21</v>
      </c>
      <c r="D588" s="211" t="s">
        <v>1471</v>
      </c>
    </row>
    <row r="589" spans="2:4">
      <c r="B589" s="194">
        <v>42536</v>
      </c>
      <c r="C589" s="190">
        <v>2.46</v>
      </c>
      <c r="D589" s="211" t="s">
        <v>1472</v>
      </c>
    </row>
    <row r="590" spans="2:4">
      <c r="B590" s="194">
        <v>42536</v>
      </c>
      <c r="C590" s="190">
        <v>17.260000000000002</v>
      </c>
      <c r="D590" s="211" t="s">
        <v>1473</v>
      </c>
    </row>
    <row r="591" spans="2:4">
      <c r="B591" s="194">
        <v>42536</v>
      </c>
      <c r="C591" s="190">
        <v>16.41</v>
      </c>
      <c r="D591" s="211" t="s">
        <v>1474</v>
      </c>
    </row>
    <row r="592" spans="2:4">
      <c r="B592" s="194">
        <v>42536</v>
      </c>
      <c r="C592" s="190"/>
      <c r="D592" s="211" t="s">
        <v>1475</v>
      </c>
    </row>
    <row r="593" spans="2:4">
      <c r="B593" s="194">
        <v>42536</v>
      </c>
      <c r="C593" s="190">
        <v>13.42</v>
      </c>
      <c r="D593" s="211" t="s">
        <v>1476</v>
      </c>
    </row>
    <row r="594" spans="2:4">
      <c r="B594" s="194">
        <v>42536</v>
      </c>
      <c r="C594" s="190">
        <v>35.75</v>
      </c>
      <c r="D594" s="211" t="s">
        <v>1477</v>
      </c>
    </row>
    <row r="595" spans="2:4">
      <c r="B595" s="194">
        <v>42536</v>
      </c>
      <c r="C595" s="190">
        <v>236.5</v>
      </c>
      <c r="D595" s="211" t="s">
        <v>1478</v>
      </c>
    </row>
    <row r="596" spans="2:4">
      <c r="B596" s="194">
        <v>42536</v>
      </c>
      <c r="C596" s="190">
        <v>24.42</v>
      </c>
      <c r="D596" s="211" t="s">
        <v>1479</v>
      </c>
    </row>
    <row r="597" spans="2:4">
      <c r="B597" s="194">
        <v>42536</v>
      </c>
      <c r="C597" s="190">
        <v>22.34</v>
      </c>
      <c r="D597" s="211" t="s">
        <v>1480</v>
      </c>
    </row>
    <row r="598" spans="2:4">
      <c r="B598" s="194">
        <v>42536</v>
      </c>
      <c r="C598" s="190">
        <v>26.01</v>
      </c>
      <c r="D598" s="211" t="s">
        <v>1481</v>
      </c>
    </row>
    <row r="599" spans="2:4">
      <c r="B599" s="194">
        <v>42536</v>
      </c>
      <c r="C599" s="190">
        <v>57.12</v>
      </c>
      <c r="D599" s="211" t="s">
        <v>1482</v>
      </c>
    </row>
    <row r="600" spans="2:4">
      <c r="B600" s="194">
        <v>42536</v>
      </c>
      <c r="C600" s="190">
        <v>5.46</v>
      </c>
      <c r="D600" s="211" t="s">
        <v>1483</v>
      </c>
    </row>
    <row r="601" spans="2:4">
      <c r="B601" s="194">
        <v>42536</v>
      </c>
      <c r="C601" s="190">
        <v>0.81</v>
      </c>
      <c r="D601" s="211" t="s">
        <v>1484</v>
      </c>
    </row>
    <row r="602" spans="2:4">
      <c r="B602" s="194">
        <v>42536</v>
      </c>
      <c r="C602" s="190">
        <v>5.52</v>
      </c>
      <c r="D602" s="211" t="s">
        <v>1485</v>
      </c>
    </row>
    <row r="603" spans="2:4">
      <c r="B603" s="194">
        <v>42536</v>
      </c>
      <c r="C603" s="190">
        <v>4.8899999999999997</v>
      </c>
      <c r="D603" s="211" t="s">
        <v>1486</v>
      </c>
    </row>
    <row r="604" spans="2:4">
      <c r="B604" s="194">
        <v>42536</v>
      </c>
      <c r="C604" s="190">
        <v>75.260000000000005</v>
      </c>
      <c r="D604" s="211" t="s">
        <v>1487</v>
      </c>
    </row>
    <row r="605" spans="2:4">
      <c r="B605" s="194">
        <v>42536</v>
      </c>
      <c r="C605" s="190">
        <v>9.1</v>
      </c>
      <c r="D605" s="211" t="s">
        <v>1488</v>
      </c>
    </row>
    <row r="606" spans="2:4">
      <c r="B606" s="194">
        <v>42536</v>
      </c>
      <c r="C606" s="190">
        <v>105.92</v>
      </c>
      <c r="D606" s="211" t="s">
        <v>1489</v>
      </c>
    </row>
    <row r="607" spans="2:4">
      <c r="B607" s="194">
        <v>42536</v>
      </c>
      <c r="C607" s="190">
        <v>40.799999999999997</v>
      </c>
      <c r="D607" s="211" t="s">
        <v>372</v>
      </c>
    </row>
    <row r="608" spans="2:4">
      <c r="B608" s="194">
        <v>42536</v>
      </c>
      <c r="C608" s="190">
        <v>19.64</v>
      </c>
      <c r="D608" s="211" t="s">
        <v>1490</v>
      </c>
    </row>
    <row r="609" spans="2:4">
      <c r="B609" s="194">
        <v>42536</v>
      </c>
      <c r="C609" s="190">
        <v>29.36</v>
      </c>
      <c r="D609" s="211" t="s">
        <v>1491</v>
      </c>
    </row>
    <row r="610" spans="2:4">
      <c r="B610" s="194">
        <v>42536</v>
      </c>
      <c r="C610" s="190">
        <v>56.3</v>
      </c>
      <c r="D610" s="211" t="s">
        <v>1492</v>
      </c>
    </row>
    <row r="611" spans="2:4">
      <c r="B611" s="194">
        <v>42536</v>
      </c>
      <c r="C611" s="190">
        <v>8.5</v>
      </c>
      <c r="D611" s="211" t="s">
        <v>1493</v>
      </c>
    </row>
    <row r="612" spans="2:4">
      <c r="B612" s="194">
        <v>42536</v>
      </c>
      <c r="C612" s="190">
        <v>27.14</v>
      </c>
      <c r="D612" s="211" t="s">
        <v>1494</v>
      </c>
    </row>
    <row r="613" spans="2:4">
      <c r="B613" s="194">
        <v>42536</v>
      </c>
      <c r="C613" s="190">
        <v>2.64</v>
      </c>
      <c r="D613" s="211" t="s">
        <v>1495</v>
      </c>
    </row>
    <row r="614" spans="2:4">
      <c r="B614" s="194">
        <v>42536</v>
      </c>
      <c r="C614" s="190">
        <v>4.82</v>
      </c>
      <c r="D614" s="211" t="s">
        <v>1496</v>
      </c>
    </row>
    <row r="615" spans="2:4">
      <c r="B615" s="194">
        <v>42536</v>
      </c>
      <c r="C615" s="190">
        <v>0.75</v>
      </c>
      <c r="D615" s="211" t="s">
        <v>1497</v>
      </c>
    </row>
    <row r="616" spans="2:4">
      <c r="B616" s="194">
        <v>42536</v>
      </c>
      <c r="C616" s="190">
        <v>2.4</v>
      </c>
      <c r="D616" s="211" t="s">
        <v>1498</v>
      </c>
    </row>
    <row r="617" spans="2:4">
      <c r="B617" s="194">
        <v>42536</v>
      </c>
      <c r="C617" s="190">
        <v>4.5</v>
      </c>
      <c r="D617" s="211" t="s">
        <v>1499</v>
      </c>
    </row>
    <row r="618" spans="2:4">
      <c r="B618" s="194">
        <v>42536</v>
      </c>
      <c r="C618" s="190">
        <v>2.79</v>
      </c>
      <c r="D618" s="211" t="s">
        <v>1500</v>
      </c>
    </row>
    <row r="619" spans="2:4">
      <c r="B619" s="194">
        <v>42536</v>
      </c>
      <c r="C619" s="190">
        <v>1.2</v>
      </c>
      <c r="D619" s="211" t="s">
        <v>1501</v>
      </c>
    </row>
    <row r="620" spans="2:4">
      <c r="B620" s="194">
        <v>42536</v>
      </c>
      <c r="C620" s="190">
        <v>14.44</v>
      </c>
      <c r="D620" s="211" t="s">
        <v>1502</v>
      </c>
    </row>
    <row r="621" spans="2:4">
      <c r="B621" s="194">
        <v>42536</v>
      </c>
      <c r="C621" s="190">
        <v>4.8499999999999996</v>
      </c>
      <c r="D621" s="211" t="s">
        <v>1503</v>
      </c>
    </row>
    <row r="622" spans="2:4">
      <c r="B622" s="194">
        <v>42536</v>
      </c>
      <c r="C622" s="190">
        <v>2.9</v>
      </c>
      <c r="D622" s="211" t="s">
        <v>1504</v>
      </c>
    </row>
    <row r="623" spans="2:4">
      <c r="B623" s="194">
        <v>42536</v>
      </c>
      <c r="C623" s="190">
        <v>0.16</v>
      </c>
      <c r="D623" s="211" t="s">
        <v>1505</v>
      </c>
    </row>
    <row r="624" spans="2:4">
      <c r="B624" s="194">
        <v>42536</v>
      </c>
      <c r="C624" s="190">
        <v>32.33</v>
      </c>
      <c r="D624" s="211" t="s">
        <v>1506</v>
      </c>
    </row>
    <row r="625" spans="2:4">
      <c r="B625" s="194">
        <v>42536</v>
      </c>
      <c r="C625" s="190">
        <v>59.79</v>
      </c>
      <c r="D625" s="211" t="s">
        <v>1507</v>
      </c>
    </row>
    <row r="626" spans="2:4">
      <c r="B626" s="194">
        <v>42536</v>
      </c>
      <c r="C626" s="190">
        <v>21.96</v>
      </c>
      <c r="D626" s="211" t="s">
        <v>1507</v>
      </c>
    </row>
    <row r="627" spans="2:4">
      <c r="B627" s="194">
        <v>42536</v>
      </c>
      <c r="C627" s="190">
        <v>122.38</v>
      </c>
      <c r="D627" s="211" t="s">
        <v>1508</v>
      </c>
    </row>
    <row r="628" spans="2:4">
      <c r="B628" s="194">
        <v>42536</v>
      </c>
      <c r="C628" s="190">
        <v>15.24</v>
      </c>
      <c r="D628" s="211" t="s">
        <v>1509</v>
      </c>
    </row>
    <row r="629" spans="2:4">
      <c r="B629" s="194">
        <v>42536</v>
      </c>
      <c r="C629" s="190">
        <v>16.350000000000001</v>
      </c>
      <c r="D629" s="211" t="s">
        <v>1510</v>
      </c>
    </row>
    <row r="630" spans="2:4">
      <c r="B630" s="194">
        <v>42536</v>
      </c>
      <c r="C630" s="190">
        <v>27.03</v>
      </c>
      <c r="D630" s="211" t="s">
        <v>1511</v>
      </c>
    </row>
    <row r="631" spans="2:4">
      <c r="B631" s="194">
        <v>42536</v>
      </c>
      <c r="C631" s="190">
        <v>3.36</v>
      </c>
      <c r="D631" s="211" t="s">
        <v>1512</v>
      </c>
    </row>
    <row r="632" spans="2:4">
      <c r="B632" s="194">
        <v>42536</v>
      </c>
      <c r="C632" s="190">
        <v>72.760000000000005</v>
      </c>
      <c r="D632" s="211" t="s">
        <v>1513</v>
      </c>
    </row>
    <row r="633" spans="2:4">
      <c r="B633" s="194">
        <v>42536</v>
      </c>
      <c r="C633" s="190">
        <v>28.32</v>
      </c>
      <c r="D633" s="211" t="s">
        <v>1514</v>
      </c>
    </row>
    <row r="634" spans="2:4">
      <c r="B634" s="194">
        <v>42536</v>
      </c>
      <c r="C634" s="190">
        <v>43.93</v>
      </c>
      <c r="D634" s="211" t="s">
        <v>1515</v>
      </c>
    </row>
    <row r="635" spans="2:4">
      <c r="B635" s="194">
        <v>42536</v>
      </c>
      <c r="C635" s="190">
        <v>18.68</v>
      </c>
      <c r="D635" s="211" t="s">
        <v>1516</v>
      </c>
    </row>
    <row r="636" spans="2:4">
      <c r="B636" s="194">
        <v>42536</v>
      </c>
      <c r="C636" s="190">
        <v>51.95</v>
      </c>
      <c r="D636" s="211" t="s">
        <v>1517</v>
      </c>
    </row>
    <row r="637" spans="2:4">
      <c r="B637" s="194">
        <v>42536</v>
      </c>
      <c r="C637" s="190">
        <v>65.45</v>
      </c>
      <c r="D637" s="211" t="s">
        <v>1518</v>
      </c>
    </row>
    <row r="638" spans="2:4">
      <c r="B638" s="194">
        <v>42536</v>
      </c>
      <c r="C638" s="190">
        <v>112.76</v>
      </c>
      <c r="D638" s="211" t="s">
        <v>1519</v>
      </c>
    </row>
    <row r="639" spans="2:4">
      <c r="B639" s="194">
        <v>42536</v>
      </c>
      <c r="C639" s="190">
        <v>152.88999999999999</v>
      </c>
      <c r="D639" s="211" t="s">
        <v>1520</v>
      </c>
    </row>
    <row r="640" spans="2:4">
      <c r="B640" s="194">
        <v>42536</v>
      </c>
      <c r="C640" s="190">
        <v>4.5999999999999996</v>
      </c>
      <c r="D640" s="211" t="s">
        <v>1521</v>
      </c>
    </row>
    <row r="641" spans="2:4">
      <c r="B641" s="194">
        <v>42536</v>
      </c>
      <c r="C641" s="190">
        <v>19.21</v>
      </c>
      <c r="D641" s="211" t="s">
        <v>1522</v>
      </c>
    </row>
    <row r="642" spans="2:4">
      <c r="B642" s="194">
        <v>42536</v>
      </c>
      <c r="C642" s="190">
        <v>56</v>
      </c>
      <c r="D642" s="211" t="s">
        <v>1523</v>
      </c>
    </row>
    <row r="643" spans="2:4">
      <c r="B643" s="194">
        <v>42536</v>
      </c>
      <c r="C643" s="190">
        <v>12.67</v>
      </c>
      <c r="D643" s="211" t="s">
        <v>1524</v>
      </c>
    </row>
    <row r="644" spans="2:4">
      <c r="B644" s="194">
        <v>42536</v>
      </c>
      <c r="C644" s="190">
        <v>85.75</v>
      </c>
      <c r="D644" s="211" t="s">
        <v>1525</v>
      </c>
    </row>
    <row r="645" spans="2:4">
      <c r="B645" s="194">
        <v>42536</v>
      </c>
      <c r="C645" s="190">
        <v>6.26</v>
      </c>
      <c r="D645" s="211" t="s">
        <v>1526</v>
      </c>
    </row>
    <row r="646" spans="2:4">
      <c r="B646" s="194">
        <v>42536</v>
      </c>
      <c r="C646" s="190">
        <v>21.5</v>
      </c>
      <c r="D646" s="211" t="s">
        <v>1527</v>
      </c>
    </row>
    <row r="647" spans="2:4">
      <c r="B647" s="194">
        <v>42536</v>
      </c>
      <c r="C647" s="190">
        <v>105.54</v>
      </c>
      <c r="D647" s="211" t="s">
        <v>1528</v>
      </c>
    </row>
    <row r="648" spans="2:4">
      <c r="B648" s="194">
        <v>42536</v>
      </c>
      <c r="C648" s="190">
        <v>81.84</v>
      </c>
      <c r="D648" s="211" t="s">
        <v>1529</v>
      </c>
    </row>
    <row r="649" spans="2:4">
      <c r="B649" s="194">
        <v>42536</v>
      </c>
      <c r="C649" s="190">
        <v>56.32</v>
      </c>
      <c r="D649" s="211" t="s">
        <v>1530</v>
      </c>
    </row>
    <row r="650" spans="2:4">
      <c r="B650" s="194">
        <v>42536</v>
      </c>
      <c r="C650" s="190">
        <v>28.52</v>
      </c>
      <c r="D650" s="211" t="s">
        <v>1531</v>
      </c>
    </row>
    <row r="651" spans="2:4">
      <c r="B651" s="194">
        <v>42536</v>
      </c>
      <c r="C651" s="190">
        <v>1.89</v>
      </c>
      <c r="D651" s="211" t="s">
        <v>1532</v>
      </c>
    </row>
    <row r="652" spans="2:4">
      <c r="B652" s="194">
        <v>42536</v>
      </c>
      <c r="C652" s="190">
        <v>23.03</v>
      </c>
      <c r="D652" s="211" t="s">
        <v>1533</v>
      </c>
    </row>
    <row r="653" spans="2:4">
      <c r="B653" s="194">
        <v>42536</v>
      </c>
      <c r="C653" s="190">
        <v>10.98</v>
      </c>
      <c r="D653" s="211" t="s">
        <v>1534</v>
      </c>
    </row>
    <row r="654" spans="2:4">
      <c r="B654" s="194">
        <v>42536</v>
      </c>
      <c r="C654" s="190">
        <v>0.08</v>
      </c>
      <c r="D654" s="211" t="s">
        <v>1535</v>
      </c>
    </row>
    <row r="655" spans="2:4">
      <c r="B655" s="194">
        <v>42536</v>
      </c>
      <c r="C655" s="190">
        <v>4.2300000000000004</v>
      </c>
      <c r="D655" s="211" t="s">
        <v>1536</v>
      </c>
    </row>
    <row r="656" spans="2:4">
      <c r="B656" s="194">
        <v>42536</v>
      </c>
      <c r="C656" s="190">
        <v>93.91</v>
      </c>
      <c r="D656" s="211" t="s">
        <v>1537</v>
      </c>
    </row>
    <row r="657" spans="2:4">
      <c r="B657" s="194">
        <v>42536</v>
      </c>
      <c r="C657" s="190">
        <v>19.420000000000002</v>
      </c>
      <c r="D657" s="211" t="s">
        <v>1538</v>
      </c>
    </row>
    <row r="658" spans="2:4">
      <c r="B658" s="194">
        <v>42536</v>
      </c>
      <c r="C658" s="190">
        <v>113.66</v>
      </c>
      <c r="D658" s="211" t="s">
        <v>1539</v>
      </c>
    </row>
    <row r="659" spans="2:4">
      <c r="B659" s="194">
        <v>42536</v>
      </c>
      <c r="C659" s="190">
        <v>21.36</v>
      </c>
      <c r="D659" s="211" t="s">
        <v>1540</v>
      </c>
    </row>
    <row r="660" spans="2:4">
      <c r="B660" s="194">
        <v>42536</v>
      </c>
      <c r="C660" s="190">
        <v>5.26</v>
      </c>
      <c r="D660" s="211" t="s">
        <v>1541</v>
      </c>
    </row>
    <row r="661" spans="2:4">
      <c r="B661" s="194">
        <v>42536</v>
      </c>
      <c r="C661" s="190">
        <v>51.97</v>
      </c>
      <c r="D661" s="211" t="s">
        <v>1542</v>
      </c>
    </row>
    <row r="662" spans="2:4">
      <c r="B662" s="194">
        <v>42536</v>
      </c>
      <c r="C662" s="190">
        <v>79.290000000000006</v>
      </c>
      <c r="D662" s="211" t="s">
        <v>1543</v>
      </c>
    </row>
    <row r="663" spans="2:4">
      <c r="B663" s="194">
        <v>42536</v>
      </c>
      <c r="C663" s="190">
        <v>445.75</v>
      </c>
      <c r="D663" s="211" t="s">
        <v>1544</v>
      </c>
    </row>
    <row r="664" spans="2:4">
      <c r="B664" s="194">
        <v>42536</v>
      </c>
      <c r="C664" s="190">
        <v>44.64</v>
      </c>
      <c r="D664" s="211" t="s">
        <v>1545</v>
      </c>
    </row>
    <row r="665" spans="2:4">
      <c r="B665" s="194">
        <v>42536</v>
      </c>
      <c r="C665" s="190">
        <v>0.13</v>
      </c>
      <c r="D665" s="211" t="s">
        <v>1546</v>
      </c>
    </row>
    <row r="666" spans="2:4">
      <c r="B666" s="194">
        <v>42536</v>
      </c>
      <c r="C666" s="190">
        <v>145.56</v>
      </c>
      <c r="D666" s="211" t="s">
        <v>1378</v>
      </c>
    </row>
    <row r="667" spans="2:4">
      <c r="B667" s="194">
        <v>42536</v>
      </c>
      <c r="C667" s="190">
        <v>4.1100000000000003</v>
      </c>
      <c r="D667" s="211" t="s">
        <v>1547</v>
      </c>
    </row>
    <row r="668" spans="2:4">
      <c r="B668" s="194">
        <v>42536</v>
      </c>
      <c r="C668" s="190">
        <v>85.05</v>
      </c>
      <c r="D668" s="211" t="s">
        <v>1548</v>
      </c>
    </row>
    <row r="669" spans="2:4">
      <c r="B669" s="194">
        <v>42536</v>
      </c>
      <c r="C669" s="190">
        <v>34.32</v>
      </c>
      <c r="D669" s="211" t="s">
        <v>1549</v>
      </c>
    </row>
    <row r="670" spans="2:4">
      <c r="B670" s="194">
        <v>42536</v>
      </c>
      <c r="C670" s="190">
        <v>23.47</v>
      </c>
      <c r="D670" s="211" t="s">
        <v>1550</v>
      </c>
    </row>
    <row r="671" spans="2:4">
      <c r="B671" s="194">
        <v>42536</v>
      </c>
      <c r="C671" s="190">
        <v>12.39</v>
      </c>
      <c r="D671" s="211" t="s">
        <v>1551</v>
      </c>
    </row>
    <row r="672" spans="2:4">
      <c r="B672" s="194">
        <v>42536</v>
      </c>
      <c r="C672" s="190">
        <v>61.42</v>
      </c>
      <c r="D672" s="211" t="s">
        <v>1552</v>
      </c>
    </row>
    <row r="673" spans="2:4">
      <c r="B673" s="194">
        <v>42536</v>
      </c>
      <c r="C673" s="190">
        <v>29.42</v>
      </c>
      <c r="D673" s="211" t="s">
        <v>1138</v>
      </c>
    </row>
    <row r="674" spans="2:4">
      <c r="B674" s="194">
        <v>42536</v>
      </c>
      <c r="C674" s="190">
        <v>29.33</v>
      </c>
      <c r="D674" s="211" t="s">
        <v>1553</v>
      </c>
    </row>
    <row r="675" spans="2:4">
      <c r="B675" s="194">
        <v>42536</v>
      </c>
      <c r="C675" s="190">
        <v>15.23</v>
      </c>
      <c r="D675" s="211" t="s">
        <v>1554</v>
      </c>
    </row>
    <row r="676" spans="2:4">
      <c r="B676" s="194">
        <v>42536</v>
      </c>
      <c r="C676" s="190">
        <v>7.09</v>
      </c>
      <c r="D676" s="211" t="s">
        <v>1555</v>
      </c>
    </row>
    <row r="677" spans="2:4">
      <c r="B677" s="194">
        <v>42536</v>
      </c>
      <c r="C677" s="190">
        <v>259.12</v>
      </c>
      <c r="D677" s="211" t="s">
        <v>1556</v>
      </c>
    </row>
    <row r="678" spans="2:4">
      <c r="B678" s="194">
        <v>42536</v>
      </c>
      <c r="C678" s="190">
        <v>24.56</v>
      </c>
      <c r="D678" s="211" t="s">
        <v>1557</v>
      </c>
    </row>
    <row r="679" spans="2:4">
      <c r="B679" s="194">
        <v>42536</v>
      </c>
      <c r="C679" s="190">
        <v>3.1</v>
      </c>
      <c r="D679" s="211" t="s">
        <v>1558</v>
      </c>
    </row>
    <row r="680" spans="2:4">
      <c r="B680" s="194">
        <v>42536</v>
      </c>
      <c r="C680" s="190">
        <v>0.1</v>
      </c>
      <c r="D680" s="211" t="s">
        <v>1559</v>
      </c>
    </row>
    <row r="681" spans="2:4">
      <c r="B681" s="194">
        <v>42536</v>
      </c>
      <c r="C681" s="190">
        <v>60.52</v>
      </c>
      <c r="D681" s="211" t="s">
        <v>1560</v>
      </c>
    </row>
    <row r="682" spans="2:4">
      <c r="B682" s="194">
        <v>42536</v>
      </c>
      <c r="C682" s="190">
        <v>15.51</v>
      </c>
      <c r="D682" s="211" t="s">
        <v>1561</v>
      </c>
    </row>
    <row r="683" spans="2:4">
      <c r="B683" s="194">
        <v>42536</v>
      </c>
      <c r="C683" s="190">
        <v>7.55</v>
      </c>
      <c r="D683" s="211" t="s">
        <v>1562</v>
      </c>
    </row>
    <row r="684" spans="2:4">
      <c r="B684" s="194">
        <v>42536</v>
      </c>
      <c r="C684" s="190">
        <v>57.26</v>
      </c>
      <c r="D684" s="211" t="s">
        <v>1563</v>
      </c>
    </row>
    <row r="685" spans="2:4">
      <c r="B685" s="194">
        <v>42536</v>
      </c>
      <c r="C685" s="190">
        <v>2.2400000000000002</v>
      </c>
      <c r="D685" s="211" t="s">
        <v>1564</v>
      </c>
    </row>
    <row r="686" spans="2:4">
      <c r="B686" s="194">
        <v>42536</v>
      </c>
      <c r="C686" s="190">
        <v>0.37</v>
      </c>
      <c r="D686" s="211" t="s">
        <v>1565</v>
      </c>
    </row>
    <row r="687" spans="2:4">
      <c r="B687" s="194">
        <v>42536</v>
      </c>
      <c r="C687" s="190">
        <v>1.93</v>
      </c>
      <c r="D687" s="211" t="s">
        <v>1566</v>
      </c>
    </row>
    <row r="688" spans="2:4">
      <c r="B688" s="194">
        <v>42536</v>
      </c>
      <c r="C688" s="190">
        <v>4.9800000000000004</v>
      </c>
      <c r="D688" s="211" t="s">
        <v>1567</v>
      </c>
    </row>
    <row r="689" spans="2:4">
      <c r="B689" s="194">
        <v>42536</v>
      </c>
      <c r="C689" s="190">
        <v>5.28</v>
      </c>
      <c r="D689" s="211" t="s">
        <v>1568</v>
      </c>
    </row>
    <row r="690" spans="2:4">
      <c r="B690" s="194">
        <v>42536</v>
      </c>
      <c r="C690" s="190">
        <v>4.34</v>
      </c>
      <c r="D690" s="211" t="s">
        <v>1569</v>
      </c>
    </row>
    <row r="691" spans="2:4">
      <c r="B691" s="194">
        <v>42536</v>
      </c>
      <c r="C691" s="190">
        <v>1.82</v>
      </c>
      <c r="D691" s="211" t="s">
        <v>1570</v>
      </c>
    </row>
    <row r="692" spans="2:4">
      <c r="B692" s="194">
        <v>42536</v>
      </c>
      <c r="C692" s="190">
        <v>4.75</v>
      </c>
      <c r="D692" s="211" t="s">
        <v>1571</v>
      </c>
    </row>
    <row r="693" spans="2:4">
      <c r="B693" s="194">
        <v>42536</v>
      </c>
      <c r="C693" s="190">
        <v>8.32</v>
      </c>
      <c r="D693" s="211" t="s">
        <v>1572</v>
      </c>
    </row>
    <row r="694" spans="2:4">
      <c r="B694" s="194">
        <v>42536</v>
      </c>
      <c r="C694" s="190">
        <v>2.56</v>
      </c>
      <c r="D694" s="211" t="s">
        <v>1182</v>
      </c>
    </row>
    <row r="695" spans="2:4">
      <c r="B695" s="194">
        <v>42536</v>
      </c>
      <c r="C695" s="190">
        <v>4.1100000000000003</v>
      </c>
      <c r="D695" s="211" t="s">
        <v>1573</v>
      </c>
    </row>
    <row r="696" spans="2:4">
      <c r="B696" s="194">
        <v>42536</v>
      </c>
      <c r="C696" s="190">
        <v>8.5399999999999991</v>
      </c>
      <c r="D696" s="211" t="s">
        <v>1574</v>
      </c>
    </row>
    <row r="697" spans="2:4">
      <c r="B697" s="194">
        <v>42536</v>
      </c>
      <c r="C697" s="190">
        <v>5.27</v>
      </c>
      <c r="D697" s="211" t="s">
        <v>1575</v>
      </c>
    </row>
    <row r="698" spans="2:4">
      <c r="B698" s="194">
        <v>42536</v>
      </c>
      <c r="C698" s="190">
        <v>2.98</v>
      </c>
      <c r="D698" s="211" t="s">
        <v>1576</v>
      </c>
    </row>
    <row r="699" spans="2:4">
      <c r="B699" s="194">
        <v>42536</v>
      </c>
      <c r="C699" s="190">
        <v>56.27</v>
      </c>
      <c r="D699" s="211" t="s">
        <v>1577</v>
      </c>
    </row>
    <row r="700" spans="2:4">
      <c r="B700" s="194">
        <v>42536</v>
      </c>
      <c r="C700" s="190">
        <v>47.75</v>
      </c>
      <c r="D700" s="211" t="s">
        <v>1578</v>
      </c>
    </row>
    <row r="701" spans="2:4">
      <c r="B701" s="194">
        <v>42536</v>
      </c>
      <c r="C701" s="190">
        <v>156.22</v>
      </c>
      <c r="D701" s="211" t="s">
        <v>1579</v>
      </c>
    </row>
    <row r="702" spans="2:4">
      <c r="B702" s="194">
        <v>42536</v>
      </c>
      <c r="C702" s="190">
        <v>7.53</v>
      </c>
      <c r="D702" s="211" t="s">
        <v>1580</v>
      </c>
    </row>
    <row r="703" spans="2:4">
      <c r="B703" s="194">
        <v>42536</v>
      </c>
      <c r="C703" s="190">
        <v>38.68</v>
      </c>
      <c r="D703" s="211" t="s">
        <v>1581</v>
      </c>
    </row>
    <row r="704" spans="2:4">
      <c r="B704" s="194">
        <v>42536</v>
      </c>
      <c r="C704" s="190">
        <v>25.83</v>
      </c>
      <c r="D704" s="211" t="s">
        <v>1582</v>
      </c>
    </row>
    <row r="705" spans="2:4">
      <c r="B705" s="194">
        <v>42536</v>
      </c>
      <c r="C705" s="190">
        <v>17.61</v>
      </c>
      <c r="D705" s="211" t="s">
        <v>1583</v>
      </c>
    </row>
    <row r="706" spans="2:4">
      <c r="B706" s="194">
        <v>42536</v>
      </c>
      <c r="C706" s="190">
        <v>1.65</v>
      </c>
      <c r="D706" s="211" t="s">
        <v>1584</v>
      </c>
    </row>
    <row r="707" spans="2:4">
      <c r="B707" s="194">
        <v>42536</v>
      </c>
      <c r="C707" s="190">
        <v>31.85</v>
      </c>
      <c r="D707" s="211" t="s">
        <v>1585</v>
      </c>
    </row>
    <row r="708" spans="2:4">
      <c r="B708" s="194">
        <v>42536</v>
      </c>
      <c r="C708" s="190">
        <v>63.12</v>
      </c>
      <c r="D708" s="211" t="s">
        <v>1586</v>
      </c>
    </row>
    <row r="709" spans="2:4">
      <c r="B709" s="194">
        <v>42536</v>
      </c>
      <c r="C709" s="190">
        <v>57.24</v>
      </c>
      <c r="D709" s="211" t="s">
        <v>1587</v>
      </c>
    </row>
    <row r="710" spans="2:4">
      <c r="B710" s="194">
        <v>42536</v>
      </c>
      <c r="C710" s="190">
        <v>40.130000000000003</v>
      </c>
      <c r="D710" s="211" t="s">
        <v>1588</v>
      </c>
    </row>
    <row r="711" spans="2:4">
      <c r="B711" s="194">
        <v>42536</v>
      </c>
      <c r="C711" s="190">
        <v>2.56</v>
      </c>
      <c r="D711" s="211" t="s">
        <v>1589</v>
      </c>
    </row>
    <row r="712" spans="2:4">
      <c r="B712" s="194">
        <v>42536</v>
      </c>
      <c r="C712" s="190">
        <v>2.59</v>
      </c>
      <c r="D712" s="211" t="s">
        <v>1590</v>
      </c>
    </row>
    <row r="713" spans="2:4">
      <c r="B713" s="194">
        <v>42536</v>
      </c>
      <c r="C713" s="190">
        <v>53.75</v>
      </c>
      <c r="D713" s="211" t="s">
        <v>1591</v>
      </c>
    </row>
    <row r="714" spans="2:4">
      <c r="B714" s="194">
        <v>42536</v>
      </c>
      <c r="C714" s="190">
        <v>1.1000000000000001</v>
      </c>
      <c r="D714" s="211" t="s">
        <v>1592</v>
      </c>
    </row>
    <row r="715" spans="2:4">
      <c r="B715" s="194">
        <v>42536</v>
      </c>
      <c r="C715" s="190">
        <v>21.83</v>
      </c>
      <c r="D715" s="211" t="s">
        <v>1593</v>
      </c>
    </row>
    <row r="716" spans="2:4">
      <c r="B716" s="194">
        <v>42536</v>
      </c>
      <c r="C716" s="190">
        <v>31.59</v>
      </c>
      <c r="D716" s="211" t="s">
        <v>1594</v>
      </c>
    </row>
    <row r="717" spans="2:4">
      <c r="B717" s="194">
        <v>42536</v>
      </c>
      <c r="C717" s="190">
        <v>24.79</v>
      </c>
      <c r="D717" s="211" t="s">
        <v>1595</v>
      </c>
    </row>
    <row r="718" spans="2:4">
      <c r="B718" s="194">
        <v>42536</v>
      </c>
      <c r="C718" s="190">
        <v>2.33</v>
      </c>
      <c r="D718" s="211" t="s">
        <v>1596</v>
      </c>
    </row>
    <row r="719" spans="2:4">
      <c r="B719" s="194">
        <v>42536</v>
      </c>
      <c r="C719" s="190">
        <v>97.38</v>
      </c>
      <c r="D719" s="211" t="s">
        <v>1597</v>
      </c>
    </row>
    <row r="720" spans="2:4">
      <c r="B720" s="194">
        <v>42536</v>
      </c>
      <c r="C720" s="190">
        <v>4.3499999999999996</v>
      </c>
      <c r="D720" s="211" t="s">
        <v>1598</v>
      </c>
    </row>
    <row r="721" spans="2:4">
      <c r="B721" s="194">
        <v>42536</v>
      </c>
      <c r="C721" s="190">
        <v>45</v>
      </c>
      <c r="D721" s="211" t="s">
        <v>1599</v>
      </c>
    </row>
    <row r="722" spans="2:4">
      <c r="B722" s="194">
        <v>42536</v>
      </c>
      <c r="C722" s="190">
        <v>54.92</v>
      </c>
      <c r="D722" s="211" t="s">
        <v>1600</v>
      </c>
    </row>
    <row r="723" spans="2:4">
      <c r="B723" s="194">
        <v>42536</v>
      </c>
      <c r="C723" s="190">
        <v>3.98</v>
      </c>
      <c r="D723" s="211" t="s">
        <v>1601</v>
      </c>
    </row>
    <row r="724" spans="2:4">
      <c r="B724" s="194">
        <v>42536</v>
      </c>
      <c r="C724" s="190">
        <v>20.13</v>
      </c>
      <c r="D724" s="211" t="s">
        <v>1602</v>
      </c>
    </row>
    <row r="725" spans="2:4">
      <c r="B725" s="194">
        <v>42536</v>
      </c>
      <c r="C725" s="190">
        <v>79.680000000000007</v>
      </c>
      <c r="D725" s="211" t="s">
        <v>1603</v>
      </c>
    </row>
    <row r="726" spans="2:4">
      <c r="B726" s="194">
        <v>42536</v>
      </c>
      <c r="C726" s="190">
        <v>117.44</v>
      </c>
      <c r="D726" s="211" t="s">
        <v>1604</v>
      </c>
    </row>
    <row r="727" spans="2:4">
      <c r="B727" s="194">
        <v>42536</v>
      </c>
      <c r="C727" s="190">
        <v>13.92</v>
      </c>
      <c r="D727" s="211" t="s">
        <v>1605</v>
      </c>
    </row>
    <row r="728" spans="2:4">
      <c r="B728" s="194">
        <v>42536</v>
      </c>
      <c r="C728" s="190">
        <v>45.24</v>
      </c>
      <c r="D728" s="211" t="s">
        <v>1606</v>
      </c>
    </row>
    <row r="729" spans="2:4">
      <c r="B729" s="194">
        <v>42536</v>
      </c>
      <c r="C729" s="190">
        <v>168.17</v>
      </c>
      <c r="D729" s="211" t="s">
        <v>1607</v>
      </c>
    </row>
    <row r="730" spans="2:4">
      <c r="B730" s="194">
        <v>42536</v>
      </c>
      <c r="C730" s="190">
        <v>27.44</v>
      </c>
      <c r="D730" s="211" t="s">
        <v>1608</v>
      </c>
    </row>
    <row r="731" spans="2:4">
      <c r="B731" s="194">
        <v>42536</v>
      </c>
      <c r="C731" s="190">
        <v>15.02</v>
      </c>
      <c r="D731" s="211" t="s">
        <v>1609</v>
      </c>
    </row>
    <row r="732" spans="2:4">
      <c r="B732" s="194">
        <v>42536</v>
      </c>
      <c r="C732" s="190">
        <v>38.549999999999997</v>
      </c>
      <c r="D732" s="211" t="s">
        <v>1610</v>
      </c>
    </row>
    <row r="733" spans="2:4">
      <c r="B733" s="194">
        <v>42536</v>
      </c>
      <c r="C733" s="190">
        <v>44.07</v>
      </c>
      <c r="D733" s="211" t="s">
        <v>1611</v>
      </c>
    </row>
    <row r="734" spans="2:4">
      <c r="B734" s="194">
        <v>42536</v>
      </c>
      <c r="C734" s="190">
        <v>17.68</v>
      </c>
      <c r="D734" s="211" t="s">
        <v>1218</v>
      </c>
    </row>
    <row r="735" spans="2:4">
      <c r="B735" s="194">
        <v>42536</v>
      </c>
      <c r="C735" s="190">
        <v>17.670000000000002</v>
      </c>
      <c r="D735" s="211" t="s">
        <v>1612</v>
      </c>
    </row>
    <row r="736" spans="2:4">
      <c r="B736" s="194">
        <v>42536</v>
      </c>
      <c r="C736" s="190">
        <v>3.77</v>
      </c>
      <c r="D736" s="211" t="s">
        <v>1613</v>
      </c>
    </row>
    <row r="737" spans="2:4">
      <c r="B737" s="194">
        <v>42536</v>
      </c>
      <c r="C737" s="190">
        <v>6.68</v>
      </c>
      <c r="D737" s="211" t="s">
        <v>829</v>
      </c>
    </row>
    <row r="738" spans="2:4">
      <c r="B738" s="194">
        <v>42536</v>
      </c>
      <c r="C738" s="190">
        <v>31.83</v>
      </c>
      <c r="D738" s="211" t="s">
        <v>1614</v>
      </c>
    </row>
    <row r="739" spans="2:4">
      <c r="B739" s="194">
        <v>42536</v>
      </c>
      <c r="C739" s="190">
        <v>57.36</v>
      </c>
      <c r="D739" s="211" t="s">
        <v>1615</v>
      </c>
    </row>
    <row r="740" spans="2:4">
      <c r="B740" s="194">
        <v>42536</v>
      </c>
      <c r="C740" s="190">
        <v>14.57</v>
      </c>
      <c r="D740" s="211" t="s">
        <v>1616</v>
      </c>
    </row>
    <row r="741" spans="2:4">
      <c r="B741" s="194">
        <v>42536</v>
      </c>
      <c r="C741" s="190">
        <v>37.65</v>
      </c>
      <c r="D741" s="211" t="s">
        <v>1617</v>
      </c>
    </row>
    <row r="742" spans="2:4">
      <c r="B742" s="194">
        <v>42536</v>
      </c>
      <c r="C742" s="190">
        <v>42.53</v>
      </c>
      <c r="D742" s="211" t="s">
        <v>1618</v>
      </c>
    </row>
    <row r="743" spans="2:4">
      <c r="B743" s="194">
        <v>42536</v>
      </c>
      <c r="C743" s="190">
        <v>2.5099999999999998</v>
      </c>
      <c r="D743" s="211" t="s">
        <v>1619</v>
      </c>
    </row>
    <row r="744" spans="2:4">
      <c r="B744" s="194">
        <v>42536</v>
      </c>
      <c r="C744" s="190">
        <v>70.23</v>
      </c>
      <c r="D744" s="211" t="s">
        <v>1620</v>
      </c>
    </row>
    <row r="745" spans="2:4">
      <c r="B745" s="194">
        <v>42536</v>
      </c>
      <c r="C745" s="190">
        <v>3.89</v>
      </c>
      <c r="D745" s="211" t="s">
        <v>1516</v>
      </c>
    </row>
    <row r="746" spans="2:4">
      <c r="B746" s="194">
        <v>42536</v>
      </c>
      <c r="C746" s="190">
        <v>39.840000000000003</v>
      </c>
      <c r="D746" s="211" t="s">
        <v>1621</v>
      </c>
    </row>
    <row r="747" spans="2:4">
      <c r="B747" s="194">
        <v>42536</v>
      </c>
      <c r="C747" s="190">
        <v>8.19</v>
      </c>
      <c r="D747" s="211" t="s">
        <v>1622</v>
      </c>
    </row>
    <row r="748" spans="2:4">
      <c r="B748" s="194">
        <v>42536</v>
      </c>
      <c r="C748" s="190">
        <v>7.81</v>
      </c>
      <c r="D748" s="211" t="s">
        <v>1623</v>
      </c>
    </row>
    <row r="749" spans="2:4">
      <c r="B749" s="194">
        <v>42536</v>
      </c>
      <c r="C749" s="190">
        <v>28.17</v>
      </c>
      <c r="D749" s="211" t="s">
        <v>1624</v>
      </c>
    </row>
    <row r="750" spans="2:4">
      <c r="B750" s="194">
        <v>42536</v>
      </c>
      <c r="C750" s="190">
        <v>1.95</v>
      </c>
      <c r="D750" s="211" t="s">
        <v>1625</v>
      </c>
    </row>
    <row r="751" spans="2:4">
      <c r="B751" s="194">
        <v>42536</v>
      </c>
      <c r="C751" s="190">
        <v>7.54</v>
      </c>
      <c r="D751" s="211" t="s">
        <v>1626</v>
      </c>
    </row>
    <row r="752" spans="2:4">
      <c r="B752" s="194">
        <v>42536</v>
      </c>
      <c r="C752" s="190">
        <v>3.03</v>
      </c>
      <c r="D752" s="211" t="s">
        <v>1627</v>
      </c>
    </row>
    <row r="753" spans="2:4">
      <c r="B753" s="194">
        <v>42536</v>
      </c>
      <c r="C753" s="190">
        <v>51.69</v>
      </c>
      <c r="D753" s="211" t="s">
        <v>1628</v>
      </c>
    </row>
    <row r="754" spans="2:4">
      <c r="B754" s="194">
        <v>42536</v>
      </c>
      <c r="C754" s="190">
        <v>14.55</v>
      </c>
      <c r="D754" s="211" t="s">
        <v>1519</v>
      </c>
    </row>
    <row r="755" spans="2:4">
      <c r="B755" s="194">
        <v>42536</v>
      </c>
      <c r="C755" s="190">
        <v>5.38</v>
      </c>
      <c r="D755" s="211" t="s">
        <v>1629</v>
      </c>
    </row>
    <row r="756" spans="2:4">
      <c r="B756" s="194">
        <v>42536</v>
      </c>
      <c r="C756" s="190">
        <v>1.93</v>
      </c>
      <c r="D756" s="211" t="s">
        <v>1630</v>
      </c>
    </row>
    <row r="757" spans="2:4">
      <c r="B757" s="194">
        <v>42536</v>
      </c>
      <c r="C757" s="190">
        <v>16.18</v>
      </c>
      <c r="D757" s="211" t="s">
        <v>815</v>
      </c>
    </row>
    <row r="758" spans="2:4">
      <c r="B758" s="194">
        <v>42536</v>
      </c>
      <c r="C758" s="190">
        <v>45.01</v>
      </c>
      <c r="D758" s="211" t="s">
        <v>1631</v>
      </c>
    </row>
    <row r="759" spans="2:4">
      <c r="B759" s="194">
        <v>42536</v>
      </c>
      <c r="C759" s="190">
        <v>60.6</v>
      </c>
      <c r="D759" s="211" t="s">
        <v>1632</v>
      </c>
    </row>
    <row r="760" spans="2:4">
      <c r="B760" s="194">
        <v>42536</v>
      </c>
      <c r="C760" s="190">
        <v>24.98</v>
      </c>
      <c r="D760" s="211" t="s">
        <v>1633</v>
      </c>
    </row>
    <row r="761" spans="2:4">
      <c r="B761" s="194">
        <v>42536</v>
      </c>
      <c r="C761" s="190">
        <v>8.3800000000000008</v>
      </c>
      <c r="D761" s="211" t="s">
        <v>1634</v>
      </c>
    </row>
    <row r="762" spans="2:4">
      <c r="B762" s="194">
        <v>42536</v>
      </c>
      <c r="C762" s="190">
        <v>9.24</v>
      </c>
      <c r="D762" s="211" t="s">
        <v>1635</v>
      </c>
    </row>
    <row r="763" spans="2:4">
      <c r="B763" s="194">
        <v>42536</v>
      </c>
      <c r="C763" s="190">
        <v>0.66</v>
      </c>
      <c r="D763" s="211" t="s">
        <v>1636</v>
      </c>
    </row>
    <row r="764" spans="2:4">
      <c r="B764" s="194">
        <v>42536</v>
      </c>
      <c r="C764" s="190">
        <v>9.6</v>
      </c>
      <c r="D764" s="211" t="s">
        <v>1637</v>
      </c>
    </row>
    <row r="765" spans="2:4">
      <c r="B765" s="194">
        <v>42536</v>
      </c>
      <c r="C765" s="190">
        <v>25.57</v>
      </c>
      <c r="D765" s="211" t="s">
        <v>1638</v>
      </c>
    </row>
    <row r="766" spans="2:4">
      <c r="B766" s="194">
        <v>42536</v>
      </c>
      <c r="C766" s="190">
        <v>3.28</v>
      </c>
      <c r="D766" s="211" t="s">
        <v>1639</v>
      </c>
    </row>
    <row r="767" spans="2:4">
      <c r="B767" s="194">
        <v>42536</v>
      </c>
      <c r="C767" s="190">
        <v>73.42</v>
      </c>
      <c r="D767" s="211" t="s">
        <v>1640</v>
      </c>
    </row>
    <row r="768" spans="2:4">
      <c r="B768" s="194">
        <v>42536</v>
      </c>
      <c r="C768" s="190">
        <v>30.61</v>
      </c>
      <c r="D768" s="211" t="s">
        <v>1641</v>
      </c>
    </row>
    <row r="769" spans="2:4">
      <c r="B769" s="194">
        <v>42536</v>
      </c>
      <c r="C769" s="190">
        <v>15.37</v>
      </c>
      <c r="D769" s="211" t="s">
        <v>1642</v>
      </c>
    </row>
    <row r="770" spans="2:4">
      <c r="B770" s="194">
        <v>42536</v>
      </c>
      <c r="C770" s="190">
        <v>88.51</v>
      </c>
      <c r="D770" s="211" t="s">
        <v>1643</v>
      </c>
    </row>
    <row r="771" spans="2:4">
      <c r="B771" s="194">
        <v>42536</v>
      </c>
      <c r="C771" s="190">
        <v>61.05</v>
      </c>
      <c r="D771" s="211" t="s">
        <v>1644</v>
      </c>
    </row>
    <row r="772" spans="2:4">
      <c r="B772" s="194">
        <v>42536</v>
      </c>
      <c r="C772" s="190">
        <v>13.97</v>
      </c>
      <c r="D772" s="211" t="s">
        <v>1645</v>
      </c>
    </row>
    <row r="773" spans="2:4">
      <c r="B773" s="194">
        <v>42536</v>
      </c>
      <c r="C773" s="190">
        <v>6.57</v>
      </c>
      <c r="D773" s="211" t="s">
        <v>1646</v>
      </c>
    </row>
    <row r="774" spans="2:4">
      <c r="B774" s="194">
        <v>42536</v>
      </c>
      <c r="C774" s="190">
        <v>91.67</v>
      </c>
      <c r="D774" s="211" t="s">
        <v>1647</v>
      </c>
    </row>
    <row r="775" spans="2:4">
      <c r="B775" s="194">
        <v>42536</v>
      </c>
      <c r="C775" s="190">
        <v>173.15</v>
      </c>
      <c r="D775" s="211" t="s">
        <v>1648</v>
      </c>
    </row>
    <row r="776" spans="2:4">
      <c r="B776" s="194">
        <v>42536</v>
      </c>
      <c r="C776" s="190">
        <v>12.54</v>
      </c>
      <c r="D776" s="211" t="s">
        <v>1649</v>
      </c>
    </row>
    <row r="777" spans="2:4">
      <c r="B777" s="194">
        <v>42536</v>
      </c>
      <c r="C777" s="190">
        <v>0.12</v>
      </c>
      <c r="D777" s="211" t="s">
        <v>1650</v>
      </c>
    </row>
    <row r="778" spans="2:4">
      <c r="B778" s="194">
        <v>42536</v>
      </c>
      <c r="C778" s="190">
        <v>46.76</v>
      </c>
      <c r="D778" s="211" t="s">
        <v>701</v>
      </c>
    </row>
    <row r="779" spans="2:4">
      <c r="B779" s="194">
        <v>42536</v>
      </c>
      <c r="C779" s="190">
        <v>9.5299999999999994</v>
      </c>
      <c r="D779" s="211" t="s">
        <v>1651</v>
      </c>
    </row>
    <row r="780" spans="2:4">
      <c r="B780" s="194">
        <v>42536</v>
      </c>
      <c r="C780" s="190">
        <v>24</v>
      </c>
      <c r="D780" s="211" t="s">
        <v>1652</v>
      </c>
    </row>
    <row r="781" spans="2:4">
      <c r="B781" s="194">
        <v>42536</v>
      </c>
      <c r="C781" s="190">
        <v>32.6</v>
      </c>
      <c r="D781" s="211" t="s">
        <v>1267</v>
      </c>
    </row>
    <row r="782" spans="2:4">
      <c r="B782" s="194">
        <v>42536</v>
      </c>
      <c r="C782" s="190">
        <v>60.08</v>
      </c>
      <c r="D782" s="211" t="s">
        <v>1653</v>
      </c>
    </row>
    <row r="783" spans="2:4">
      <c r="B783" s="194">
        <v>42536</v>
      </c>
      <c r="C783" s="190">
        <v>18.59</v>
      </c>
      <c r="D783" s="211" t="s">
        <v>1654</v>
      </c>
    </row>
    <row r="784" spans="2:4">
      <c r="B784" s="194">
        <v>42536</v>
      </c>
      <c r="C784" s="190">
        <v>13.91</v>
      </c>
      <c r="D784" s="211" t="s">
        <v>1655</v>
      </c>
    </row>
    <row r="785" spans="2:4">
      <c r="B785" s="194">
        <v>42536</v>
      </c>
      <c r="C785" s="190">
        <v>52.54</v>
      </c>
      <c r="D785" s="211" t="s">
        <v>1656</v>
      </c>
    </row>
    <row r="786" spans="2:4">
      <c r="B786" s="194">
        <v>42536</v>
      </c>
      <c r="C786" s="190">
        <v>73.53</v>
      </c>
      <c r="D786" s="211" t="s">
        <v>1657</v>
      </c>
    </row>
    <row r="787" spans="2:4">
      <c r="B787" s="194">
        <v>42536</v>
      </c>
      <c r="C787" s="190">
        <v>27.86</v>
      </c>
      <c r="D787" s="211" t="s">
        <v>1658</v>
      </c>
    </row>
    <row r="788" spans="2:4">
      <c r="B788" s="194">
        <v>42536</v>
      </c>
      <c r="C788" s="190">
        <v>18</v>
      </c>
      <c r="D788" s="211" t="s">
        <v>1659</v>
      </c>
    </row>
    <row r="789" spans="2:4">
      <c r="B789" s="194">
        <v>42536</v>
      </c>
      <c r="C789" s="190">
        <v>4.7699999999999996</v>
      </c>
      <c r="D789" s="211" t="s">
        <v>1660</v>
      </c>
    </row>
    <row r="790" spans="2:4">
      <c r="B790" s="194">
        <v>42536</v>
      </c>
      <c r="C790" s="190">
        <v>43.7</v>
      </c>
      <c r="D790" s="211" t="s">
        <v>1661</v>
      </c>
    </row>
    <row r="791" spans="2:4">
      <c r="B791" s="194">
        <v>42536</v>
      </c>
      <c r="C791" s="190">
        <v>25.29</v>
      </c>
      <c r="D791" s="211" t="s">
        <v>1662</v>
      </c>
    </row>
    <row r="792" spans="2:4">
      <c r="B792" s="194">
        <v>42536</v>
      </c>
      <c r="C792" s="190">
        <v>90.43</v>
      </c>
      <c r="D792" s="211" t="s">
        <v>1663</v>
      </c>
    </row>
    <row r="793" spans="2:4">
      <c r="B793" s="194">
        <v>42536</v>
      </c>
      <c r="C793" s="190">
        <v>5.7</v>
      </c>
      <c r="D793" s="211" t="s">
        <v>1664</v>
      </c>
    </row>
    <row r="794" spans="2:4">
      <c r="B794" s="194">
        <v>42536</v>
      </c>
      <c r="C794" s="190">
        <v>17.23</v>
      </c>
      <c r="D794" s="211" t="s">
        <v>1665</v>
      </c>
    </row>
    <row r="795" spans="2:4">
      <c r="B795" s="194">
        <v>42536</v>
      </c>
      <c r="C795" s="190">
        <v>4.08</v>
      </c>
      <c r="D795" s="211" t="s">
        <v>1666</v>
      </c>
    </row>
    <row r="796" spans="2:4">
      <c r="B796" s="194">
        <v>42536</v>
      </c>
      <c r="C796" s="190">
        <v>3.84</v>
      </c>
      <c r="D796" s="211" t="s">
        <v>1667</v>
      </c>
    </row>
    <row r="797" spans="2:4">
      <c r="B797" s="194">
        <v>42536</v>
      </c>
      <c r="C797" s="190">
        <v>1.2</v>
      </c>
      <c r="D797" s="211" t="s">
        <v>1668</v>
      </c>
    </row>
    <row r="798" spans="2:4">
      <c r="B798" s="194">
        <v>42536</v>
      </c>
      <c r="C798" s="190">
        <v>0.41</v>
      </c>
      <c r="D798" s="211" t="s">
        <v>1669</v>
      </c>
    </row>
    <row r="799" spans="2:4">
      <c r="B799" s="194">
        <v>42536</v>
      </c>
      <c r="C799" s="190">
        <v>57.34</v>
      </c>
      <c r="D799" s="211" t="s">
        <v>1670</v>
      </c>
    </row>
    <row r="800" spans="2:4">
      <c r="B800" s="194">
        <v>42536</v>
      </c>
      <c r="C800" s="190">
        <v>131.68</v>
      </c>
      <c r="D800" s="211" t="s">
        <v>1671</v>
      </c>
    </row>
    <row r="801" spans="2:4">
      <c r="B801" s="194">
        <v>42536</v>
      </c>
      <c r="C801" s="190">
        <v>6.83</v>
      </c>
      <c r="D801" s="211" t="s">
        <v>1672</v>
      </c>
    </row>
    <row r="802" spans="2:4">
      <c r="B802" s="194">
        <v>42536</v>
      </c>
      <c r="C802" s="190">
        <v>15.5</v>
      </c>
      <c r="D802" s="211" t="s">
        <v>1673</v>
      </c>
    </row>
    <row r="803" spans="2:4">
      <c r="B803" s="194">
        <v>42536</v>
      </c>
      <c r="C803" s="190">
        <v>13.19</v>
      </c>
      <c r="D803" s="211" t="s">
        <v>1674</v>
      </c>
    </row>
    <row r="804" spans="2:4">
      <c r="B804" s="194">
        <v>42536</v>
      </c>
      <c r="C804" s="190">
        <v>0.39</v>
      </c>
      <c r="D804" s="211" t="s">
        <v>1675</v>
      </c>
    </row>
    <row r="805" spans="2:4">
      <c r="B805" s="194">
        <v>42536</v>
      </c>
      <c r="C805" s="190">
        <v>28.11</v>
      </c>
      <c r="D805" s="211" t="s">
        <v>1676</v>
      </c>
    </row>
    <row r="806" spans="2:4">
      <c r="B806" s="194">
        <v>42536</v>
      </c>
      <c r="C806" s="190">
        <v>3.72</v>
      </c>
      <c r="D806" s="211" t="s">
        <v>1677</v>
      </c>
    </row>
    <row r="807" spans="2:4">
      <c r="B807" s="194">
        <v>42536</v>
      </c>
      <c r="C807" s="190">
        <v>50.64</v>
      </c>
      <c r="D807" s="211" t="s">
        <v>1678</v>
      </c>
    </row>
    <row r="808" spans="2:4">
      <c r="B808" s="194">
        <v>42536</v>
      </c>
      <c r="C808" s="190">
        <v>29.15</v>
      </c>
      <c r="D808" s="211" t="s">
        <v>1679</v>
      </c>
    </row>
    <row r="809" spans="2:4">
      <c r="B809" s="194">
        <v>42536</v>
      </c>
      <c r="C809" s="190">
        <v>27.74</v>
      </c>
      <c r="D809" s="211" t="s">
        <v>1680</v>
      </c>
    </row>
    <row r="810" spans="2:4">
      <c r="B810" s="194">
        <v>42536</v>
      </c>
      <c r="C810" s="190">
        <v>5.17</v>
      </c>
      <c r="D810" s="211" t="s">
        <v>1681</v>
      </c>
    </row>
    <row r="811" spans="2:4">
      <c r="B811" s="194">
        <v>42536</v>
      </c>
      <c r="C811" s="190">
        <v>657.29</v>
      </c>
      <c r="D811" s="211" t="s">
        <v>1682</v>
      </c>
    </row>
    <row r="812" spans="2:4">
      <c r="B812" s="194">
        <v>42536</v>
      </c>
      <c r="C812" s="190">
        <v>6.97</v>
      </c>
      <c r="D812" s="211" t="s">
        <v>1522</v>
      </c>
    </row>
    <row r="813" spans="2:4">
      <c r="B813" s="194">
        <v>42536</v>
      </c>
      <c r="C813" s="190">
        <v>12.24</v>
      </c>
      <c r="D813" s="211" t="s">
        <v>1683</v>
      </c>
    </row>
    <row r="814" spans="2:4">
      <c r="B814" s="194">
        <v>42536</v>
      </c>
      <c r="C814" s="190">
        <v>30.75</v>
      </c>
      <c r="D814" s="211" t="s">
        <v>1684</v>
      </c>
    </row>
    <row r="815" spans="2:4">
      <c r="B815" s="194">
        <v>42536</v>
      </c>
      <c r="C815" s="190">
        <v>14.71</v>
      </c>
      <c r="D815" s="211" t="s">
        <v>1685</v>
      </c>
    </row>
    <row r="816" spans="2:4">
      <c r="B816" s="194">
        <v>42536</v>
      </c>
      <c r="C816" s="190">
        <v>2.99</v>
      </c>
      <c r="D816" s="211" t="s">
        <v>1686</v>
      </c>
    </row>
    <row r="817" spans="2:4">
      <c r="B817" s="194">
        <v>42536</v>
      </c>
      <c r="C817" s="190">
        <v>16.46</v>
      </c>
      <c r="D817" s="211" t="s">
        <v>1687</v>
      </c>
    </row>
    <row r="818" spans="2:4">
      <c r="B818" s="194">
        <v>42536</v>
      </c>
      <c r="C818" s="190">
        <v>5.19</v>
      </c>
      <c r="D818" s="211" t="s">
        <v>1688</v>
      </c>
    </row>
    <row r="819" spans="2:4">
      <c r="B819" s="194">
        <v>42536</v>
      </c>
      <c r="C819" s="190">
        <v>24.76</v>
      </c>
      <c r="D819" s="211" t="s">
        <v>1689</v>
      </c>
    </row>
    <row r="820" spans="2:4">
      <c r="B820" s="194">
        <v>42536</v>
      </c>
      <c r="C820" s="190">
        <v>4.58</v>
      </c>
      <c r="D820" s="211" t="s">
        <v>1690</v>
      </c>
    </row>
    <row r="821" spans="2:4">
      <c r="B821" s="194">
        <v>42536</v>
      </c>
      <c r="C821" s="190">
        <v>7.22</v>
      </c>
      <c r="D821" s="211" t="s">
        <v>1691</v>
      </c>
    </row>
    <row r="822" spans="2:4">
      <c r="B822" s="194">
        <v>42536</v>
      </c>
      <c r="C822" s="190">
        <v>0.49</v>
      </c>
      <c r="D822" s="211" t="s">
        <v>1692</v>
      </c>
    </row>
    <row r="823" spans="2:4">
      <c r="B823" s="194">
        <v>42536</v>
      </c>
      <c r="C823" s="190">
        <v>28.18</v>
      </c>
      <c r="D823" s="211" t="s">
        <v>1693</v>
      </c>
    </row>
    <row r="824" spans="2:4">
      <c r="B824" s="194">
        <v>42536</v>
      </c>
      <c r="C824" s="190">
        <v>71.13</v>
      </c>
      <c r="D824" s="211" t="s">
        <v>1694</v>
      </c>
    </row>
    <row r="825" spans="2:4">
      <c r="B825" s="194">
        <v>42536</v>
      </c>
      <c r="C825" s="190">
        <v>0.78</v>
      </c>
      <c r="D825" s="211" t="s">
        <v>1695</v>
      </c>
    </row>
    <row r="826" spans="2:4">
      <c r="B826" s="194">
        <v>42536</v>
      </c>
      <c r="C826" s="190">
        <v>7.23</v>
      </c>
      <c r="D826" s="211" t="s">
        <v>1696</v>
      </c>
    </row>
    <row r="827" spans="2:4">
      <c r="B827" s="194">
        <v>42536</v>
      </c>
      <c r="C827" s="190">
        <v>8.27</v>
      </c>
      <c r="D827" s="211" t="s">
        <v>1697</v>
      </c>
    </row>
    <row r="828" spans="2:4">
      <c r="B828" s="194">
        <v>42536</v>
      </c>
      <c r="C828" s="190">
        <v>1.1599999999999999</v>
      </c>
      <c r="D828" s="211" t="s">
        <v>1698</v>
      </c>
    </row>
    <row r="829" spans="2:4">
      <c r="B829" s="194">
        <v>42536</v>
      </c>
      <c r="C829" s="190">
        <v>21.85</v>
      </c>
      <c r="D829" s="211" t="s">
        <v>1699</v>
      </c>
    </row>
    <row r="830" spans="2:4">
      <c r="B830" s="194">
        <v>42536</v>
      </c>
      <c r="C830" s="190">
        <v>73.48</v>
      </c>
      <c r="D830" s="211" t="s">
        <v>1700</v>
      </c>
    </row>
    <row r="831" spans="2:4">
      <c r="B831" s="194">
        <v>42536</v>
      </c>
      <c r="C831" s="190">
        <v>28.33</v>
      </c>
      <c r="D831" s="211" t="s">
        <v>1701</v>
      </c>
    </row>
    <row r="832" spans="2:4">
      <c r="B832" s="194">
        <v>42536</v>
      </c>
      <c r="C832" s="190">
        <v>59.81</v>
      </c>
      <c r="D832" s="211" t="s">
        <v>1702</v>
      </c>
    </row>
    <row r="833" spans="2:4">
      <c r="B833" s="194">
        <v>42536</v>
      </c>
      <c r="C833" s="190">
        <v>8.8800000000000008</v>
      </c>
      <c r="D833" s="211" t="s">
        <v>1703</v>
      </c>
    </row>
    <row r="834" spans="2:4">
      <c r="B834" s="194">
        <v>42536</v>
      </c>
      <c r="C834" s="190">
        <v>0.4</v>
      </c>
      <c r="D834" s="211" t="s">
        <v>1704</v>
      </c>
    </row>
    <row r="835" spans="2:4">
      <c r="B835" s="194">
        <v>42536</v>
      </c>
      <c r="C835" s="190">
        <v>19.64</v>
      </c>
      <c r="D835" s="211" t="s">
        <v>1705</v>
      </c>
    </row>
    <row r="836" spans="2:4">
      <c r="B836" s="194">
        <v>42536</v>
      </c>
      <c r="C836" s="190">
        <v>22.69</v>
      </c>
      <c r="D836" s="211" t="s">
        <v>1706</v>
      </c>
    </row>
    <row r="837" spans="2:4">
      <c r="B837" s="194">
        <v>42536</v>
      </c>
      <c r="C837" s="190">
        <v>40</v>
      </c>
      <c r="D837" s="211" t="s">
        <v>1707</v>
      </c>
    </row>
    <row r="838" spans="2:4">
      <c r="B838" s="194">
        <v>42536</v>
      </c>
      <c r="C838" s="190">
        <v>42.4</v>
      </c>
      <c r="D838" s="211" t="s">
        <v>1708</v>
      </c>
    </row>
    <row r="839" spans="2:4">
      <c r="B839" s="194">
        <v>42536</v>
      </c>
      <c r="C839" s="190">
        <v>1.62</v>
      </c>
      <c r="D839" s="211" t="s">
        <v>1709</v>
      </c>
    </row>
    <row r="840" spans="2:4">
      <c r="B840" s="194">
        <v>42536</v>
      </c>
      <c r="C840" s="190">
        <v>7.87</v>
      </c>
      <c r="D840" s="211" t="s">
        <v>1710</v>
      </c>
    </row>
    <row r="841" spans="2:4">
      <c r="B841" s="194">
        <v>42536</v>
      </c>
      <c r="C841" s="190">
        <v>6.91</v>
      </c>
      <c r="D841" s="211" t="s">
        <v>1378</v>
      </c>
    </row>
    <row r="842" spans="2:4">
      <c r="B842" s="194">
        <v>42536</v>
      </c>
      <c r="C842" s="190">
        <v>5.25</v>
      </c>
      <c r="D842" s="211" t="s">
        <v>1711</v>
      </c>
    </row>
    <row r="843" spans="2:4">
      <c r="B843" s="194">
        <v>42536</v>
      </c>
      <c r="C843" s="190">
        <v>19.52</v>
      </c>
      <c r="D843" s="211" t="s">
        <v>1712</v>
      </c>
    </row>
    <row r="844" spans="2:4">
      <c r="B844" s="194">
        <v>42536</v>
      </c>
      <c r="C844" s="190">
        <v>48.86</v>
      </c>
      <c r="D844" s="211" t="s">
        <v>1713</v>
      </c>
    </row>
    <row r="845" spans="2:4">
      <c r="B845" s="194">
        <v>42536</v>
      </c>
      <c r="C845" s="190">
        <v>0.22</v>
      </c>
      <c r="D845" s="211" t="s">
        <v>1714</v>
      </c>
    </row>
    <row r="846" spans="2:4">
      <c r="B846" s="194">
        <v>42536</v>
      </c>
      <c r="C846" s="190">
        <v>29.92</v>
      </c>
      <c r="D846" s="211" t="s">
        <v>1715</v>
      </c>
    </row>
    <row r="847" spans="2:4">
      <c r="B847" s="194">
        <v>42536</v>
      </c>
      <c r="C847" s="190">
        <v>2.2799999999999998</v>
      </c>
      <c r="D847" s="211" t="s">
        <v>1716</v>
      </c>
    </row>
    <row r="848" spans="2:4">
      <c r="B848" s="194">
        <v>42536</v>
      </c>
      <c r="C848" s="190">
        <v>16.739999999999998</v>
      </c>
      <c r="D848" s="211" t="s">
        <v>1717</v>
      </c>
    </row>
    <row r="849" spans="2:4">
      <c r="B849" s="194">
        <v>42536</v>
      </c>
      <c r="C849" s="190">
        <v>1.26</v>
      </c>
      <c r="D849" s="211" t="s">
        <v>1718</v>
      </c>
    </row>
    <row r="850" spans="2:4">
      <c r="B850" s="194">
        <v>42536</v>
      </c>
      <c r="C850" s="190">
        <v>56.02</v>
      </c>
      <c r="D850" s="211" t="s">
        <v>1719</v>
      </c>
    </row>
    <row r="851" spans="2:4">
      <c r="B851" s="194">
        <v>42536</v>
      </c>
      <c r="C851" s="190">
        <v>103.1</v>
      </c>
      <c r="D851" s="211" t="s">
        <v>1720</v>
      </c>
    </row>
    <row r="852" spans="2:4">
      <c r="B852" s="194">
        <v>42536</v>
      </c>
      <c r="C852" s="190">
        <v>135.71</v>
      </c>
      <c r="D852" s="211" t="s">
        <v>1721</v>
      </c>
    </row>
    <row r="853" spans="2:4">
      <c r="B853" s="194">
        <v>42536</v>
      </c>
      <c r="C853" s="190">
        <v>84.86</v>
      </c>
      <c r="D853" s="211" t="s">
        <v>1287</v>
      </c>
    </row>
    <row r="854" spans="2:4">
      <c r="B854" s="194">
        <v>42536</v>
      </c>
      <c r="C854" s="190">
        <v>4.63</v>
      </c>
      <c r="D854" s="211" t="s">
        <v>1722</v>
      </c>
    </row>
    <row r="855" spans="2:4">
      <c r="B855" s="194">
        <v>42536</v>
      </c>
      <c r="C855" s="190">
        <v>96.78</v>
      </c>
      <c r="D855" s="211" t="s">
        <v>1723</v>
      </c>
    </row>
    <row r="856" spans="2:4">
      <c r="B856" s="194">
        <v>42536</v>
      </c>
      <c r="C856" s="190">
        <v>43.53</v>
      </c>
      <c r="D856" s="211" t="s">
        <v>1724</v>
      </c>
    </row>
    <row r="857" spans="2:4">
      <c r="B857" s="194">
        <v>42536</v>
      </c>
      <c r="C857" s="190">
        <v>2.69</v>
      </c>
      <c r="D857" s="211" t="s">
        <v>1652</v>
      </c>
    </row>
    <row r="858" spans="2:4">
      <c r="B858" s="194">
        <v>42536</v>
      </c>
      <c r="C858" s="190">
        <v>53.34</v>
      </c>
      <c r="D858" s="211" t="s">
        <v>1725</v>
      </c>
    </row>
    <row r="859" spans="2:4">
      <c r="B859" s="194">
        <v>42536</v>
      </c>
      <c r="C859" s="190">
        <v>30.31</v>
      </c>
      <c r="D859" s="211" t="s">
        <v>1726</v>
      </c>
    </row>
    <row r="860" spans="2:4">
      <c r="B860" s="194">
        <v>42536</v>
      </c>
      <c r="C860" s="190">
        <v>110.85</v>
      </c>
      <c r="D860" s="211" t="s">
        <v>1727</v>
      </c>
    </row>
    <row r="861" spans="2:4">
      <c r="B861" s="194">
        <v>42536</v>
      </c>
      <c r="C861" s="190">
        <v>9.2899999999999991</v>
      </c>
      <c r="D861" s="211" t="s">
        <v>1728</v>
      </c>
    </row>
    <row r="862" spans="2:4">
      <c r="B862" s="194">
        <v>42536</v>
      </c>
      <c r="C862" s="190">
        <v>2.08</v>
      </c>
      <c r="D862" s="211" t="s">
        <v>1729</v>
      </c>
    </row>
    <row r="863" spans="2:4">
      <c r="B863" s="194">
        <v>42536</v>
      </c>
      <c r="C863" s="190">
        <v>28.32</v>
      </c>
      <c r="D863" s="211" t="s">
        <v>1730</v>
      </c>
    </row>
    <row r="864" spans="2:4">
      <c r="B864" s="194">
        <v>42536</v>
      </c>
      <c r="C864" s="190">
        <v>33.369999999999997</v>
      </c>
      <c r="D864" s="211" t="s">
        <v>1731</v>
      </c>
    </row>
    <row r="865" spans="2:4">
      <c r="B865" s="194">
        <v>42536</v>
      </c>
      <c r="C865" s="190">
        <v>16.850000000000001</v>
      </c>
      <c r="D865" s="211" t="s">
        <v>1732</v>
      </c>
    </row>
    <row r="866" spans="2:4">
      <c r="B866" s="194">
        <v>42536</v>
      </c>
      <c r="C866" s="190">
        <v>11.3</v>
      </c>
      <c r="D866" s="211" t="s">
        <v>946</v>
      </c>
    </row>
    <row r="867" spans="2:4">
      <c r="B867" s="194">
        <v>42536</v>
      </c>
      <c r="C867" s="190">
        <v>53.16</v>
      </c>
      <c r="D867" s="211" t="s">
        <v>1733</v>
      </c>
    </row>
    <row r="868" spans="2:4">
      <c r="B868" s="194">
        <v>42536</v>
      </c>
      <c r="C868" s="190">
        <v>69.56</v>
      </c>
      <c r="D868" s="211" t="s">
        <v>1734</v>
      </c>
    </row>
    <row r="869" spans="2:4">
      <c r="B869" s="194">
        <v>42536</v>
      </c>
      <c r="C869" s="190">
        <v>53.87</v>
      </c>
      <c r="D869" s="211" t="s">
        <v>1735</v>
      </c>
    </row>
    <row r="870" spans="2:4">
      <c r="B870" s="194">
        <v>42536</v>
      </c>
      <c r="C870" s="190">
        <v>15.54</v>
      </c>
      <c r="D870" s="211" t="s">
        <v>1736</v>
      </c>
    </row>
    <row r="871" spans="2:4">
      <c r="B871" s="194">
        <v>42536</v>
      </c>
      <c r="C871" s="190">
        <v>49.01</v>
      </c>
      <c r="D871" s="211" t="s">
        <v>1737</v>
      </c>
    </row>
    <row r="872" spans="2:4">
      <c r="B872" s="194">
        <v>42536</v>
      </c>
      <c r="C872" s="190">
        <v>27.45</v>
      </c>
      <c r="D872" s="211" t="s">
        <v>1738</v>
      </c>
    </row>
    <row r="873" spans="2:4">
      <c r="B873" s="194">
        <v>42536</v>
      </c>
      <c r="C873" s="190">
        <v>7.34</v>
      </c>
      <c r="D873" s="211" t="s">
        <v>1739</v>
      </c>
    </row>
    <row r="874" spans="2:4">
      <c r="B874" s="194">
        <v>42536</v>
      </c>
      <c r="C874" s="190">
        <v>0.54</v>
      </c>
      <c r="D874" s="211" t="s">
        <v>1740</v>
      </c>
    </row>
    <row r="875" spans="2:4">
      <c r="B875" s="194">
        <v>42536</v>
      </c>
      <c r="C875" s="190">
        <v>57.61</v>
      </c>
      <c r="D875" s="211" t="s">
        <v>1741</v>
      </c>
    </row>
    <row r="876" spans="2:4">
      <c r="B876" s="194">
        <v>42536</v>
      </c>
      <c r="C876" s="190">
        <v>17.27</v>
      </c>
      <c r="D876" s="211" t="s">
        <v>1742</v>
      </c>
    </row>
    <row r="877" spans="2:4">
      <c r="B877" s="194">
        <v>42536</v>
      </c>
      <c r="C877" s="190">
        <v>60.63</v>
      </c>
      <c r="D877" s="211" t="s">
        <v>1743</v>
      </c>
    </row>
    <row r="878" spans="2:4">
      <c r="B878" s="194">
        <v>42536</v>
      </c>
      <c r="C878" s="190">
        <v>1.21</v>
      </c>
      <c r="D878" s="211" t="s">
        <v>1744</v>
      </c>
    </row>
    <row r="879" spans="2:4">
      <c r="B879" s="194">
        <v>42536</v>
      </c>
      <c r="C879" s="190">
        <v>80.099999999999994</v>
      </c>
      <c r="D879" s="211" t="s">
        <v>1745</v>
      </c>
    </row>
    <row r="880" spans="2:4">
      <c r="B880" s="194">
        <v>42536</v>
      </c>
      <c r="C880" s="190">
        <v>48.6</v>
      </c>
      <c r="D880" s="211" t="s">
        <v>1746</v>
      </c>
    </row>
    <row r="881" spans="2:6">
      <c r="B881" s="194">
        <v>42536</v>
      </c>
      <c r="C881" s="190">
        <v>89.77</v>
      </c>
      <c r="D881" s="211" t="s">
        <v>1747</v>
      </c>
    </row>
    <row r="882" spans="2:6">
      <c r="B882" s="194">
        <v>42536</v>
      </c>
      <c r="C882" s="190">
        <v>135.28</v>
      </c>
      <c r="D882" s="211" t="s">
        <v>1748</v>
      </c>
    </row>
    <row r="883" spans="2:6">
      <c r="B883" s="194">
        <v>42536</v>
      </c>
      <c r="C883" s="190">
        <v>40.86</v>
      </c>
      <c r="D883" s="211" t="s">
        <v>1749</v>
      </c>
    </row>
    <row r="884" spans="2:6">
      <c r="B884" s="194">
        <v>42536</v>
      </c>
      <c r="C884" s="190">
        <v>4.0599999999999996</v>
      </c>
      <c r="D884" s="211" t="s">
        <v>1750</v>
      </c>
    </row>
    <row r="885" spans="2:6">
      <c r="B885" s="194">
        <v>42536</v>
      </c>
      <c r="C885" s="190">
        <v>37.74</v>
      </c>
      <c r="D885" s="211" t="s">
        <v>1751</v>
      </c>
    </row>
    <row r="886" spans="2:6">
      <c r="B886" s="194">
        <v>42536</v>
      </c>
      <c r="C886" s="190">
        <v>4.05</v>
      </c>
      <c r="D886" s="211" t="s">
        <v>1752</v>
      </c>
    </row>
    <row r="887" spans="2:6">
      <c r="B887" s="194">
        <v>42536</v>
      </c>
      <c r="C887" s="190">
        <v>23.75</v>
      </c>
      <c r="D887" s="211" t="s">
        <v>1753</v>
      </c>
    </row>
    <row r="888" spans="2:6">
      <c r="B888" s="194">
        <v>42536</v>
      </c>
      <c r="C888" s="190">
        <v>58.05</v>
      </c>
      <c r="D888" s="211" t="s">
        <v>1754</v>
      </c>
    </row>
    <row r="889" spans="2:6">
      <c r="B889" s="194">
        <v>42536</v>
      </c>
      <c r="C889" s="190">
        <v>25.43</v>
      </c>
      <c r="D889" s="211" t="s">
        <v>1755</v>
      </c>
    </row>
    <row r="890" spans="2:6">
      <c r="B890" s="194">
        <v>42536</v>
      </c>
      <c r="C890" s="190">
        <v>0.27</v>
      </c>
      <c r="D890" s="211" t="s">
        <v>1756</v>
      </c>
    </row>
    <row r="891" spans="2:6">
      <c r="B891" s="194">
        <v>42536</v>
      </c>
      <c r="C891" s="190">
        <v>71</v>
      </c>
      <c r="D891" s="211" t="s">
        <v>1757</v>
      </c>
    </row>
    <row r="892" spans="2:6">
      <c r="B892" s="194">
        <v>42536</v>
      </c>
      <c r="C892" s="190">
        <v>47.44</v>
      </c>
      <c r="D892" s="211" t="s">
        <v>1758</v>
      </c>
    </row>
    <row r="893" spans="2:6">
      <c r="B893" s="194">
        <v>42536</v>
      </c>
      <c r="C893" s="190">
        <v>7.05</v>
      </c>
      <c r="D893" s="211" t="s">
        <v>1759</v>
      </c>
      <c r="F893" s="122"/>
    </row>
    <row r="894" spans="2:6">
      <c r="B894" s="194">
        <v>42536</v>
      </c>
      <c r="C894" s="190">
        <v>6.96</v>
      </c>
      <c r="D894" s="211" t="s">
        <v>1760</v>
      </c>
      <c r="F894" s="122"/>
    </row>
    <row r="895" spans="2:6">
      <c r="B895" s="194">
        <v>42536</v>
      </c>
      <c r="C895" s="190">
        <v>105.79</v>
      </c>
      <c r="D895" s="211" t="s">
        <v>1761</v>
      </c>
      <c r="F895" s="123"/>
    </row>
    <row r="896" spans="2:6">
      <c r="B896" s="194">
        <v>42536</v>
      </c>
      <c r="C896" s="190">
        <v>23.36</v>
      </c>
      <c r="D896" s="211" t="s">
        <v>1762</v>
      </c>
      <c r="F896" s="122"/>
    </row>
    <row r="897" spans="2:6">
      <c r="B897" s="194">
        <v>42536</v>
      </c>
      <c r="C897" s="190">
        <v>6.97</v>
      </c>
      <c r="D897" s="211" t="s">
        <v>1763</v>
      </c>
      <c r="F897" s="122"/>
    </row>
    <row r="898" spans="2:6">
      <c r="B898" s="194">
        <v>42536</v>
      </c>
      <c r="C898" s="190">
        <v>16.95</v>
      </c>
      <c r="D898" s="211" t="s">
        <v>630</v>
      </c>
      <c r="F898" s="122"/>
    </row>
    <row r="899" spans="2:6">
      <c r="B899" s="194">
        <v>42536</v>
      </c>
      <c r="C899" s="190">
        <v>2.5</v>
      </c>
      <c r="D899" s="211" t="s">
        <v>1764</v>
      </c>
      <c r="F899" s="122"/>
    </row>
    <row r="900" spans="2:6">
      <c r="B900" s="194">
        <v>42536</v>
      </c>
      <c r="C900" s="190">
        <v>27.53</v>
      </c>
      <c r="D900" s="211" t="s">
        <v>1765</v>
      </c>
      <c r="F900" s="122"/>
    </row>
    <row r="901" spans="2:6">
      <c r="B901" s="194">
        <v>42536</v>
      </c>
      <c r="C901" s="190">
        <v>27.58</v>
      </c>
      <c r="D901" s="211" t="s">
        <v>1766</v>
      </c>
      <c r="F901" s="122"/>
    </row>
    <row r="902" spans="2:6">
      <c r="B902" s="194">
        <v>42536</v>
      </c>
      <c r="C902" s="190">
        <v>11.2</v>
      </c>
      <c r="D902" s="211" t="s">
        <v>1767</v>
      </c>
      <c r="F902" s="122"/>
    </row>
    <row r="903" spans="2:6">
      <c r="B903" s="194">
        <v>42536</v>
      </c>
      <c r="C903" s="190">
        <v>4.5199999999999996</v>
      </c>
      <c r="D903" s="211" t="s">
        <v>1768</v>
      </c>
      <c r="F903" s="122"/>
    </row>
    <row r="904" spans="2:6">
      <c r="B904" s="194">
        <v>42536</v>
      </c>
      <c r="C904" s="190">
        <v>23.54</v>
      </c>
      <c r="D904" s="211" t="s">
        <v>1769</v>
      </c>
      <c r="F904" s="122"/>
    </row>
    <row r="905" spans="2:6">
      <c r="B905" s="194">
        <v>42536</v>
      </c>
      <c r="C905" s="190">
        <v>4.88</v>
      </c>
      <c r="D905" s="211" t="s">
        <v>1770</v>
      </c>
      <c r="F905" s="122"/>
    </row>
    <row r="906" spans="2:6">
      <c r="B906" s="194">
        <v>42536</v>
      </c>
      <c r="C906" s="190">
        <v>0.94</v>
      </c>
      <c r="D906" s="211" t="s">
        <v>1771</v>
      </c>
      <c r="F906" s="122"/>
    </row>
    <row r="907" spans="2:6">
      <c r="B907" s="194">
        <v>42536</v>
      </c>
      <c r="C907" s="190">
        <v>2.8</v>
      </c>
      <c r="D907" s="211" t="s">
        <v>1772</v>
      </c>
      <c r="F907" s="122"/>
    </row>
    <row r="908" spans="2:6">
      <c r="B908" s="194">
        <v>42536</v>
      </c>
      <c r="C908" s="190">
        <v>0.9</v>
      </c>
      <c r="D908" s="211" t="s">
        <v>1773</v>
      </c>
      <c r="F908" s="122"/>
    </row>
    <row r="909" spans="2:6">
      <c r="B909" s="194">
        <v>42536</v>
      </c>
      <c r="C909" s="190">
        <v>2.2400000000000002</v>
      </c>
      <c r="D909" s="211" t="s">
        <v>1774</v>
      </c>
      <c r="F909" s="122"/>
    </row>
    <row r="910" spans="2:6">
      <c r="B910" s="194">
        <v>42536</v>
      </c>
      <c r="C910" s="190">
        <v>1.27</v>
      </c>
      <c r="D910" s="211" t="s">
        <v>1775</v>
      </c>
      <c r="F910" s="122"/>
    </row>
    <row r="911" spans="2:6">
      <c r="B911" s="194">
        <v>42536</v>
      </c>
      <c r="C911" s="190">
        <v>43.89</v>
      </c>
      <c r="D911" s="211" t="s">
        <v>1776</v>
      </c>
      <c r="F911" s="122"/>
    </row>
    <row r="912" spans="2:6">
      <c r="B912" s="194">
        <v>42536</v>
      </c>
      <c r="C912" s="190">
        <v>14.17</v>
      </c>
      <c r="D912" s="211" t="s">
        <v>1777</v>
      </c>
      <c r="F912" s="122"/>
    </row>
    <row r="913" spans="2:6">
      <c r="B913" s="194">
        <v>42536</v>
      </c>
      <c r="C913" s="190">
        <v>11.89</v>
      </c>
      <c r="D913" s="211" t="s">
        <v>1778</v>
      </c>
      <c r="F913" s="122"/>
    </row>
    <row r="914" spans="2:6">
      <c r="B914" s="194">
        <v>42536</v>
      </c>
      <c r="C914" s="190">
        <v>23.39</v>
      </c>
      <c r="D914" s="211" t="s">
        <v>1779</v>
      </c>
      <c r="F914" s="122"/>
    </row>
    <row r="915" spans="2:6">
      <c r="B915" s="194">
        <v>42536</v>
      </c>
      <c r="C915" s="190">
        <v>221.72</v>
      </c>
      <c r="D915" s="211" t="s">
        <v>1780</v>
      </c>
      <c r="F915" s="122"/>
    </row>
    <row r="916" spans="2:6">
      <c r="B916" s="194">
        <v>42536</v>
      </c>
      <c r="C916" s="190">
        <v>40.33</v>
      </c>
      <c r="D916" s="211" t="s">
        <v>1781</v>
      </c>
      <c r="F916" s="122"/>
    </row>
    <row r="917" spans="2:6">
      <c r="B917" s="194">
        <v>42536</v>
      </c>
      <c r="C917" s="190">
        <v>13.8</v>
      </c>
      <c r="D917" s="211" t="s">
        <v>1782</v>
      </c>
      <c r="F917" s="122"/>
    </row>
    <row r="918" spans="2:6">
      <c r="B918" s="194">
        <v>42536</v>
      </c>
      <c r="C918" s="190">
        <v>1.07</v>
      </c>
      <c r="D918" s="211" t="s">
        <v>1783</v>
      </c>
      <c r="F918" s="122"/>
    </row>
    <row r="919" spans="2:6">
      <c r="B919" s="194">
        <v>42536</v>
      </c>
      <c r="C919" s="190">
        <v>36.909999999999997</v>
      </c>
      <c r="D919" s="211" t="s">
        <v>1784</v>
      </c>
      <c r="F919" s="122"/>
    </row>
    <row r="920" spans="2:6">
      <c r="B920" s="194">
        <v>42536</v>
      </c>
      <c r="C920" s="190">
        <v>79.52</v>
      </c>
      <c r="D920" s="211" t="s">
        <v>1785</v>
      </c>
      <c r="F920" s="122"/>
    </row>
    <row r="921" spans="2:6">
      <c r="B921" s="194">
        <v>42536</v>
      </c>
      <c r="C921" s="190">
        <v>43.31</v>
      </c>
      <c r="D921" s="211" t="s">
        <v>1786</v>
      </c>
      <c r="F921" s="122"/>
    </row>
    <row r="922" spans="2:6">
      <c r="B922" s="194">
        <v>42536</v>
      </c>
      <c r="C922" s="190">
        <v>6.94</v>
      </c>
      <c r="D922" s="211" t="s">
        <v>1787</v>
      </c>
      <c r="F922" s="122"/>
    </row>
    <row r="923" spans="2:6">
      <c r="B923" s="194">
        <v>42536</v>
      </c>
      <c r="C923" s="190">
        <v>5.15</v>
      </c>
      <c r="D923" s="211" t="s">
        <v>1788</v>
      </c>
      <c r="F923" s="122"/>
    </row>
    <row r="924" spans="2:6">
      <c r="B924" s="194">
        <v>42536</v>
      </c>
      <c r="C924" s="190">
        <v>108.33</v>
      </c>
      <c r="D924" s="211" t="s">
        <v>1789</v>
      </c>
      <c r="F924" s="122"/>
    </row>
    <row r="925" spans="2:6">
      <c r="B925" s="194">
        <v>42536</v>
      </c>
      <c r="C925" s="190">
        <v>0.44</v>
      </c>
      <c r="D925" s="211" t="s">
        <v>1790</v>
      </c>
      <c r="F925" s="122"/>
    </row>
    <row r="926" spans="2:6">
      <c r="B926" s="194">
        <v>42536</v>
      </c>
      <c r="C926" s="190">
        <v>12.03</v>
      </c>
      <c r="D926" s="211" t="s">
        <v>1791</v>
      </c>
      <c r="F926" s="122"/>
    </row>
    <row r="927" spans="2:6">
      <c r="B927" s="194">
        <v>42536</v>
      </c>
      <c r="C927" s="190">
        <v>5.75</v>
      </c>
      <c r="D927" s="211" t="s">
        <v>1792</v>
      </c>
      <c r="F927" s="122"/>
    </row>
    <row r="928" spans="2:6">
      <c r="B928" s="194">
        <v>42536</v>
      </c>
      <c r="C928" s="190">
        <v>2.48</v>
      </c>
      <c r="D928" s="211" t="s">
        <v>1793</v>
      </c>
      <c r="F928" s="122"/>
    </row>
    <row r="929" spans="2:6">
      <c r="B929" s="194">
        <v>42536</v>
      </c>
      <c r="C929" s="190">
        <v>36.25</v>
      </c>
      <c r="D929" s="211" t="s">
        <v>1794</v>
      </c>
      <c r="F929" s="122"/>
    </row>
    <row r="930" spans="2:6">
      <c r="B930" s="194">
        <v>42536</v>
      </c>
      <c r="C930" s="190">
        <v>3.17</v>
      </c>
      <c r="D930" s="211" t="s">
        <v>1795</v>
      </c>
      <c r="F930" s="122"/>
    </row>
    <row r="931" spans="2:6">
      <c r="B931" s="194">
        <v>42536</v>
      </c>
      <c r="C931" s="190">
        <v>86.42</v>
      </c>
      <c r="D931" s="211" t="s">
        <v>1796</v>
      </c>
      <c r="F931" s="122"/>
    </row>
    <row r="932" spans="2:6">
      <c r="B932" s="194">
        <v>42536</v>
      </c>
      <c r="C932" s="190">
        <v>8.7899999999999991</v>
      </c>
      <c r="D932" s="211" t="s">
        <v>1797</v>
      </c>
      <c r="F932" s="122"/>
    </row>
    <row r="933" spans="2:6">
      <c r="B933" s="194">
        <v>42536</v>
      </c>
      <c r="C933" s="190">
        <v>4.8499999999999996</v>
      </c>
      <c r="D933" s="211" t="s">
        <v>1798</v>
      </c>
      <c r="F933" s="122"/>
    </row>
    <row r="934" spans="2:6">
      <c r="B934" s="194">
        <v>42536</v>
      </c>
      <c r="C934" s="190">
        <v>1.47</v>
      </c>
      <c r="D934" s="211" t="s">
        <v>1799</v>
      </c>
    </row>
    <row r="935" spans="2:6">
      <c r="B935" s="194">
        <v>42536</v>
      </c>
      <c r="C935" s="190">
        <v>90.18</v>
      </c>
      <c r="D935" s="211" t="s">
        <v>1800</v>
      </c>
    </row>
    <row r="936" spans="2:6">
      <c r="B936" s="194">
        <v>42536</v>
      </c>
      <c r="C936" s="190">
        <v>30.6</v>
      </c>
      <c r="D936" s="211" t="s">
        <v>1801</v>
      </c>
    </row>
    <row r="937" spans="2:6">
      <c r="B937" s="194">
        <v>42536</v>
      </c>
      <c r="C937" s="190">
        <v>33.130000000000003</v>
      </c>
      <c r="D937" s="211" t="s">
        <v>1802</v>
      </c>
    </row>
    <row r="938" spans="2:6">
      <c r="B938" s="194">
        <v>42536</v>
      </c>
      <c r="C938" s="190">
        <v>1.63</v>
      </c>
      <c r="D938" s="211" t="s">
        <v>1803</v>
      </c>
    </row>
    <row r="939" spans="2:6">
      <c r="B939" s="194">
        <v>42536</v>
      </c>
      <c r="C939" s="190">
        <v>48.33</v>
      </c>
      <c r="D939" s="211" t="s">
        <v>1804</v>
      </c>
    </row>
    <row r="940" spans="2:6">
      <c r="B940" s="194">
        <v>42536</v>
      </c>
      <c r="C940" s="190">
        <v>22.43</v>
      </c>
      <c r="D940" s="211" t="s">
        <v>1805</v>
      </c>
    </row>
    <row r="941" spans="2:6">
      <c r="B941" s="194">
        <v>42536</v>
      </c>
      <c r="C941" s="190">
        <v>48.79</v>
      </c>
      <c r="D941" s="211" t="s">
        <v>1664</v>
      </c>
    </row>
    <row r="942" spans="2:6">
      <c r="B942" s="194">
        <v>42536</v>
      </c>
      <c r="C942" s="190">
        <v>1.59</v>
      </c>
      <c r="D942" s="211" t="s">
        <v>1806</v>
      </c>
    </row>
    <row r="943" spans="2:6">
      <c r="B943" s="194">
        <v>42536</v>
      </c>
      <c r="C943" s="190">
        <v>1.52</v>
      </c>
      <c r="D943" s="211" t="s">
        <v>1807</v>
      </c>
    </row>
    <row r="944" spans="2:6">
      <c r="B944" s="194">
        <v>42536</v>
      </c>
      <c r="C944" s="190">
        <v>18.899999999999999</v>
      </c>
      <c r="D944" s="211" t="s">
        <v>1808</v>
      </c>
    </row>
    <row r="945" spans="2:4">
      <c r="B945" s="194">
        <v>42536</v>
      </c>
      <c r="C945" s="190">
        <v>114.05</v>
      </c>
      <c r="D945" s="211" t="s">
        <v>1809</v>
      </c>
    </row>
    <row r="946" spans="2:4">
      <c r="B946" s="194">
        <v>42536</v>
      </c>
      <c r="C946" s="190">
        <v>46.01</v>
      </c>
      <c r="D946" s="211" t="s">
        <v>1810</v>
      </c>
    </row>
    <row r="947" spans="2:4">
      <c r="B947" s="194">
        <v>42536</v>
      </c>
      <c r="C947" s="190">
        <v>5.9</v>
      </c>
      <c r="D947" s="211" t="s">
        <v>1811</v>
      </c>
    </row>
    <row r="948" spans="2:4">
      <c r="B948" s="194">
        <v>42536</v>
      </c>
      <c r="C948" s="190">
        <v>2.77</v>
      </c>
      <c r="D948" s="211" t="s">
        <v>1812</v>
      </c>
    </row>
    <row r="949" spans="2:4">
      <c r="B949" s="194">
        <v>42536</v>
      </c>
      <c r="C949" s="190">
        <v>97.44</v>
      </c>
      <c r="D949" s="211" t="s">
        <v>376</v>
      </c>
    </row>
    <row r="950" spans="2:4">
      <c r="B950" s="194">
        <v>42536</v>
      </c>
      <c r="C950" s="190">
        <v>1.59</v>
      </c>
      <c r="D950" s="211" t="s">
        <v>1813</v>
      </c>
    </row>
    <row r="951" spans="2:4">
      <c r="B951" s="194">
        <v>42536</v>
      </c>
      <c r="C951" s="190">
        <v>1.21</v>
      </c>
      <c r="D951" s="211" t="s">
        <v>1750</v>
      </c>
    </row>
    <row r="952" spans="2:4">
      <c r="B952" s="194">
        <v>42536</v>
      </c>
      <c r="C952" s="190">
        <v>5.36</v>
      </c>
      <c r="D952" s="211" t="s">
        <v>1814</v>
      </c>
    </row>
    <row r="953" spans="2:4">
      <c r="B953" s="194">
        <v>42536</v>
      </c>
      <c r="C953" s="190">
        <v>11.13</v>
      </c>
      <c r="D953" s="211" t="s">
        <v>1815</v>
      </c>
    </row>
    <row r="954" spans="2:4">
      <c r="B954" s="194">
        <v>42536</v>
      </c>
      <c r="C954" s="190">
        <v>11.17</v>
      </c>
      <c r="D954" s="211" t="s">
        <v>1816</v>
      </c>
    </row>
    <row r="955" spans="2:4">
      <c r="B955" s="194">
        <v>42536</v>
      </c>
      <c r="C955" s="190">
        <v>13.99</v>
      </c>
      <c r="D955" s="211" t="s">
        <v>1817</v>
      </c>
    </row>
    <row r="956" spans="2:4">
      <c r="B956" s="194">
        <v>42536</v>
      </c>
      <c r="C956" s="190">
        <v>310.01</v>
      </c>
      <c r="D956" s="211" t="s">
        <v>1818</v>
      </c>
    </row>
    <row r="957" spans="2:4">
      <c r="B957" s="194">
        <v>42536</v>
      </c>
      <c r="C957" s="190">
        <v>57.26</v>
      </c>
      <c r="D957" s="211" t="s">
        <v>1819</v>
      </c>
    </row>
    <row r="958" spans="2:4">
      <c r="B958" s="194">
        <v>42536</v>
      </c>
      <c r="C958" s="190">
        <v>36.950000000000003</v>
      </c>
      <c r="D958" s="211" t="s">
        <v>1820</v>
      </c>
    </row>
    <row r="959" spans="2:4">
      <c r="B959" s="194">
        <v>42536</v>
      </c>
      <c r="C959" s="190">
        <v>54.11</v>
      </c>
      <c r="D959" s="211" t="s">
        <v>1821</v>
      </c>
    </row>
    <row r="960" spans="2:4">
      <c r="B960" s="194">
        <v>42536</v>
      </c>
      <c r="C960" s="190">
        <v>25.44</v>
      </c>
      <c r="D960" s="211" t="s">
        <v>1822</v>
      </c>
    </row>
    <row r="961" spans="2:4">
      <c r="B961" s="194">
        <v>42536</v>
      </c>
      <c r="C961" s="190"/>
      <c r="D961" s="211" t="s">
        <v>1823</v>
      </c>
    </row>
    <row r="962" spans="2:4">
      <c r="B962" s="194">
        <v>42536</v>
      </c>
      <c r="C962" s="190">
        <v>58.92</v>
      </c>
      <c r="D962" s="211" t="s">
        <v>1824</v>
      </c>
    </row>
    <row r="963" spans="2:4">
      <c r="B963" s="194">
        <v>42536</v>
      </c>
      <c r="C963" s="190">
        <v>0.28000000000000003</v>
      </c>
      <c r="D963" s="211" t="s">
        <v>1825</v>
      </c>
    </row>
    <row r="964" spans="2:4">
      <c r="B964" s="194">
        <v>42536</v>
      </c>
      <c r="C964" s="190">
        <v>42.41</v>
      </c>
      <c r="D964" s="211" t="s">
        <v>1826</v>
      </c>
    </row>
    <row r="965" spans="2:4">
      <c r="B965" s="194">
        <v>42536</v>
      </c>
      <c r="C965" s="190">
        <v>21.22</v>
      </c>
      <c r="D965" s="211" t="s">
        <v>658</v>
      </c>
    </row>
    <row r="966" spans="2:4">
      <c r="B966" s="194">
        <v>42536</v>
      </c>
      <c r="C966" s="190">
        <v>4.8899999999999997</v>
      </c>
      <c r="D966" s="211" t="s">
        <v>1827</v>
      </c>
    </row>
    <row r="967" spans="2:4">
      <c r="B967" s="194">
        <v>42536</v>
      </c>
      <c r="C967" s="190">
        <v>14.29</v>
      </c>
      <c r="D967" s="211" t="s">
        <v>1828</v>
      </c>
    </row>
    <row r="968" spans="2:4">
      <c r="B968" s="194">
        <v>42536</v>
      </c>
      <c r="C968" s="190">
        <v>48.47</v>
      </c>
      <c r="D968" s="211" t="s">
        <v>1829</v>
      </c>
    </row>
    <row r="969" spans="2:4">
      <c r="B969" s="194">
        <v>42536</v>
      </c>
      <c r="C969" s="190">
        <v>8.08</v>
      </c>
      <c r="D969" s="211" t="s">
        <v>1830</v>
      </c>
    </row>
    <row r="970" spans="2:4">
      <c r="B970" s="194">
        <v>42536</v>
      </c>
      <c r="C970" s="190">
        <v>11.59</v>
      </c>
      <c r="D970" s="211" t="s">
        <v>1831</v>
      </c>
    </row>
    <row r="971" spans="2:4">
      <c r="B971" s="194">
        <v>42536</v>
      </c>
      <c r="C971" s="190">
        <v>18.14</v>
      </c>
      <c r="D971" s="211" t="s">
        <v>1832</v>
      </c>
    </row>
    <row r="972" spans="2:4">
      <c r="B972" s="194">
        <v>42536</v>
      </c>
      <c r="C972" s="190">
        <v>38.6</v>
      </c>
      <c r="D972" s="211" t="s">
        <v>1833</v>
      </c>
    </row>
    <row r="973" spans="2:4">
      <c r="B973" s="194">
        <v>42536</v>
      </c>
      <c r="C973" s="190">
        <v>266.3</v>
      </c>
      <c r="D973" s="211" t="s">
        <v>1834</v>
      </c>
    </row>
    <row r="974" spans="2:4">
      <c r="B974" s="194">
        <v>42536</v>
      </c>
      <c r="C974" s="190">
        <v>57.4</v>
      </c>
      <c r="D974" s="211" t="s">
        <v>1835</v>
      </c>
    </row>
    <row r="975" spans="2:4">
      <c r="B975" s="194">
        <v>42536</v>
      </c>
      <c r="C975" s="190">
        <v>35.270000000000003</v>
      </c>
      <c r="D975" s="211" t="s">
        <v>672</v>
      </c>
    </row>
    <row r="976" spans="2:4">
      <c r="B976" s="194">
        <v>42536</v>
      </c>
      <c r="C976" s="190">
        <v>2.76</v>
      </c>
      <c r="D976" s="211" t="s">
        <v>1836</v>
      </c>
    </row>
    <row r="977" spans="2:4">
      <c r="B977" s="194">
        <v>42536</v>
      </c>
      <c r="C977" s="190">
        <v>3.38</v>
      </c>
      <c r="D977" s="211" t="s">
        <v>1837</v>
      </c>
    </row>
    <row r="978" spans="2:4">
      <c r="B978" s="194">
        <v>42536</v>
      </c>
      <c r="C978" s="190">
        <v>13.93</v>
      </c>
      <c r="D978" s="211" t="s">
        <v>1838</v>
      </c>
    </row>
    <row r="979" spans="2:4">
      <c r="B979" s="194">
        <v>42536</v>
      </c>
      <c r="C979" s="190">
        <v>31</v>
      </c>
      <c r="D979" s="211" t="s">
        <v>1838</v>
      </c>
    </row>
    <row r="980" spans="2:4">
      <c r="B980" s="194">
        <v>42536</v>
      </c>
      <c r="C980" s="190">
        <v>137.77000000000001</v>
      </c>
      <c r="D980" s="211" t="s">
        <v>1839</v>
      </c>
    </row>
    <row r="981" spans="2:4">
      <c r="B981" s="194">
        <v>42536</v>
      </c>
      <c r="C981" s="190">
        <v>2.16</v>
      </c>
      <c r="D981" s="211" t="s">
        <v>1840</v>
      </c>
    </row>
    <row r="982" spans="2:4">
      <c r="B982" s="194">
        <v>42536</v>
      </c>
      <c r="C982" s="190">
        <v>26.76</v>
      </c>
      <c r="D982" s="211" t="s">
        <v>1841</v>
      </c>
    </row>
    <row r="983" spans="2:4">
      <c r="B983" s="194">
        <v>42536</v>
      </c>
      <c r="C983" s="190">
        <v>34.19</v>
      </c>
      <c r="D983" s="211" t="s">
        <v>1842</v>
      </c>
    </row>
    <row r="984" spans="2:4">
      <c r="B984" s="194">
        <v>42536</v>
      </c>
      <c r="C984" s="190">
        <v>116.69</v>
      </c>
      <c r="D984" s="211" t="s">
        <v>1843</v>
      </c>
    </row>
    <row r="985" spans="2:4">
      <c r="B985" s="194">
        <v>42536</v>
      </c>
      <c r="C985" s="190">
        <v>16.940000000000001</v>
      </c>
      <c r="D985" s="211" t="s">
        <v>1844</v>
      </c>
    </row>
    <row r="986" spans="2:4">
      <c r="B986" s="194">
        <v>42536</v>
      </c>
      <c r="C986" s="190">
        <v>9.94</v>
      </c>
      <c r="D986" s="211" t="s">
        <v>1845</v>
      </c>
    </row>
    <row r="987" spans="2:4">
      <c r="B987" s="194">
        <v>42536</v>
      </c>
      <c r="C987" s="190">
        <v>21.01</v>
      </c>
      <c r="D987" s="211" t="s">
        <v>535</v>
      </c>
    </row>
    <row r="988" spans="2:4">
      <c r="B988" s="194">
        <v>42536</v>
      </c>
      <c r="C988" s="190">
        <v>45.79</v>
      </c>
      <c r="D988" s="211" t="s">
        <v>1846</v>
      </c>
    </row>
    <row r="989" spans="2:4">
      <c r="B989" s="194">
        <v>42536</v>
      </c>
      <c r="C989" s="190">
        <v>0.92</v>
      </c>
      <c r="D989" s="211" t="s">
        <v>1847</v>
      </c>
    </row>
    <row r="990" spans="2:4">
      <c r="B990" s="194">
        <v>42536</v>
      </c>
      <c r="C990" s="190">
        <v>202.47</v>
      </c>
      <c r="D990" s="211" t="s">
        <v>1848</v>
      </c>
    </row>
    <row r="991" spans="2:4">
      <c r="B991" s="194">
        <v>42536</v>
      </c>
      <c r="C991" s="190">
        <v>0.25</v>
      </c>
      <c r="D991" s="211" t="s">
        <v>1849</v>
      </c>
    </row>
    <row r="992" spans="2:4">
      <c r="B992" s="194">
        <v>42536</v>
      </c>
      <c r="C992" s="190">
        <v>12.95</v>
      </c>
      <c r="D992" s="211" t="s">
        <v>1850</v>
      </c>
    </row>
    <row r="993" spans="2:4">
      <c r="B993" s="194">
        <v>42536</v>
      </c>
      <c r="C993" s="190">
        <v>6.44</v>
      </c>
      <c r="D993" s="211" t="s">
        <v>1851</v>
      </c>
    </row>
    <row r="994" spans="2:4">
      <c r="B994" s="194">
        <v>42536</v>
      </c>
      <c r="C994" s="190">
        <v>61.96</v>
      </c>
      <c r="D994" s="211" t="s">
        <v>1852</v>
      </c>
    </row>
    <row r="995" spans="2:4">
      <c r="B995" s="194">
        <v>42536</v>
      </c>
      <c r="C995" s="190">
        <v>18.3</v>
      </c>
      <c r="D995" s="211" t="s">
        <v>1448</v>
      </c>
    </row>
    <row r="996" spans="2:4">
      <c r="B996" s="194">
        <v>42536</v>
      </c>
      <c r="C996" s="190">
        <v>2.23</v>
      </c>
      <c r="D996" s="211" t="s">
        <v>1853</v>
      </c>
    </row>
    <row r="997" spans="2:4">
      <c r="B997" s="194">
        <v>42536</v>
      </c>
      <c r="C997" s="190">
        <v>3.76</v>
      </c>
      <c r="D997" s="211" t="s">
        <v>1854</v>
      </c>
    </row>
    <row r="998" spans="2:4">
      <c r="B998" s="194">
        <v>42536</v>
      </c>
      <c r="C998" s="190">
        <v>16.62</v>
      </c>
      <c r="D998" s="211" t="s">
        <v>1855</v>
      </c>
    </row>
    <row r="999" spans="2:4">
      <c r="B999" s="194">
        <v>42536</v>
      </c>
      <c r="C999" s="190">
        <v>3.23</v>
      </c>
      <c r="D999" s="211" t="s">
        <v>1856</v>
      </c>
    </row>
    <row r="1000" spans="2:4">
      <c r="B1000" s="194">
        <v>42536</v>
      </c>
      <c r="C1000" s="190">
        <v>1.99</v>
      </c>
      <c r="D1000" s="211" t="s">
        <v>1857</v>
      </c>
    </row>
    <row r="1001" spans="2:4">
      <c r="B1001" s="194">
        <v>42536</v>
      </c>
      <c r="C1001" s="190">
        <v>8.39</v>
      </c>
      <c r="D1001" s="211" t="s">
        <v>1858</v>
      </c>
    </row>
    <row r="1002" spans="2:4">
      <c r="B1002" s="194">
        <v>42536</v>
      </c>
      <c r="C1002" s="190">
        <v>40.880000000000003</v>
      </c>
      <c r="D1002" s="211" t="s">
        <v>1859</v>
      </c>
    </row>
    <row r="1003" spans="2:4">
      <c r="B1003" s="194">
        <v>42536</v>
      </c>
      <c r="C1003" s="190">
        <v>5.23</v>
      </c>
      <c r="D1003" s="211" t="s">
        <v>1860</v>
      </c>
    </row>
    <row r="1004" spans="2:4">
      <c r="B1004" s="194">
        <v>42536</v>
      </c>
      <c r="C1004" s="190">
        <v>29.52</v>
      </c>
      <c r="D1004" s="211" t="s">
        <v>1861</v>
      </c>
    </row>
    <row r="1005" spans="2:4">
      <c r="B1005" s="194">
        <v>42536</v>
      </c>
      <c r="C1005" s="190">
        <v>14.37</v>
      </c>
      <c r="D1005" s="211" t="s">
        <v>1862</v>
      </c>
    </row>
    <row r="1006" spans="2:4">
      <c r="B1006" s="194">
        <v>42536</v>
      </c>
      <c r="C1006" s="190">
        <v>25.2</v>
      </c>
      <c r="D1006" s="211" t="s">
        <v>1863</v>
      </c>
    </row>
    <row r="1007" spans="2:4">
      <c r="B1007" s="194">
        <v>42536</v>
      </c>
      <c r="C1007" s="190">
        <v>7.1</v>
      </c>
      <c r="D1007" s="211" t="s">
        <v>1864</v>
      </c>
    </row>
    <row r="1008" spans="2:4">
      <c r="B1008" s="194">
        <v>42536</v>
      </c>
      <c r="C1008" s="190">
        <v>1.1200000000000001</v>
      </c>
      <c r="D1008" s="211" t="s">
        <v>1865</v>
      </c>
    </row>
    <row r="1009" spans="2:4">
      <c r="B1009" s="194">
        <v>42536</v>
      </c>
      <c r="C1009" s="190">
        <v>13.06</v>
      </c>
      <c r="D1009" s="211" t="s">
        <v>1866</v>
      </c>
    </row>
    <row r="1010" spans="2:4">
      <c r="B1010" s="194">
        <v>42536</v>
      </c>
      <c r="C1010" s="190">
        <v>11.43</v>
      </c>
      <c r="D1010" s="211" t="s">
        <v>1867</v>
      </c>
    </row>
    <row r="1011" spans="2:4">
      <c r="B1011" s="194">
        <v>42536</v>
      </c>
      <c r="C1011" s="190">
        <v>1.37</v>
      </c>
      <c r="D1011" s="211" t="s">
        <v>1868</v>
      </c>
    </row>
    <row r="1012" spans="2:4">
      <c r="B1012" s="194">
        <v>42536</v>
      </c>
      <c r="C1012" s="190">
        <v>1</v>
      </c>
      <c r="D1012" s="211" t="s">
        <v>386</v>
      </c>
    </row>
    <row r="1013" spans="2:4">
      <c r="B1013" s="194">
        <v>42536</v>
      </c>
      <c r="C1013" s="190">
        <v>156.01</v>
      </c>
      <c r="D1013" s="211" t="s">
        <v>1869</v>
      </c>
    </row>
    <row r="1014" spans="2:4">
      <c r="B1014" s="194">
        <v>42536</v>
      </c>
      <c r="C1014" s="190">
        <v>56.07</v>
      </c>
      <c r="D1014" s="211" t="s">
        <v>1870</v>
      </c>
    </row>
    <row r="1015" spans="2:4">
      <c r="B1015" s="194">
        <v>42536</v>
      </c>
      <c r="C1015" s="190">
        <v>4.2300000000000004</v>
      </c>
      <c r="D1015" s="211" t="s">
        <v>1871</v>
      </c>
    </row>
    <row r="1016" spans="2:4">
      <c r="B1016" s="194">
        <v>42536</v>
      </c>
      <c r="C1016" s="190">
        <v>17.309999999999999</v>
      </c>
      <c r="D1016" s="211" t="s">
        <v>1872</v>
      </c>
    </row>
    <row r="1017" spans="2:4">
      <c r="B1017" s="194">
        <v>42536</v>
      </c>
      <c r="C1017" s="190">
        <v>47.72</v>
      </c>
      <c r="D1017" s="211" t="s">
        <v>1873</v>
      </c>
    </row>
    <row r="1018" spans="2:4">
      <c r="B1018" s="194">
        <v>42536</v>
      </c>
      <c r="C1018" s="190">
        <v>32.32</v>
      </c>
      <c r="D1018" s="211" t="s">
        <v>1874</v>
      </c>
    </row>
    <row r="1019" spans="2:4">
      <c r="B1019" s="194">
        <v>42536</v>
      </c>
      <c r="C1019" s="190">
        <v>4.38</v>
      </c>
      <c r="D1019" s="211" t="s">
        <v>1875</v>
      </c>
    </row>
    <row r="1020" spans="2:4">
      <c r="B1020" s="194">
        <v>42536</v>
      </c>
      <c r="C1020" s="190">
        <v>36.96</v>
      </c>
      <c r="D1020" s="211" t="s">
        <v>1876</v>
      </c>
    </row>
    <row r="1021" spans="2:4">
      <c r="B1021" s="194">
        <v>42536</v>
      </c>
      <c r="C1021" s="190">
        <v>612.46</v>
      </c>
      <c r="D1021" s="211" t="s">
        <v>1877</v>
      </c>
    </row>
    <row r="1022" spans="2:4">
      <c r="B1022" s="194">
        <v>42536</v>
      </c>
      <c r="C1022" s="190">
        <v>0.38</v>
      </c>
      <c r="D1022" s="211" t="s">
        <v>1878</v>
      </c>
    </row>
    <row r="1023" spans="2:4">
      <c r="B1023" s="194">
        <v>42536</v>
      </c>
      <c r="C1023" s="190">
        <v>29.72</v>
      </c>
      <c r="D1023" s="211" t="s">
        <v>1879</v>
      </c>
    </row>
    <row r="1024" spans="2:4">
      <c r="B1024" s="194">
        <v>42536</v>
      </c>
      <c r="C1024" s="190">
        <v>330.26</v>
      </c>
      <c r="D1024" s="211" t="s">
        <v>1880</v>
      </c>
    </row>
    <row r="1025" spans="2:4">
      <c r="B1025" s="194">
        <v>42536</v>
      </c>
      <c r="C1025" s="190">
        <v>22.16</v>
      </c>
      <c r="D1025" s="211" t="s">
        <v>1881</v>
      </c>
    </row>
    <row r="1026" spans="2:4">
      <c r="B1026" s="194">
        <v>42536</v>
      </c>
      <c r="C1026" s="190">
        <v>1.86</v>
      </c>
      <c r="D1026" s="211" t="s">
        <v>1882</v>
      </c>
    </row>
    <row r="1027" spans="2:4">
      <c r="B1027" s="194">
        <v>42536</v>
      </c>
      <c r="C1027" s="190">
        <v>43.68</v>
      </c>
      <c r="D1027" s="211" t="s">
        <v>1883</v>
      </c>
    </row>
    <row r="1028" spans="2:4">
      <c r="B1028" s="194">
        <v>42536</v>
      </c>
      <c r="C1028" s="190">
        <v>14.68</v>
      </c>
      <c r="D1028" s="211" t="s">
        <v>388</v>
      </c>
    </row>
    <row r="1029" spans="2:4">
      <c r="B1029" s="194">
        <v>42536</v>
      </c>
      <c r="C1029" s="190">
        <v>1.44</v>
      </c>
      <c r="D1029" s="211" t="s">
        <v>258</v>
      </c>
    </row>
    <row r="1030" spans="2:4">
      <c r="B1030" s="194">
        <v>42536</v>
      </c>
      <c r="C1030" s="190">
        <v>1.69</v>
      </c>
      <c r="D1030" s="211" t="s">
        <v>340</v>
      </c>
    </row>
    <row r="1031" spans="2:4">
      <c r="B1031" s="194">
        <v>42536</v>
      </c>
      <c r="C1031" s="190">
        <v>53.17</v>
      </c>
      <c r="D1031" s="211" t="s">
        <v>1884</v>
      </c>
    </row>
    <row r="1032" spans="2:4">
      <c r="B1032" s="194">
        <v>42536</v>
      </c>
      <c r="C1032" s="190">
        <v>35.08</v>
      </c>
      <c r="D1032" s="211" t="s">
        <v>1881</v>
      </c>
    </row>
    <row r="1033" spans="2:4">
      <c r="B1033" s="194">
        <v>42536</v>
      </c>
      <c r="C1033" s="190">
        <v>15.96</v>
      </c>
      <c r="D1033" s="211" t="s">
        <v>1885</v>
      </c>
    </row>
    <row r="1034" spans="2:4">
      <c r="B1034" s="194">
        <v>42536</v>
      </c>
      <c r="C1034" s="190">
        <v>3.47</v>
      </c>
      <c r="D1034" s="211" t="s">
        <v>1886</v>
      </c>
    </row>
    <row r="1035" spans="2:4">
      <c r="B1035" s="194">
        <v>42536</v>
      </c>
      <c r="C1035" s="190">
        <v>11.75</v>
      </c>
      <c r="D1035" s="211" t="s">
        <v>1887</v>
      </c>
    </row>
    <row r="1036" spans="2:4">
      <c r="B1036" s="194">
        <v>42536</v>
      </c>
      <c r="C1036" s="190">
        <v>1.44</v>
      </c>
      <c r="D1036" s="211" t="s">
        <v>1888</v>
      </c>
    </row>
    <row r="1037" spans="2:4">
      <c r="B1037" s="194">
        <v>42536</v>
      </c>
      <c r="C1037" s="190">
        <v>34.299999999999997</v>
      </c>
      <c r="D1037" s="211" t="s">
        <v>1889</v>
      </c>
    </row>
    <row r="1038" spans="2:4">
      <c r="B1038" s="194">
        <v>42536</v>
      </c>
      <c r="C1038" s="190">
        <v>18.18</v>
      </c>
      <c r="D1038" s="211" t="s">
        <v>1890</v>
      </c>
    </row>
    <row r="1039" spans="2:4">
      <c r="B1039" s="194">
        <v>42536</v>
      </c>
      <c r="C1039" s="190">
        <v>6.19</v>
      </c>
      <c r="D1039" s="211" t="s">
        <v>1891</v>
      </c>
    </row>
    <row r="1040" spans="2:4">
      <c r="B1040" s="194">
        <v>42536</v>
      </c>
      <c r="C1040" s="190">
        <v>23.89</v>
      </c>
      <c r="D1040" s="211" t="s">
        <v>1892</v>
      </c>
    </row>
    <row r="1041" spans="2:4">
      <c r="B1041" s="194">
        <v>42536</v>
      </c>
      <c r="C1041" s="190">
        <v>5.9</v>
      </c>
      <c r="D1041" s="211" t="s">
        <v>1893</v>
      </c>
    </row>
    <row r="1042" spans="2:4">
      <c r="B1042" s="194">
        <v>42536</v>
      </c>
      <c r="C1042" s="190">
        <v>65.31</v>
      </c>
      <c r="D1042" s="211" t="s">
        <v>1894</v>
      </c>
    </row>
    <row r="1043" spans="2:4">
      <c r="B1043" s="194">
        <v>42536</v>
      </c>
      <c r="C1043" s="190">
        <v>0.15</v>
      </c>
      <c r="D1043" s="211" t="s">
        <v>1895</v>
      </c>
    </row>
    <row r="1044" spans="2:4">
      <c r="B1044" s="194">
        <v>42536</v>
      </c>
      <c r="C1044" s="190">
        <v>24.23</v>
      </c>
      <c r="D1044" s="211" t="s">
        <v>1896</v>
      </c>
    </row>
    <row r="1045" spans="2:4">
      <c r="B1045" s="194">
        <v>42536</v>
      </c>
      <c r="C1045" s="190">
        <v>3.61</v>
      </c>
      <c r="D1045" s="211" t="s">
        <v>1897</v>
      </c>
    </row>
    <row r="1046" spans="2:4">
      <c r="B1046" s="194">
        <v>42536</v>
      </c>
      <c r="C1046" s="190">
        <v>25.92</v>
      </c>
      <c r="D1046" s="211" t="s">
        <v>638</v>
      </c>
    </row>
    <row r="1047" spans="2:4">
      <c r="B1047" s="194">
        <v>42536</v>
      </c>
      <c r="C1047" s="190">
        <v>5.3</v>
      </c>
      <c r="D1047" s="211" t="s">
        <v>701</v>
      </c>
    </row>
    <row r="1048" spans="2:4">
      <c r="B1048" s="194">
        <v>42536</v>
      </c>
      <c r="C1048" s="190">
        <v>10.56</v>
      </c>
      <c r="D1048" s="211" t="s">
        <v>1898</v>
      </c>
    </row>
    <row r="1049" spans="2:4">
      <c r="B1049" s="194">
        <v>42536</v>
      </c>
      <c r="C1049" s="190">
        <v>5.62</v>
      </c>
      <c r="D1049" s="211" t="s">
        <v>1899</v>
      </c>
    </row>
    <row r="1050" spans="2:4">
      <c r="B1050" s="194">
        <v>42536</v>
      </c>
      <c r="C1050" s="190">
        <v>12.61</v>
      </c>
      <c r="D1050" s="211" t="s">
        <v>1900</v>
      </c>
    </row>
    <row r="1051" spans="2:4">
      <c r="B1051" s="194">
        <v>42536</v>
      </c>
      <c r="C1051" s="190">
        <v>10.119999999999999</v>
      </c>
      <c r="D1051" s="211" t="s">
        <v>1901</v>
      </c>
    </row>
    <row r="1052" spans="2:4">
      <c r="B1052" s="194">
        <v>42536</v>
      </c>
      <c r="C1052" s="190">
        <v>77.88</v>
      </c>
      <c r="D1052" s="211" t="s">
        <v>1902</v>
      </c>
    </row>
    <row r="1053" spans="2:4">
      <c r="B1053" s="194">
        <v>42536</v>
      </c>
      <c r="C1053" s="190">
        <v>154.06</v>
      </c>
      <c r="D1053" s="211" t="s">
        <v>1903</v>
      </c>
    </row>
    <row r="1054" spans="2:4">
      <c r="B1054" s="194">
        <v>42536</v>
      </c>
      <c r="C1054" s="190">
        <v>9.4700000000000006</v>
      </c>
      <c r="D1054" s="211" t="s">
        <v>1904</v>
      </c>
    </row>
    <row r="1055" spans="2:4">
      <c r="B1055" s="194">
        <v>42536</v>
      </c>
      <c r="C1055" s="190">
        <v>28.25</v>
      </c>
      <c r="D1055" s="211" t="s">
        <v>1905</v>
      </c>
    </row>
    <row r="1056" spans="2:4">
      <c r="B1056" s="194">
        <v>42536</v>
      </c>
      <c r="C1056" s="190">
        <v>1.6</v>
      </c>
      <c r="D1056" s="211" t="s">
        <v>1906</v>
      </c>
    </row>
    <row r="1057" spans="2:4">
      <c r="B1057" s="194">
        <v>42536</v>
      </c>
      <c r="C1057" s="190">
        <v>21.76</v>
      </c>
      <c r="D1057" s="211" t="s">
        <v>184</v>
      </c>
    </row>
    <row r="1058" spans="2:4">
      <c r="B1058" s="194">
        <v>42536</v>
      </c>
      <c r="C1058" s="190">
        <v>15.76</v>
      </c>
      <c r="D1058" s="211" t="s">
        <v>1907</v>
      </c>
    </row>
    <row r="1059" spans="2:4">
      <c r="B1059" s="194">
        <v>42536</v>
      </c>
      <c r="C1059" s="190">
        <v>0.64</v>
      </c>
      <c r="D1059" s="211" t="s">
        <v>920</v>
      </c>
    </row>
    <row r="1060" spans="2:4">
      <c r="B1060" s="194">
        <v>42536</v>
      </c>
      <c r="C1060" s="190">
        <v>118.69</v>
      </c>
      <c r="D1060" s="211" t="s">
        <v>1908</v>
      </c>
    </row>
    <row r="1061" spans="2:4">
      <c r="B1061" s="194">
        <v>42536</v>
      </c>
      <c r="C1061" s="190">
        <v>518.45000000000005</v>
      </c>
      <c r="D1061" s="211" t="s">
        <v>1909</v>
      </c>
    </row>
    <row r="1062" spans="2:4">
      <c r="B1062" s="194">
        <v>42536</v>
      </c>
      <c r="C1062" s="190">
        <v>21.55</v>
      </c>
      <c r="D1062" s="211" t="s">
        <v>1387</v>
      </c>
    </row>
    <row r="1063" spans="2:4">
      <c r="B1063" s="194">
        <v>42536</v>
      </c>
      <c r="C1063" s="190">
        <v>13.52</v>
      </c>
      <c r="D1063" s="211" t="s">
        <v>1910</v>
      </c>
    </row>
    <row r="1064" spans="2:4">
      <c r="B1064" s="194">
        <v>42536</v>
      </c>
      <c r="C1064" s="190">
        <v>68.28</v>
      </c>
      <c r="D1064" s="211" t="s">
        <v>1911</v>
      </c>
    </row>
    <row r="1065" spans="2:4">
      <c r="B1065" s="194">
        <v>42536</v>
      </c>
      <c r="C1065" s="190">
        <v>117.86</v>
      </c>
      <c r="D1065" s="211" t="s">
        <v>1912</v>
      </c>
    </row>
    <row r="1066" spans="2:4">
      <c r="B1066" s="194">
        <v>42536</v>
      </c>
      <c r="C1066" s="190">
        <v>3.74</v>
      </c>
      <c r="D1066" s="211" t="s">
        <v>1913</v>
      </c>
    </row>
    <row r="1067" spans="2:4">
      <c r="B1067" s="194">
        <v>42536</v>
      </c>
      <c r="C1067" s="190">
        <v>9.36</v>
      </c>
      <c r="D1067" s="211" t="s">
        <v>1914</v>
      </c>
    </row>
    <row r="1068" spans="2:4">
      <c r="B1068" s="194">
        <v>42536</v>
      </c>
      <c r="C1068" s="190">
        <v>80.930000000000007</v>
      </c>
      <c r="D1068" s="211" t="s">
        <v>1915</v>
      </c>
    </row>
    <row r="1069" spans="2:4">
      <c r="B1069" s="194">
        <v>42536</v>
      </c>
      <c r="C1069" s="190">
        <v>51.4</v>
      </c>
      <c r="D1069" s="211" t="s">
        <v>1916</v>
      </c>
    </row>
    <row r="1070" spans="2:4">
      <c r="B1070" s="194">
        <v>42536</v>
      </c>
      <c r="C1070" s="190">
        <v>2.93</v>
      </c>
      <c r="D1070" s="211" t="s">
        <v>1917</v>
      </c>
    </row>
    <row r="1071" spans="2:4">
      <c r="B1071" s="194">
        <v>42536</v>
      </c>
      <c r="C1071" s="190">
        <v>1.89</v>
      </c>
      <c r="D1071" s="211" t="s">
        <v>1918</v>
      </c>
    </row>
    <row r="1072" spans="2:4">
      <c r="B1072" s="194">
        <v>42536</v>
      </c>
      <c r="C1072" s="190">
        <v>61.87</v>
      </c>
      <c r="D1072" s="211" t="s">
        <v>1919</v>
      </c>
    </row>
    <row r="1073" spans="2:4">
      <c r="B1073" s="194">
        <v>42536</v>
      </c>
      <c r="C1073" s="190">
        <v>1.42</v>
      </c>
      <c r="D1073" s="211" t="s">
        <v>1920</v>
      </c>
    </row>
    <row r="1074" spans="2:4">
      <c r="B1074" s="194">
        <v>42536</v>
      </c>
      <c r="C1074" s="190">
        <v>4.3</v>
      </c>
      <c r="D1074" s="211" t="s">
        <v>1921</v>
      </c>
    </row>
    <row r="1075" spans="2:4">
      <c r="B1075" s="194">
        <v>42536</v>
      </c>
      <c r="C1075" s="190">
        <v>1679.58</v>
      </c>
      <c r="D1075" s="211" t="s">
        <v>1922</v>
      </c>
    </row>
    <row r="1076" spans="2:4">
      <c r="B1076" s="194">
        <v>42536</v>
      </c>
      <c r="C1076" s="190">
        <v>19.489999999999998</v>
      </c>
      <c r="D1076" s="211" t="s">
        <v>1008</v>
      </c>
    </row>
    <row r="1077" spans="2:4">
      <c r="B1077" s="194">
        <v>42536</v>
      </c>
      <c r="C1077" s="190">
        <v>35.57</v>
      </c>
      <c r="D1077" s="211" t="s">
        <v>1923</v>
      </c>
    </row>
    <row r="1078" spans="2:4">
      <c r="B1078" s="194">
        <v>42536</v>
      </c>
      <c r="C1078" s="190">
        <v>7.99</v>
      </c>
      <c r="D1078" s="211" t="s">
        <v>1337</v>
      </c>
    </row>
    <row r="1079" spans="2:4">
      <c r="B1079" s="194">
        <v>42536</v>
      </c>
      <c r="C1079" s="190">
        <v>2.04</v>
      </c>
      <c r="D1079" s="211" t="s">
        <v>1924</v>
      </c>
    </row>
    <row r="1080" spans="2:4">
      <c r="B1080" s="194">
        <v>42536</v>
      </c>
      <c r="C1080" s="190">
        <v>5.75</v>
      </c>
      <c r="D1080" s="211" t="s">
        <v>1842</v>
      </c>
    </row>
    <row r="1081" spans="2:4">
      <c r="B1081" s="194">
        <v>42536</v>
      </c>
      <c r="C1081" s="190">
        <v>80.959999999999994</v>
      </c>
      <c r="D1081" s="211" t="s">
        <v>1308</v>
      </c>
    </row>
    <row r="1082" spans="2:4">
      <c r="B1082" s="194">
        <v>42536</v>
      </c>
      <c r="C1082" s="190">
        <v>21.67</v>
      </c>
      <c r="D1082" s="211" t="s">
        <v>1282</v>
      </c>
    </row>
    <row r="1083" spans="2:4">
      <c r="B1083" s="194">
        <v>42536</v>
      </c>
      <c r="C1083" s="190">
        <v>39.86</v>
      </c>
      <c r="D1083" s="211" t="s">
        <v>1925</v>
      </c>
    </row>
    <row r="1084" spans="2:4">
      <c r="B1084" s="194">
        <v>42536</v>
      </c>
      <c r="C1084" s="190">
        <v>3.2</v>
      </c>
      <c r="D1084" s="211" t="s">
        <v>1926</v>
      </c>
    </row>
    <row r="1085" spans="2:4">
      <c r="B1085" s="194">
        <v>42536</v>
      </c>
      <c r="C1085" s="190">
        <v>0.22</v>
      </c>
      <c r="D1085" s="211" t="s">
        <v>1927</v>
      </c>
    </row>
    <row r="1086" spans="2:4">
      <c r="B1086" s="194">
        <v>42536</v>
      </c>
      <c r="C1086" s="190">
        <v>59.75</v>
      </c>
      <c r="D1086" s="211" t="s">
        <v>1928</v>
      </c>
    </row>
    <row r="1087" spans="2:4">
      <c r="B1087" s="194">
        <v>42536</v>
      </c>
      <c r="C1087" s="190">
        <v>40.64</v>
      </c>
      <c r="D1087" s="211" t="s">
        <v>1929</v>
      </c>
    </row>
    <row r="1088" spans="2:4">
      <c r="B1088" s="194">
        <v>42536</v>
      </c>
      <c r="C1088" s="190">
        <v>44.13</v>
      </c>
      <c r="D1088" s="211" t="s">
        <v>1930</v>
      </c>
    </row>
    <row r="1089" spans="2:4">
      <c r="B1089" s="194">
        <v>42536</v>
      </c>
      <c r="C1089" s="190">
        <v>8.73</v>
      </c>
      <c r="D1089" s="211" t="s">
        <v>1931</v>
      </c>
    </row>
    <row r="1090" spans="2:4">
      <c r="B1090" s="194">
        <v>42536</v>
      </c>
      <c r="C1090" s="190">
        <v>1.39</v>
      </c>
      <c r="D1090" s="211" t="s">
        <v>1932</v>
      </c>
    </row>
    <row r="1091" spans="2:4">
      <c r="B1091" s="194">
        <v>42536</v>
      </c>
      <c r="C1091" s="190">
        <v>45.23</v>
      </c>
      <c r="D1091" s="211" t="s">
        <v>1449</v>
      </c>
    </row>
    <row r="1092" spans="2:4">
      <c r="B1092" s="194">
        <v>42536</v>
      </c>
      <c r="C1092" s="190"/>
      <c r="D1092" s="211" t="s">
        <v>1933</v>
      </c>
    </row>
    <row r="1093" spans="2:4">
      <c r="B1093" s="194">
        <v>42536</v>
      </c>
      <c r="C1093" s="190">
        <v>33.799999999999997</v>
      </c>
      <c r="D1093" s="211" t="s">
        <v>1934</v>
      </c>
    </row>
    <row r="1094" spans="2:4">
      <c r="B1094" s="194">
        <v>42536</v>
      </c>
      <c r="C1094" s="190">
        <v>23.66</v>
      </c>
      <c r="D1094" s="211" t="s">
        <v>1935</v>
      </c>
    </row>
    <row r="1095" spans="2:4">
      <c r="B1095" s="194">
        <v>42536</v>
      </c>
      <c r="C1095" s="190">
        <v>4.88</v>
      </c>
      <c r="D1095" s="211" t="s">
        <v>1936</v>
      </c>
    </row>
    <row r="1096" spans="2:4">
      <c r="B1096" s="194">
        <v>42536</v>
      </c>
      <c r="C1096" s="190">
        <v>7.01</v>
      </c>
      <c r="D1096" s="211" t="s">
        <v>1037</v>
      </c>
    </row>
    <row r="1097" spans="2:4">
      <c r="B1097" s="194">
        <v>42536</v>
      </c>
      <c r="C1097" s="190">
        <v>34.42</v>
      </c>
      <c r="D1097" s="211" t="s">
        <v>1937</v>
      </c>
    </row>
    <row r="1098" spans="2:4">
      <c r="B1098" s="194">
        <v>42536</v>
      </c>
      <c r="C1098" s="190">
        <v>25.14</v>
      </c>
      <c r="D1098" s="211" t="s">
        <v>1938</v>
      </c>
    </row>
    <row r="1099" spans="2:4">
      <c r="B1099" s="194">
        <v>42536</v>
      </c>
      <c r="C1099" s="190">
        <v>9</v>
      </c>
      <c r="D1099" s="211" t="s">
        <v>1939</v>
      </c>
    </row>
    <row r="1100" spans="2:4">
      <c r="B1100" s="194">
        <v>42536</v>
      </c>
      <c r="C1100" s="190">
        <v>3.07</v>
      </c>
      <c r="D1100" s="211" t="s">
        <v>1940</v>
      </c>
    </row>
    <row r="1101" spans="2:4">
      <c r="B1101" s="194">
        <v>42536</v>
      </c>
      <c r="C1101" s="190">
        <v>26.84</v>
      </c>
      <c r="D1101" s="211" t="s">
        <v>1941</v>
      </c>
    </row>
    <row r="1102" spans="2:4">
      <c r="B1102" s="194">
        <v>42536</v>
      </c>
      <c r="C1102" s="190">
        <v>6.33</v>
      </c>
      <c r="D1102" s="211" t="s">
        <v>1942</v>
      </c>
    </row>
    <row r="1103" spans="2:4">
      <c r="B1103" s="194">
        <v>42536</v>
      </c>
      <c r="C1103" s="190">
        <v>0.98</v>
      </c>
      <c r="D1103" s="211" t="s">
        <v>1943</v>
      </c>
    </row>
    <row r="1104" spans="2:4">
      <c r="B1104" s="194">
        <v>42536</v>
      </c>
      <c r="C1104" s="190">
        <v>0.93</v>
      </c>
      <c r="D1104" s="211" t="s">
        <v>1944</v>
      </c>
    </row>
    <row r="1105" spans="2:4">
      <c r="B1105" s="194">
        <v>42536</v>
      </c>
      <c r="C1105" s="190">
        <v>170.63</v>
      </c>
      <c r="D1105" s="211" t="s">
        <v>1945</v>
      </c>
    </row>
    <row r="1106" spans="2:4">
      <c r="B1106" s="194">
        <v>42536</v>
      </c>
      <c r="C1106" s="190">
        <v>0.71</v>
      </c>
      <c r="D1106" s="211" t="s">
        <v>1946</v>
      </c>
    </row>
    <row r="1107" spans="2:4">
      <c r="B1107" s="194">
        <v>42536</v>
      </c>
      <c r="C1107" s="190">
        <v>14.65</v>
      </c>
      <c r="D1107" s="211" t="s">
        <v>1474</v>
      </c>
    </row>
    <row r="1108" spans="2:4">
      <c r="B1108" s="194">
        <v>42536</v>
      </c>
      <c r="C1108" s="190">
        <v>10.43</v>
      </c>
      <c r="D1108" s="211" t="s">
        <v>1947</v>
      </c>
    </row>
    <row r="1109" spans="2:4">
      <c r="B1109" s="194">
        <v>42536</v>
      </c>
      <c r="C1109" s="190">
        <v>28.66</v>
      </c>
      <c r="D1109" s="211" t="s">
        <v>1948</v>
      </c>
    </row>
    <row r="1110" spans="2:4">
      <c r="B1110" s="194">
        <v>42536</v>
      </c>
      <c r="C1110" s="190">
        <v>91.81</v>
      </c>
      <c r="D1110" s="211" t="s">
        <v>1949</v>
      </c>
    </row>
    <row r="1111" spans="2:4">
      <c r="B1111" s="194">
        <v>42536</v>
      </c>
      <c r="C1111" s="190">
        <v>104.74</v>
      </c>
      <c r="D1111" s="211" t="s">
        <v>1950</v>
      </c>
    </row>
    <row r="1112" spans="2:4">
      <c r="B1112" s="194">
        <v>42536</v>
      </c>
      <c r="C1112" s="190">
        <v>67.400000000000006</v>
      </c>
      <c r="D1112" s="211" t="s">
        <v>1951</v>
      </c>
    </row>
    <row r="1113" spans="2:4">
      <c r="B1113" s="194">
        <v>42536</v>
      </c>
      <c r="C1113" s="190">
        <v>1.44</v>
      </c>
      <c r="D1113" s="211" t="s">
        <v>1952</v>
      </c>
    </row>
    <row r="1114" spans="2:4">
      <c r="B1114" s="194">
        <v>42536</v>
      </c>
      <c r="C1114" s="190">
        <v>15.59</v>
      </c>
      <c r="D1114" s="211" t="s">
        <v>1953</v>
      </c>
    </row>
    <row r="1115" spans="2:4">
      <c r="B1115" s="194">
        <v>42536</v>
      </c>
      <c r="C1115" s="190">
        <v>29.72</v>
      </c>
      <c r="D1115" s="211" t="s">
        <v>1954</v>
      </c>
    </row>
    <row r="1116" spans="2:4">
      <c r="B1116" s="194">
        <v>42536</v>
      </c>
      <c r="C1116" s="190">
        <v>6.29</v>
      </c>
      <c r="D1116" s="211" t="s">
        <v>1955</v>
      </c>
    </row>
    <row r="1117" spans="2:4">
      <c r="B1117" s="194">
        <v>42536</v>
      </c>
      <c r="C1117" s="190">
        <v>19.21</v>
      </c>
      <c r="D1117" s="211" t="s">
        <v>229</v>
      </c>
    </row>
    <row r="1118" spans="2:4">
      <c r="B1118" s="194">
        <v>42536</v>
      </c>
      <c r="C1118" s="190">
        <v>34.28</v>
      </c>
      <c r="D1118" s="211" t="s">
        <v>1956</v>
      </c>
    </row>
    <row r="1119" spans="2:4">
      <c r="B1119" s="194">
        <v>42536</v>
      </c>
      <c r="C1119" s="190">
        <v>59.24</v>
      </c>
      <c r="D1119" s="211" t="s">
        <v>1957</v>
      </c>
    </row>
    <row r="1120" spans="2:4">
      <c r="B1120" s="194">
        <v>42536</v>
      </c>
      <c r="C1120" s="190">
        <v>75.05</v>
      </c>
      <c r="D1120" s="211" t="s">
        <v>1958</v>
      </c>
    </row>
    <row r="1121" spans="2:4">
      <c r="B1121" s="194">
        <v>42536</v>
      </c>
      <c r="C1121" s="190">
        <v>13.67</v>
      </c>
      <c r="D1121" s="211" t="s">
        <v>247</v>
      </c>
    </row>
    <row r="1122" spans="2:4">
      <c r="B1122" s="194">
        <v>42536</v>
      </c>
      <c r="C1122" s="190">
        <v>8.6999999999999993</v>
      </c>
      <c r="D1122" s="211" t="s">
        <v>1959</v>
      </c>
    </row>
    <row r="1123" spans="2:4">
      <c r="B1123" s="194">
        <v>42536</v>
      </c>
      <c r="C1123" s="190">
        <v>26.75</v>
      </c>
      <c r="D1123" s="211" t="s">
        <v>1960</v>
      </c>
    </row>
    <row r="1124" spans="2:4">
      <c r="B1124" s="194">
        <v>42536</v>
      </c>
      <c r="C1124" s="190">
        <v>14.9</v>
      </c>
      <c r="D1124" s="211" t="s">
        <v>1961</v>
      </c>
    </row>
    <row r="1125" spans="2:4">
      <c r="B1125" s="194">
        <v>42536</v>
      </c>
      <c r="C1125" s="190">
        <v>0.72</v>
      </c>
      <c r="D1125" s="211" t="s">
        <v>1962</v>
      </c>
    </row>
    <row r="1126" spans="2:4">
      <c r="B1126" s="194">
        <v>42536</v>
      </c>
      <c r="C1126" s="190">
        <v>23.03</v>
      </c>
      <c r="D1126" s="211" t="s">
        <v>1963</v>
      </c>
    </row>
    <row r="1127" spans="2:4">
      <c r="B1127" s="194">
        <v>42536</v>
      </c>
      <c r="C1127" s="190">
        <v>3.24</v>
      </c>
      <c r="D1127" s="211" t="s">
        <v>1964</v>
      </c>
    </row>
    <row r="1128" spans="2:4">
      <c r="B1128" s="194">
        <v>42536</v>
      </c>
      <c r="C1128" s="190">
        <v>31.57</v>
      </c>
      <c r="D1128" s="211" t="s">
        <v>1965</v>
      </c>
    </row>
    <row r="1129" spans="2:4">
      <c r="B1129" s="194">
        <v>42536</v>
      </c>
      <c r="C1129" s="190">
        <v>2.7</v>
      </c>
      <c r="D1129" s="211" t="s">
        <v>1966</v>
      </c>
    </row>
    <row r="1130" spans="2:4">
      <c r="B1130" s="194">
        <v>42536</v>
      </c>
      <c r="C1130" s="190">
        <v>60.37</v>
      </c>
      <c r="D1130" s="211" t="s">
        <v>1967</v>
      </c>
    </row>
    <row r="1131" spans="2:4">
      <c r="B1131" s="194">
        <v>42536</v>
      </c>
      <c r="C1131" s="190">
        <v>24.21</v>
      </c>
      <c r="D1131" s="211" t="s">
        <v>1968</v>
      </c>
    </row>
    <row r="1132" spans="2:4">
      <c r="B1132" s="194">
        <v>42536</v>
      </c>
      <c r="C1132" s="190">
        <v>2.81</v>
      </c>
      <c r="D1132" s="211" t="s">
        <v>1776</v>
      </c>
    </row>
    <row r="1133" spans="2:4">
      <c r="B1133" s="194">
        <v>42536</v>
      </c>
      <c r="C1133" s="190">
        <v>3.82</v>
      </c>
      <c r="D1133" s="211" t="s">
        <v>810</v>
      </c>
    </row>
    <row r="1134" spans="2:4">
      <c r="B1134" s="194">
        <v>42536</v>
      </c>
      <c r="C1134" s="190">
        <v>8.41</v>
      </c>
      <c r="D1134" s="211" t="s">
        <v>1969</v>
      </c>
    </row>
    <row r="1135" spans="2:4">
      <c r="B1135" s="194">
        <v>42536</v>
      </c>
      <c r="C1135" s="190">
        <v>89.5</v>
      </c>
      <c r="D1135" s="211" t="s">
        <v>1970</v>
      </c>
    </row>
    <row r="1136" spans="2:4">
      <c r="B1136" s="194">
        <v>42536</v>
      </c>
      <c r="C1136" s="190">
        <v>12.16</v>
      </c>
      <c r="D1136" s="211" t="s">
        <v>1971</v>
      </c>
    </row>
    <row r="1137" spans="2:4">
      <c r="B1137" s="194">
        <v>42536</v>
      </c>
      <c r="C1137" s="190">
        <v>60.23</v>
      </c>
      <c r="D1137" s="211" t="s">
        <v>1972</v>
      </c>
    </row>
    <row r="1138" spans="2:4">
      <c r="B1138" s="194">
        <v>42536</v>
      </c>
      <c r="C1138" s="190">
        <v>22.51</v>
      </c>
      <c r="D1138" s="211" t="s">
        <v>1973</v>
      </c>
    </row>
    <row r="1139" spans="2:4">
      <c r="B1139" s="194">
        <v>42536</v>
      </c>
      <c r="C1139" s="190">
        <v>25.34</v>
      </c>
      <c r="D1139" s="211" t="s">
        <v>1974</v>
      </c>
    </row>
    <row r="1140" spans="2:4">
      <c r="B1140" s="194">
        <v>42536</v>
      </c>
      <c r="C1140" s="190">
        <v>4.0599999999999996</v>
      </c>
      <c r="D1140" s="211" t="s">
        <v>1975</v>
      </c>
    </row>
    <row r="1141" spans="2:4">
      <c r="B1141" s="194">
        <v>42536</v>
      </c>
      <c r="C1141" s="190">
        <v>0.37</v>
      </c>
      <c r="D1141" s="211" t="s">
        <v>1976</v>
      </c>
    </row>
    <row r="1142" spans="2:4">
      <c r="B1142" s="194">
        <v>42536</v>
      </c>
      <c r="C1142" s="190">
        <v>9.91</v>
      </c>
      <c r="D1142" s="211" t="s">
        <v>1977</v>
      </c>
    </row>
    <row r="1143" spans="2:4">
      <c r="B1143" s="194">
        <v>42536</v>
      </c>
      <c r="C1143" s="190">
        <v>18.89</v>
      </c>
      <c r="D1143" s="211" t="s">
        <v>1978</v>
      </c>
    </row>
    <row r="1144" spans="2:4">
      <c r="B1144" s="194">
        <v>42536</v>
      </c>
      <c r="C1144" s="190">
        <v>12.19</v>
      </c>
      <c r="D1144" s="211" t="s">
        <v>1979</v>
      </c>
    </row>
    <row r="1145" spans="2:4">
      <c r="B1145" s="194">
        <v>42536</v>
      </c>
      <c r="C1145" s="190">
        <v>48.82</v>
      </c>
      <c r="D1145" s="211" t="s">
        <v>1980</v>
      </c>
    </row>
    <row r="1146" spans="2:4">
      <c r="B1146" s="194">
        <v>42536</v>
      </c>
      <c r="C1146" s="190">
        <v>33.53</v>
      </c>
      <c r="D1146" s="211" t="s">
        <v>1981</v>
      </c>
    </row>
    <row r="1147" spans="2:4">
      <c r="B1147" s="194">
        <v>42536</v>
      </c>
      <c r="C1147" s="190">
        <v>4.1100000000000003</v>
      </c>
      <c r="D1147" s="211" t="s">
        <v>1982</v>
      </c>
    </row>
    <row r="1148" spans="2:4">
      <c r="B1148" s="194">
        <v>42536</v>
      </c>
      <c r="C1148" s="190">
        <v>25.54</v>
      </c>
      <c r="D1148" s="211" t="s">
        <v>1983</v>
      </c>
    </row>
    <row r="1149" spans="2:4">
      <c r="B1149" s="194">
        <v>42536</v>
      </c>
      <c r="C1149" s="190">
        <v>70.44</v>
      </c>
      <c r="D1149" s="211" t="s">
        <v>528</v>
      </c>
    </row>
    <row r="1150" spans="2:4">
      <c r="B1150" s="194">
        <v>42536</v>
      </c>
      <c r="C1150" s="190">
        <v>5.84</v>
      </c>
      <c r="D1150" s="211" t="s">
        <v>1162</v>
      </c>
    </row>
    <row r="1151" spans="2:4">
      <c r="B1151" s="194">
        <v>42536</v>
      </c>
      <c r="C1151" s="190">
        <v>34.799999999999997</v>
      </c>
      <c r="D1151" s="211" t="s">
        <v>286</v>
      </c>
    </row>
    <row r="1152" spans="2:4">
      <c r="B1152" s="194">
        <v>42536</v>
      </c>
      <c r="C1152" s="190"/>
      <c r="D1152" s="211" t="s">
        <v>1984</v>
      </c>
    </row>
    <row r="1153" spans="2:4">
      <c r="B1153" s="194">
        <v>42536</v>
      </c>
      <c r="C1153" s="190">
        <v>99.24</v>
      </c>
      <c r="D1153" s="211" t="s">
        <v>1985</v>
      </c>
    </row>
    <row r="1154" spans="2:4">
      <c r="B1154" s="194">
        <v>42536</v>
      </c>
      <c r="C1154" s="190">
        <v>64.88</v>
      </c>
      <c r="D1154" s="211" t="s">
        <v>1986</v>
      </c>
    </row>
    <row r="1155" spans="2:4">
      <c r="B1155" s="194">
        <v>42536</v>
      </c>
      <c r="C1155" s="190">
        <v>16.309999999999999</v>
      </c>
      <c r="D1155" s="211" t="s">
        <v>1987</v>
      </c>
    </row>
    <row r="1156" spans="2:4">
      <c r="B1156" s="194">
        <v>42536</v>
      </c>
      <c r="C1156" s="190">
        <v>8.9</v>
      </c>
      <c r="D1156" s="211" t="s">
        <v>1988</v>
      </c>
    </row>
    <row r="1157" spans="2:4">
      <c r="B1157" s="194">
        <v>42536</v>
      </c>
      <c r="C1157" s="190">
        <v>0.48</v>
      </c>
      <c r="D1157" s="211" t="s">
        <v>213</v>
      </c>
    </row>
    <row r="1158" spans="2:4">
      <c r="B1158" s="194">
        <v>42536</v>
      </c>
      <c r="C1158" s="190">
        <v>22.78</v>
      </c>
      <c r="D1158" s="211" t="s">
        <v>1989</v>
      </c>
    </row>
    <row r="1159" spans="2:4">
      <c r="B1159" s="194">
        <v>42536</v>
      </c>
      <c r="C1159" s="190">
        <v>1.2</v>
      </c>
      <c r="D1159" s="211" t="s">
        <v>1990</v>
      </c>
    </row>
    <row r="1160" spans="2:4">
      <c r="B1160" s="194">
        <v>42536</v>
      </c>
      <c r="C1160" s="190">
        <v>26.55</v>
      </c>
      <c r="D1160" s="211" t="s">
        <v>994</v>
      </c>
    </row>
    <row r="1161" spans="2:4">
      <c r="B1161" s="194">
        <v>42536</v>
      </c>
      <c r="C1161" s="190">
        <v>0.18</v>
      </c>
      <c r="D1161" s="211" t="s">
        <v>589</v>
      </c>
    </row>
    <row r="1162" spans="2:4">
      <c r="B1162" s="194">
        <v>42536</v>
      </c>
      <c r="C1162" s="190">
        <v>39.659999999999997</v>
      </c>
      <c r="D1162" s="211" t="s">
        <v>1991</v>
      </c>
    </row>
    <row r="1163" spans="2:4">
      <c r="B1163" s="194">
        <v>42536</v>
      </c>
      <c r="C1163" s="190">
        <v>73.67</v>
      </c>
      <c r="D1163" s="211" t="s">
        <v>1992</v>
      </c>
    </row>
    <row r="1164" spans="2:4">
      <c r="B1164" s="194">
        <v>42536</v>
      </c>
      <c r="C1164" s="190">
        <v>10.99</v>
      </c>
      <c r="D1164" s="211" t="s">
        <v>1993</v>
      </c>
    </row>
    <row r="1165" spans="2:4">
      <c r="B1165" s="194">
        <v>42536</v>
      </c>
      <c r="C1165" s="190">
        <v>31.3</v>
      </c>
      <c r="D1165" s="211" t="s">
        <v>1994</v>
      </c>
    </row>
    <row r="1166" spans="2:4">
      <c r="B1166" s="194">
        <v>42536</v>
      </c>
      <c r="C1166" s="190">
        <v>38.83</v>
      </c>
      <c r="D1166" s="211" t="s">
        <v>1995</v>
      </c>
    </row>
    <row r="1167" spans="2:4">
      <c r="B1167" s="194">
        <v>42536</v>
      </c>
      <c r="C1167" s="190">
        <v>9.0399999999999991</v>
      </c>
      <c r="D1167" s="211" t="s">
        <v>1996</v>
      </c>
    </row>
    <row r="1168" spans="2:4">
      <c r="B1168" s="194">
        <v>42536</v>
      </c>
      <c r="C1168" s="190">
        <v>5.19</v>
      </c>
      <c r="D1168" s="211" t="s">
        <v>1997</v>
      </c>
    </row>
    <row r="1169" spans="2:4">
      <c r="B1169" s="194">
        <v>42536</v>
      </c>
      <c r="C1169" s="190">
        <v>1.49</v>
      </c>
      <c r="D1169" s="211" t="s">
        <v>1998</v>
      </c>
    </row>
    <row r="1170" spans="2:4">
      <c r="B1170" s="194">
        <v>42536</v>
      </c>
      <c r="C1170" s="190">
        <v>0.06</v>
      </c>
      <c r="D1170" s="211" t="s">
        <v>1999</v>
      </c>
    </row>
    <row r="1171" spans="2:4">
      <c r="B1171" s="194">
        <v>42536</v>
      </c>
      <c r="C1171" s="190">
        <v>6.24</v>
      </c>
      <c r="D1171" s="211" t="s">
        <v>2000</v>
      </c>
    </row>
    <row r="1172" spans="2:4">
      <c r="B1172" s="194">
        <v>42536</v>
      </c>
      <c r="C1172" s="190">
        <v>38.06</v>
      </c>
      <c r="D1172" s="211" t="s">
        <v>2001</v>
      </c>
    </row>
    <row r="1173" spans="2:4">
      <c r="B1173" s="194">
        <v>42536</v>
      </c>
      <c r="C1173" s="190">
        <v>27.57</v>
      </c>
      <c r="D1173" s="211" t="s">
        <v>2002</v>
      </c>
    </row>
    <row r="1174" spans="2:4">
      <c r="B1174" s="194">
        <v>42536</v>
      </c>
      <c r="C1174" s="190">
        <v>23.66</v>
      </c>
      <c r="D1174" s="211" t="s">
        <v>2003</v>
      </c>
    </row>
    <row r="1175" spans="2:4">
      <c r="B1175" s="194">
        <v>42536</v>
      </c>
      <c r="C1175" s="190">
        <v>68.709999999999994</v>
      </c>
      <c r="D1175" s="211" t="s">
        <v>2004</v>
      </c>
    </row>
    <row r="1176" spans="2:4">
      <c r="B1176" s="194">
        <v>42536</v>
      </c>
      <c r="C1176" s="190">
        <v>10.029999999999999</v>
      </c>
      <c r="D1176" s="211" t="s">
        <v>2005</v>
      </c>
    </row>
    <row r="1177" spans="2:4">
      <c r="B1177" s="194">
        <v>42536</v>
      </c>
      <c r="C1177" s="190">
        <v>161.21</v>
      </c>
      <c r="D1177" s="211" t="s">
        <v>2006</v>
      </c>
    </row>
    <row r="1178" spans="2:4">
      <c r="B1178" s="194">
        <v>42536</v>
      </c>
      <c r="C1178" s="190">
        <v>3.26</v>
      </c>
      <c r="D1178" s="211" t="s">
        <v>1158</v>
      </c>
    </row>
    <row r="1179" spans="2:4">
      <c r="B1179" s="194">
        <v>42536</v>
      </c>
      <c r="C1179" s="190">
        <v>13.04</v>
      </c>
      <c r="D1179" s="211" t="s">
        <v>1238</v>
      </c>
    </row>
    <row r="1180" spans="2:4">
      <c r="B1180" s="194">
        <v>42536</v>
      </c>
      <c r="C1180" s="190">
        <v>10.91</v>
      </c>
      <c r="D1180" s="211" t="s">
        <v>2007</v>
      </c>
    </row>
    <row r="1181" spans="2:4">
      <c r="B1181" s="194">
        <v>42536</v>
      </c>
      <c r="C1181" s="190">
        <v>71.150000000000006</v>
      </c>
      <c r="D1181" s="211" t="s">
        <v>1139</v>
      </c>
    </row>
    <row r="1182" spans="2:4">
      <c r="B1182" s="194">
        <v>42536</v>
      </c>
      <c r="C1182" s="190">
        <v>24.17</v>
      </c>
      <c r="D1182" s="211" t="s">
        <v>2008</v>
      </c>
    </row>
    <row r="1183" spans="2:4">
      <c r="B1183" s="194">
        <v>42536</v>
      </c>
      <c r="C1183" s="190">
        <v>36.99</v>
      </c>
      <c r="D1183" s="211" t="s">
        <v>506</v>
      </c>
    </row>
    <row r="1184" spans="2:4">
      <c r="B1184" s="194">
        <v>42536</v>
      </c>
      <c r="C1184" s="190">
        <v>8.76</v>
      </c>
      <c r="D1184" s="211" t="s">
        <v>1589</v>
      </c>
    </row>
    <row r="1185" spans="2:4">
      <c r="B1185" s="194">
        <v>42536</v>
      </c>
      <c r="C1185" s="190">
        <v>15.54</v>
      </c>
      <c r="D1185" s="211" t="s">
        <v>2009</v>
      </c>
    </row>
    <row r="1186" spans="2:4">
      <c r="B1186" s="194">
        <v>42536</v>
      </c>
      <c r="C1186" s="190">
        <v>25.46</v>
      </c>
      <c r="D1186" s="211" t="s">
        <v>2010</v>
      </c>
    </row>
    <row r="1187" spans="2:4">
      <c r="B1187" s="194">
        <v>42536</v>
      </c>
      <c r="C1187" s="190">
        <v>14.54</v>
      </c>
      <c r="D1187" s="211" t="s">
        <v>2011</v>
      </c>
    </row>
    <row r="1188" spans="2:4">
      <c r="B1188" s="194">
        <v>42536</v>
      </c>
      <c r="C1188" s="190">
        <v>4.04</v>
      </c>
      <c r="D1188" s="211" t="s">
        <v>2012</v>
      </c>
    </row>
    <row r="1189" spans="2:4">
      <c r="B1189" s="194">
        <v>42536</v>
      </c>
      <c r="C1189" s="190">
        <v>1.67</v>
      </c>
      <c r="D1189" s="211" t="s">
        <v>2013</v>
      </c>
    </row>
    <row r="1190" spans="2:4">
      <c r="B1190" s="194">
        <v>42536</v>
      </c>
      <c r="C1190" s="190">
        <v>8.73</v>
      </c>
      <c r="D1190" s="211" t="s">
        <v>2014</v>
      </c>
    </row>
    <row r="1191" spans="2:4">
      <c r="B1191" s="194">
        <v>42536</v>
      </c>
      <c r="C1191" s="190">
        <v>5.27</v>
      </c>
      <c r="D1191" s="211" t="s">
        <v>2015</v>
      </c>
    </row>
    <row r="1192" spans="2:4">
      <c r="B1192" s="194">
        <v>42536</v>
      </c>
      <c r="C1192" s="190">
        <v>2</v>
      </c>
      <c r="D1192" s="211" t="s">
        <v>2016</v>
      </c>
    </row>
    <row r="1193" spans="2:4">
      <c r="B1193" s="194">
        <v>42536</v>
      </c>
      <c r="C1193" s="190">
        <v>4.38</v>
      </c>
      <c r="D1193" s="211" t="s">
        <v>2017</v>
      </c>
    </row>
    <row r="1194" spans="2:4">
      <c r="B1194" s="194">
        <v>42536</v>
      </c>
      <c r="C1194" s="190">
        <v>11.04</v>
      </c>
      <c r="D1194" s="211" t="s">
        <v>2018</v>
      </c>
    </row>
    <row r="1195" spans="2:4">
      <c r="B1195" s="194">
        <v>42536</v>
      </c>
      <c r="C1195" s="190">
        <v>5.66</v>
      </c>
      <c r="D1195" s="211" t="s">
        <v>2019</v>
      </c>
    </row>
    <row r="1196" spans="2:4">
      <c r="B1196" s="194">
        <v>42536</v>
      </c>
      <c r="C1196" s="190">
        <v>64.45</v>
      </c>
      <c r="D1196" s="211" t="s">
        <v>2020</v>
      </c>
    </row>
    <row r="1197" spans="2:4">
      <c r="B1197" s="194">
        <v>42536</v>
      </c>
      <c r="C1197" s="190">
        <v>103.64</v>
      </c>
      <c r="D1197" s="211" t="s">
        <v>2021</v>
      </c>
    </row>
    <row r="1198" spans="2:4">
      <c r="B1198" s="194">
        <v>42536</v>
      </c>
      <c r="C1198" s="190">
        <v>34.049999999999997</v>
      </c>
      <c r="D1198" s="211" t="s">
        <v>2022</v>
      </c>
    </row>
    <row r="1199" spans="2:4">
      <c r="B1199" s="194">
        <v>42536</v>
      </c>
      <c r="C1199" s="190">
        <v>8.7899999999999991</v>
      </c>
      <c r="D1199" s="211" t="s">
        <v>2023</v>
      </c>
    </row>
    <row r="1200" spans="2:4">
      <c r="B1200" s="194">
        <v>42536</v>
      </c>
      <c r="C1200" s="190">
        <v>39.9</v>
      </c>
      <c r="D1200" s="211" t="s">
        <v>2024</v>
      </c>
    </row>
    <row r="1201" spans="2:4">
      <c r="B1201" s="194">
        <v>42536</v>
      </c>
      <c r="C1201" s="190">
        <v>4.2300000000000004</v>
      </c>
      <c r="D1201" s="211" t="s">
        <v>2025</v>
      </c>
    </row>
    <row r="1202" spans="2:4">
      <c r="B1202" s="194">
        <v>42536</v>
      </c>
      <c r="C1202" s="190">
        <v>8.16</v>
      </c>
      <c r="D1202" s="211" t="s">
        <v>2026</v>
      </c>
    </row>
    <row r="1203" spans="2:4">
      <c r="B1203" s="194">
        <v>42536</v>
      </c>
      <c r="C1203" s="190">
        <v>0.08</v>
      </c>
      <c r="D1203" s="211" t="s">
        <v>2027</v>
      </c>
    </row>
    <row r="1204" spans="2:4">
      <c r="B1204" s="194">
        <v>42536</v>
      </c>
      <c r="C1204" s="190">
        <v>6.52</v>
      </c>
      <c r="D1204" s="211" t="s">
        <v>2028</v>
      </c>
    </row>
    <row r="1205" spans="2:4">
      <c r="B1205" s="194">
        <v>42536</v>
      </c>
      <c r="C1205" s="190">
        <v>42.52</v>
      </c>
      <c r="D1205" s="211" t="s">
        <v>2029</v>
      </c>
    </row>
    <row r="1206" spans="2:4">
      <c r="B1206" s="194">
        <v>42536</v>
      </c>
      <c r="C1206" s="190">
        <v>19.12</v>
      </c>
      <c r="D1206" s="211" t="s">
        <v>2030</v>
      </c>
    </row>
    <row r="1207" spans="2:4">
      <c r="B1207" s="194">
        <v>42536</v>
      </c>
      <c r="C1207" s="190">
        <v>0.63</v>
      </c>
      <c r="D1207" s="211" t="s">
        <v>2031</v>
      </c>
    </row>
    <row r="1208" spans="2:4">
      <c r="B1208" s="194">
        <v>42536</v>
      </c>
      <c r="C1208" s="190">
        <v>23.53</v>
      </c>
      <c r="D1208" s="211" t="s">
        <v>2032</v>
      </c>
    </row>
    <row r="1209" spans="2:4">
      <c r="B1209" s="194">
        <v>42536</v>
      </c>
      <c r="C1209" s="190">
        <v>14.71</v>
      </c>
      <c r="D1209" s="211" t="s">
        <v>2033</v>
      </c>
    </row>
    <row r="1210" spans="2:4">
      <c r="B1210" s="194">
        <v>42536</v>
      </c>
      <c r="C1210" s="190">
        <v>13.02</v>
      </c>
      <c r="D1210" s="211" t="s">
        <v>2034</v>
      </c>
    </row>
    <row r="1211" spans="2:4">
      <c r="B1211" s="194">
        <v>42536</v>
      </c>
      <c r="C1211" s="190">
        <v>17.670000000000002</v>
      </c>
      <c r="D1211" s="211" t="s">
        <v>2035</v>
      </c>
    </row>
    <row r="1212" spans="2:4">
      <c r="B1212" s="194">
        <v>42536</v>
      </c>
      <c r="C1212" s="190">
        <v>35.270000000000003</v>
      </c>
      <c r="D1212" s="211" t="s">
        <v>2036</v>
      </c>
    </row>
    <row r="1213" spans="2:4">
      <c r="B1213" s="194">
        <v>42536</v>
      </c>
      <c r="C1213" s="190">
        <v>55.46</v>
      </c>
      <c r="D1213" s="211" t="s">
        <v>2037</v>
      </c>
    </row>
    <row r="1214" spans="2:4">
      <c r="B1214" s="194">
        <v>42536</v>
      </c>
      <c r="C1214" s="190">
        <v>101.71</v>
      </c>
      <c r="D1214" s="211" t="s">
        <v>2038</v>
      </c>
    </row>
    <row r="1215" spans="2:4">
      <c r="B1215" s="194">
        <v>42536</v>
      </c>
      <c r="C1215" s="190">
        <v>38.85</v>
      </c>
      <c r="D1215" s="211" t="s">
        <v>2039</v>
      </c>
    </row>
    <row r="1216" spans="2:4">
      <c r="B1216" s="194">
        <v>42536</v>
      </c>
      <c r="C1216" s="190">
        <v>2.94</v>
      </c>
      <c r="D1216" s="211" t="s">
        <v>2040</v>
      </c>
    </row>
    <row r="1217" spans="2:4">
      <c r="B1217" s="194">
        <v>42536</v>
      </c>
      <c r="C1217" s="190">
        <v>23.29</v>
      </c>
      <c r="D1217" s="211" t="s">
        <v>2041</v>
      </c>
    </row>
    <row r="1218" spans="2:4">
      <c r="B1218" s="194">
        <v>42536</v>
      </c>
      <c r="C1218" s="190">
        <v>101.3</v>
      </c>
      <c r="D1218" s="211" t="s">
        <v>2042</v>
      </c>
    </row>
    <row r="1219" spans="2:4">
      <c r="B1219" s="194">
        <v>42536</v>
      </c>
      <c r="C1219" s="190">
        <v>90.87</v>
      </c>
      <c r="D1219" s="211" t="s">
        <v>2043</v>
      </c>
    </row>
    <row r="1220" spans="2:4">
      <c r="B1220" s="194">
        <v>42536</v>
      </c>
      <c r="C1220" s="190">
        <v>86.99</v>
      </c>
      <c r="D1220" s="211" t="s">
        <v>2044</v>
      </c>
    </row>
    <row r="1221" spans="2:4">
      <c r="B1221" s="194">
        <v>42536</v>
      </c>
      <c r="C1221" s="190">
        <v>47.35</v>
      </c>
      <c r="D1221" s="211" t="s">
        <v>2044</v>
      </c>
    </row>
    <row r="1222" spans="2:4">
      <c r="B1222" s="194">
        <v>42536</v>
      </c>
      <c r="C1222" s="190">
        <v>9.77</v>
      </c>
      <c r="D1222" s="211" t="s">
        <v>2045</v>
      </c>
    </row>
    <row r="1223" spans="2:4">
      <c r="B1223" s="194">
        <v>42536</v>
      </c>
      <c r="C1223" s="190">
        <v>26.2</v>
      </c>
      <c r="D1223" s="211" t="s">
        <v>2046</v>
      </c>
    </row>
    <row r="1224" spans="2:4">
      <c r="B1224" s="194">
        <v>42536</v>
      </c>
      <c r="C1224" s="190">
        <v>0.52</v>
      </c>
      <c r="D1224" s="211" t="s">
        <v>2047</v>
      </c>
    </row>
    <row r="1225" spans="2:4">
      <c r="B1225" s="194">
        <v>42536</v>
      </c>
      <c r="C1225" s="190">
        <v>9.5500000000000007</v>
      </c>
      <c r="D1225" s="211" t="s">
        <v>2048</v>
      </c>
    </row>
    <row r="1226" spans="2:4">
      <c r="B1226" s="194">
        <v>42536</v>
      </c>
      <c r="C1226" s="190">
        <v>8.85</v>
      </c>
      <c r="D1226" s="211" t="s">
        <v>2049</v>
      </c>
    </row>
    <row r="1227" spans="2:4">
      <c r="B1227" s="194">
        <v>42536</v>
      </c>
      <c r="C1227" s="190">
        <v>1.06</v>
      </c>
      <c r="D1227" s="211" t="s">
        <v>2050</v>
      </c>
    </row>
    <row r="1228" spans="2:4">
      <c r="B1228" s="194">
        <v>42536</v>
      </c>
      <c r="C1228" s="190">
        <v>117.52</v>
      </c>
      <c r="D1228" s="211" t="s">
        <v>2051</v>
      </c>
    </row>
    <row r="1229" spans="2:4">
      <c r="B1229" s="194">
        <v>42536</v>
      </c>
      <c r="C1229" s="190">
        <v>8.35</v>
      </c>
      <c r="D1229" s="211" t="s">
        <v>2052</v>
      </c>
    </row>
    <row r="1230" spans="2:4">
      <c r="B1230" s="194">
        <v>42536</v>
      </c>
      <c r="C1230" s="190">
        <v>19.07</v>
      </c>
      <c r="D1230" s="211" t="s">
        <v>2053</v>
      </c>
    </row>
    <row r="1231" spans="2:4">
      <c r="B1231" s="194">
        <v>42536</v>
      </c>
      <c r="C1231" s="190">
        <v>17.100000000000001</v>
      </c>
      <c r="D1231" s="211" t="s">
        <v>2054</v>
      </c>
    </row>
    <row r="1232" spans="2:4">
      <c r="B1232" s="194">
        <v>42536</v>
      </c>
      <c r="C1232" s="190">
        <v>24.89</v>
      </c>
      <c r="D1232" s="211" t="s">
        <v>2055</v>
      </c>
    </row>
    <row r="1233" spans="2:4">
      <c r="B1233" s="194">
        <v>42536</v>
      </c>
      <c r="C1233" s="190">
        <v>38.840000000000003</v>
      </c>
      <c r="D1233" s="211" t="s">
        <v>2056</v>
      </c>
    </row>
    <row r="1234" spans="2:4">
      <c r="B1234" s="194">
        <v>42536</v>
      </c>
      <c r="C1234" s="190">
        <v>6.94</v>
      </c>
      <c r="D1234" s="211" t="s">
        <v>2057</v>
      </c>
    </row>
    <row r="1235" spans="2:4">
      <c r="B1235" s="194">
        <v>42536</v>
      </c>
      <c r="C1235" s="190">
        <v>4.88</v>
      </c>
      <c r="D1235" s="211" t="s">
        <v>2058</v>
      </c>
    </row>
    <row r="1236" spans="2:4">
      <c r="B1236" s="194">
        <v>42536</v>
      </c>
      <c r="C1236" s="190">
        <v>65.02</v>
      </c>
      <c r="D1236" s="211" t="s">
        <v>2059</v>
      </c>
    </row>
    <row r="1237" spans="2:4">
      <c r="B1237" s="194">
        <v>42536</v>
      </c>
      <c r="C1237" s="190">
        <v>41.03</v>
      </c>
      <c r="D1237" s="211" t="s">
        <v>2060</v>
      </c>
    </row>
    <row r="1238" spans="2:4">
      <c r="B1238" s="194">
        <v>42536</v>
      </c>
      <c r="C1238" s="190">
        <v>5.65</v>
      </c>
      <c r="D1238" s="211" t="s">
        <v>2061</v>
      </c>
    </row>
    <row r="1239" spans="2:4">
      <c r="B1239" s="194">
        <v>42536</v>
      </c>
      <c r="C1239" s="190"/>
      <c r="D1239" s="211" t="s">
        <v>2062</v>
      </c>
    </row>
    <row r="1240" spans="2:4">
      <c r="B1240" s="194">
        <v>42536</v>
      </c>
      <c r="C1240" s="190">
        <v>2.3199999999999998</v>
      </c>
      <c r="D1240" s="211" t="s">
        <v>2063</v>
      </c>
    </row>
    <row r="1241" spans="2:4">
      <c r="B1241" s="194">
        <v>42536</v>
      </c>
      <c r="C1241" s="190">
        <v>23.62</v>
      </c>
      <c r="D1241" s="211" t="s">
        <v>2064</v>
      </c>
    </row>
    <row r="1242" spans="2:4">
      <c r="B1242" s="194">
        <v>42536</v>
      </c>
      <c r="C1242" s="190">
        <v>14</v>
      </c>
      <c r="D1242" s="211" t="s">
        <v>830</v>
      </c>
    </row>
    <row r="1243" spans="2:4">
      <c r="B1243" s="194">
        <v>42536</v>
      </c>
      <c r="C1243" s="190">
        <v>4.92</v>
      </c>
      <c r="D1243" s="211" t="s">
        <v>2065</v>
      </c>
    </row>
    <row r="1244" spans="2:4">
      <c r="B1244" s="194">
        <v>42536</v>
      </c>
      <c r="C1244" s="190">
        <v>5.39</v>
      </c>
      <c r="D1244" s="211" t="s">
        <v>2066</v>
      </c>
    </row>
    <row r="1245" spans="2:4">
      <c r="B1245" s="194">
        <v>42536</v>
      </c>
      <c r="C1245" s="190">
        <v>44.47</v>
      </c>
      <c r="D1245" s="211" t="s">
        <v>2067</v>
      </c>
    </row>
    <row r="1246" spans="2:4">
      <c r="B1246" s="194">
        <v>42536</v>
      </c>
      <c r="C1246" s="190">
        <v>49.42</v>
      </c>
      <c r="D1246" s="211" t="s">
        <v>2068</v>
      </c>
    </row>
    <row r="1247" spans="2:4">
      <c r="B1247" s="194">
        <v>42536</v>
      </c>
      <c r="C1247" s="190">
        <v>22.05</v>
      </c>
      <c r="D1247" s="211" t="s">
        <v>2069</v>
      </c>
    </row>
    <row r="1248" spans="2:4">
      <c r="B1248" s="194">
        <v>42536</v>
      </c>
      <c r="C1248" s="190">
        <v>0.99</v>
      </c>
      <c r="D1248" s="211" t="s">
        <v>2070</v>
      </c>
    </row>
    <row r="1249" spans="2:4">
      <c r="B1249" s="194">
        <v>42536</v>
      </c>
      <c r="C1249" s="190">
        <v>17.59</v>
      </c>
      <c r="D1249" s="211" t="s">
        <v>2071</v>
      </c>
    </row>
    <row r="1250" spans="2:4">
      <c r="B1250" s="194">
        <v>42536</v>
      </c>
      <c r="C1250" s="190">
        <v>5.65</v>
      </c>
      <c r="D1250" s="211" t="s">
        <v>2072</v>
      </c>
    </row>
    <row r="1251" spans="2:4">
      <c r="B1251" s="194">
        <v>42536</v>
      </c>
      <c r="C1251" s="190">
        <v>46.89</v>
      </c>
      <c r="D1251" s="211" t="s">
        <v>2073</v>
      </c>
    </row>
    <row r="1252" spans="2:4">
      <c r="B1252" s="194">
        <v>42536</v>
      </c>
      <c r="C1252" s="190">
        <v>15.85</v>
      </c>
      <c r="D1252" s="211" t="s">
        <v>2074</v>
      </c>
    </row>
    <row r="1253" spans="2:4">
      <c r="B1253" s="194">
        <v>42536</v>
      </c>
      <c r="C1253" s="190">
        <v>10.39</v>
      </c>
      <c r="D1253" s="211" t="s">
        <v>2075</v>
      </c>
    </row>
    <row r="1254" spans="2:4">
      <c r="B1254" s="194">
        <v>42536</v>
      </c>
      <c r="C1254" s="190">
        <v>16.93</v>
      </c>
      <c r="D1254" s="211" t="s">
        <v>2076</v>
      </c>
    </row>
    <row r="1255" spans="2:4">
      <c r="B1255" s="194">
        <v>42536</v>
      </c>
      <c r="C1255" s="190">
        <v>1.01</v>
      </c>
      <c r="D1255" s="211" t="s">
        <v>2077</v>
      </c>
    </row>
    <row r="1256" spans="2:4">
      <c r="B1256" s="194">
        <v>42536</v>
      </c>
      <c r="C1256" s="190">
        <v>7.91</v>
      </c>
      <c r="D1256" s="211" t="s">
        <v>2078</v>
      </c>
    </row>
    <row r="1257" spans="2:4">
      <c r="B1257" s="194">
        <v>42536</v>
      </c>
      <c r="C1257" s="190">
        <v>2.77</v>
      </c>
      <c r="D1257" s="211" t="s">
        <v>2079</v>
      </c>
    </row>
    <row r="1258" spans="2:4">
      <c r="B1258" s="194">
        <v>42536</v>
      </c>
      <c r="C1258" s="190">
        <v>20.68</v>
      </c>
      <c r="D1258" s="211" t="s">
        <v>2080</v>
      </c>
    </row>
    <row r="1259" spans="2:4">
      <c r="B1259" s="194">
        <v>42536</v>
      </c>
      <c r="C1259" s="190">
        <v>14.62</v>
      </c>
      <c r="D1259" s="211" t="s">
        <v>1166</v>
      </c>
    </row>
    <row r="1260" spans="2:4">
      <c r="B1260" s="194">
        <v>42536</v>
      </c>
      <c r="C1260" s="190">
        <v>8.9600000000000009</v>
      </c>
      <c r="D1260" s="211" t="s">
        <v>2081</v>
      </c>
    </row>
    <row r="1261" spans="2:4">
      <c r="B1261" s="194">
        <v>42536</v>
      </c>
      <c r="C1261" s="190">
        <v>7.9</v>
      </c>
      <c r="D1261" s="211" t="s">
        <v>2082</v>
      </c>
    </row>
    <row r="1262" spans="2:4">
      <c r="B1262" s="194">
        <v>42536</v>
      </c>
      <c r="C1262" s="190">
        <v>83.17</v>
      </c>
      <c r="D1262" s="211" t="s">
        <v>2083</v>
      </c>
    </row>
    <row r="1263" spans="2:4">
      <c r="B1263" s="194">
        <v>42536</v>
      </c>
      <c r="C1263" s="190">
        <v>6.09</v>
      </c>
      <c r="D1263" s="211" t="s">
        <v>2084</v>
      </c>
    </row>
    <row r="1264" spans="2:4">
      <c r="B1264" s="194">
        <v>42536</v>
      </c>
      <c r="C1264" s="190">
        <v>117.89</v>
      </c>
      <c r="D1264" s="211" t="s">
        <v>2085</v>
      </c>
    </row>
    <row r="1265" spans="2:4">
      <c r="B1265" s="194">
        <v>42536</v>
      </c>
      <c r="C1265" s="190">
        <v>10.39</v>
      </c>
      <c r="D1265" s="211" t="s">
        <v>2086</v>
      </c>
    </row>
    <row r="1266" spans="2:4">
      <c r="B1266" s="194">
        <v>42536</v>
      </c>
      <c r="C1266" s="190">
        <v>11.7</v>
      </c>
      <c r="D1266" s="211" t="s">
        <v>2087</v>
      </c>
    </row>
    <row r="1267" spans="2:4">
      <c r="B1267" s="194">
        <v>42536</v>
      </c>
      <c r="C1267" s="190">
        <v>1.26</v>
      </c>
      <c r="D1267" s="211" t="s">
        <v>2088</v>
      </c>
    </row>
    <row r="1268" spans="2:4">
      <c r="B1268" s="194">
        <v>42536</v>
      </c>
      <c r="C1268" s="190">
        <v>14.37</v>
      </c>
      <c r="D1268" s="211" t="s">
        <v>2089</v>
      </c>
    </row>
    <row r="1269" spans="2:4">
      <c r="B1269" s="194">
        <v>42536</v>
      </c>
      <c r="C1269" s="190">
        <v>0.33</v>
      </c>
      <c r="D1269" s="211" t="s">
        <v>2090</v>
      </c>
    </row>
    <row r="1270" spans="2:4">
      <c r="B1270" s="194">
        <v>42536</v>
      </c>
      <c r="C1270" s="190">
        <v>33.72</v>
      </c>
      <c r="D1270" s="211" t="s">
        <v>1032</v>
      </c>
    </row>
    <row r="1271" spans="2:4">
      <c r="B1271" s="194">
        <v>42536</v>
      </c>
      <c r="C1271" s="190">
        <v>11.14</v>
      </c>
      <c r="D1271" s="211" t="s">
        <v>2091</v>
      </c>
    </row>
    <row r="1272" spans="2:4">
      <c r="B1272" s="194">
        <v>42536</v>
      </c>
      <c r="C1272" s="190">
        <v>7.95</v>
      </c>
      <c r="D1272" s="211" t="s">
        <v>180</v>
      </c>
    </row>
    <row r="1273" spans="2:4">
      <c r="B1273" s="194">
        <v>42536</v>
      </c>
      <c r="C1273" s="190">
        <v>0.05</v>
      </c>
      <c r="D1273" s="211" t="s">
        <v>1380</v>
      </c>
    </row>
    <row r="1274" spans="2:4">
      <c r="B1274" s="194">
        <v>42536</v>
      </c>
      <c r="C1274" s="190">
        <v>89.24</v>
      </c>
      <c r="D1274" s="211" t="s">
        <v>993</v>
      </c>
    </row>
    <row r="1275" spans="2:4">
      <c r="B1275" s="194">
        <v>42536</v>
      </c>
      <c r="C1275" s="190">
        <v>3.6</v>
      </c>
      <c r="D1275" s="211" t="s">
        <v>2092</v>
      </c>
    </row>
    <row r="1276" spans="2:4">
      <c r="B1276" s="194">
        <v>42536</v>
      </c>
      <c r="C1276" s="190">
        <v>25.31</v>
      </c>
      <c r="D1276" s="211" t="s">
        <v>2093</v>
      </c>
    </row>
    <row r="1277" spans="2:4">
      <c r="B1277" s="194">
        <v>42536</v>
      </c>
      <c r="C1277" s="190">
        <v>30.72</v>
      </c>
      <c r="D1277" s="211" t="s">
        <v>2094</v>
      </c>
    </row>
    <row r="1278" spans="2:4">
      <c r="B1278" s="194">
        <v>42536</v>
      </c>
      <c r="C1278" s="190">
        <v>16.23</v>
      </c>
      <c r="D1278" s="211" t="s">
        <v>2095</v>
      </c>
    </row>
    <row r="1279" spans="2:4">
      <c r="B1279" s="194">
        <v>42536</v>
      </c>
      <c r="C1279" s="190">
        <v>36.299999999999997</v>
      </c>
      <c r="D1279" s="211" t="s">
        <v>2096</v>
      </c>
    </row>
    <row r="1280" spans="2:4">
      <c r="B1280" s="194">
        <v>42536</v>
      </c>
      <c r="C1280" s="190">
        <v>1.47</v>
      </c>
      <c r="D1280" s="211" t="s">
        <v>2097</v>
      </c>
    </row>
    <row r="1281" spans="2:4">
      <c r="B1281" s="194">
        <v>42536</v>
      </c>
      <c r="C1281" s="190">
        <v>10.220000000000001</v>
      </c>
      <c r="D1281" s="211" t="s">
        <v>2098</v>
      </c>
    </row>
    <row r="1282" spans="2:4">
      <c r="B1282" s="194">
        <v>42536</v>
      </c>
      <c r="C1282" s="190">
        <v>1</v>
      </c>
      <c r="D1282" s="211" t="s">
        <v>2099</v>
      </c>
    </row>
    <row r="1283" spans="2:4">
      <c r="B1283" s="194">
        <v>42536</v>
      </c>
      <c r="C1283" s="190">
        <v>3.43</v>
      </c>
      <c r="D1283" s="211" t="s">
        <v>2100</v>
      </c>
    </row>
    <row r="1284" spans="2:4">
      <c r="B1284" s="194">
        <v>42536</v>
      </c>
      <c r="C1284" s="190">
        <v>12.49</v>
      </c>
      <c r="D1284" s="211" t="s">
        <v>2101</v>
      </c>
    </row>
    <row r="1285" spans="2:4">
      <c r="B1285" s="194">
        <v>42536</v>
      </c>
      <c r="C1285" s="190">
        <v>0.33</v>
      </c>
      <c r="D1285" s="211" t="s">
        <v>2102</v>
      </c>
    </row>
    <row r="1286" spans="2:4">
      <c r="B1286" s="194">
        <v>42536</v>
      </c>
      <c r="C1286" s="190">
        <v>45.48</v>
      </c>
      <c r="D1286" s="211" t="s">
        <v>2103</v>
      </c>
    </row>
    <row r="1287" spans="2:4">
      <c r="B1287" s="194">
        <v>42536</v>
      </c>
      <c r="C1287" s="190">
        <v>0.52</v>
      </c>
      <c r="D1287" s="211" t="s">
        <v>2104</v>
      </c>
    </row>
    <row r="1288" spans="2:4">
      <c r="B1288" s="194">
        <v>42536</v>
      </c>
      <c r="C1288" s="190">
        <v>1.98</v>
      </c>
      <c r="D1288" s="211" t="s">
        <v>2105</v>
      </c>
    </row>
    <row r="1289" spans="2:4">
      <c r="B1289" s="194">
        <v>42536</v>
      </c>
      <c r="C1289" s="190">
        <v>2.2200000000000002</v>
      </c>
      <c r="D1289" s="211" t="s">
        <v>2106</v>
      </c>
    </row>
    <row r="1290" spans="2:4">
      <c r="B1290" s="194">
        <v>42536</v>
      </c>
      <c r="C1290" s="190">
        <v>45.05</v>
      </c>
      <c r="D1290" s="211" t="s">
        <v>2107</v>
      </c>
    </row>
    <row r="1291" spans="2:4">
      <c r="B1291" s="194">
        <v>42536</v>
      </c>
      <c r="C1291" s="190">
        <v>6.07</v>
      </c>
      <c r="D1291" s="211" t="s">
        <v>2108</v>
      </c>
    </row>
    <row r="1292" spans="2:4">
      <c r="B1292" s="194">
        <v>42536</v>
      </c>
      <c r="C1292" s="190">
        <v>0.45</v>
      </c>
      <c r="D1292" s="211" t="s">
        <v>2109</v>
      </c>
    </row>
    <row r="1293" spans="2:4">
      <c r="B1293" s="194">
        <v>42536</v>
      </c>
      <c r="C1293" s="190">
        <v>24.92</v>
      </c>
      <c r="D1293" s="211" t="s">
        <v>2110</v>
      </c>
    </row>
    <row r="1294" spans="2:4">
      <c r="B1294" s="194">
        <v>42536</v>
      </c>
      <c r="C1294" s="190">
        <v>28.23</v>
      </c>
      <c r="D1294" s="211" t="s">
        <v>2111</v>
      </c>
    </row>
    <row r="1295" spans="2:4">
      <c r="B1295" s="194">
        <v>42536</v>
      </c>
      <c r="C1295" s="190">
        <v>0.92</v>
      </c>
      <c r="D1295" s="211" t="s">
        <v>2112</v>
      </c>
    </row>
    <row r="1296" spans="2:4">
      <c r="B1296" s="194">
        <v>42536</v>
      </c>
      <c r="C1296" s="190">
        <v>71.09</v>
      </c>
      <c r="D1296" s="211" t="s">
        <v>1192</v>
      </c>
    </row>
    <row r="1297" spans="2:4">
      <c r="B1297" s="194">
        <v>42536</v>
      </c>
      <c r="C1297" s="190">
        <v>10.26</v>
      </c>
      <c r="D1297" s="211" t="s">
        <v>2113</v>
      </c>
    </row>
    <row r="1298" spans="2:4">
      <c r="B1298" s="194">
        <v>42536</v>
      </c>
      <c r="C1298" s="190">
        <v>11.37</v>
      </c>
      <c r="D1298" s="211" t="s">
        <v>638</v>
      </c>
    </row>
    <row r="1299" spans="2:4">
      <c r="B1299" s="194">
        <v>42536</v>
      </c>
      <c r="C1299" s="190">
        <v>7.69</v>
      </c>
      <c r="D1299" s="211" t="s">
        <v>2114</v>
      </c>
    </row>
    <row r="1300" spans="2:4">
      <c r="B1300" s="194">
        <v>42536</v>
      </c>
      <c r="C1300" s="190">
        <v>27.65</v>
      </c>
      <c r="D1300" s="211" t="s">
        <v>2115</v>
      </c>
    </row>
    <row r="1301" spans="2:4">
      <c r="B1301" s="194">
        <v>42536</v>
      </c>
      <c r="C1301" s="190">
        <v>1.33</v>
      </c>
      <c r="D1301" s="211" t="s">
        <v>285</v>
      </c>
    </row>
    <row r="1302" spans="2:4">
      <c r="B1302" s="194">
        <v>42536</v>
      </c>
      <c r="C1302" s="190">
        <v>21.65</v>
      </c>
      <c r="D1302" s="211" t="s">
        <v>2116</v>
      </c>
    </row>
    <row r="1303" spans="2:4">
      <c r="B1303" s="194">
        <v>42536</v>
      </c>
      <c r="C1303" s="190">
        <v>6.06</v>
      </c>
      <c r="D1303" s="211" t="s">
        <v>2117</v>
      </c>
    </row>
    <row r="1304" spans="2:4">
      <c r="B1304" s="194">
        <v>42536</v>
      </c>
      <c r="C1304" s="190">
        <v>14.18</v>
      </c>
      <c r="D1304" s="211" t="s">
        <v>2118</v>
      </c>
    </row>
    <row r="1305" spans="2:4">
      <c r="B1305" s="194">
        <v>42536</v>
      </c>
      <c r="C1305" s="190">
        <v>0.9</v>
      </c>
      <c r="D1305" s="211" t="s">
        <v>2119</v>
      </c>
    </row>
    <row r="1306" spans="2:4">
      <c r="B1306" s="194">
        <v>42536</v>
      </c>
      <c r="C1306" s="190">
        <v>12.04</v>
      </c>
      <c r="D1306" s="211" t="s">
        <v>2120</v>
      </c>
    </row>
    <row r="1307" spans="2:4">
      <c r="B1307" s="194">
        <v>42536</v>
      </c>
      <c r="C1307" s="190">
        <v>5.24</v>
      </c>
      <c r="D1307" s="211" t="s">
        <v>2121</v>
      </c>
    </row>
    <row r="1308" spans="2:4">
      <c r="B1308" s="194">
        <v>42536</v>
      </c>
      <c r="C1308" s="190">
        <v>7.17</v>
      </c>
      <c r="D1308" s="211" t="s">
        <v>2122</v>
      </c>
    </row>
    <row r="1309" spans="2:4">
      <c r="B1309" s="194">
        <v>42536</v>
      </c>
      <c r="C1309" s="190">
        <v>7.27</v>
      </c>
      <c r="D1309" s="211" t="s">
        <v>2123</v>
      </c>
    </row>
    <row r="1310" spans="2:4">
      <c r="B1310" s="194">
        <v>42536</v>
      </c>
      <c r="C1310" s="190">
        <v>34.799999999999997</v>
      </c>
      <c r="D1310" s="211" t="s">
        <v>2124</v>
      </c>
    </row>
    <row r="1311" spans="2:4">
      <c r="B1311" s="194">
        <v>42536</v>
      </c>
      <c r="C1311" s="190">
        <v>33.39</v>
      </c>
      <c r="D1311" s="211" t="s">
        <v>2125</v>
      </c>
    </row>
    <row r="1312" spans="2:4">
      <c r="B1312" s="194">
        <v>42536</v>
      </c>
      <c r="C1312" s="190">
        <v>0.3</v>
      </c>
      <c r="D1312" s="211" t="s">
        <v>2126</v>
      </c>
    </row>
    <row r="1313" spans="2:4">
      <c r="B1313" s="194">
        <v>42536</v>
      </c>
      <c r="C1313" s="190">
        <v>13.18</v>
      </c>
      <c r="D1313" s="211" t="s">
        <v>2127</v>
      </c>
    </row>
    <row r="1314" spans="2:4">
      <c r="B1314" s="194">
        <v>42536</v>
      </c>
      <c r="C1314" s="190">
        <v>184.58</v>
      </c>
      <c r="D1314" s="211" t="s">
        <v>2128</v>
      </c>
    </row>
    <row r="1315" spans="2:4">
      <c r="B1315" s="194">
        <v>42536</v>
      </c>
      <c r="C1315" s="190">
        <v>3.38</v>
      </c>
      <c r="D1315" s="211" t="s">
        <v>2129</v>
      </c>
    </row>
    <row r="1316" spans="2:4">
      <c r="B1316" s="194">
        <v>42536</v>
      </c>
      <c r="C1316" s="190">
        <v>1.02</v>
      </c>
      <c r="D1316" s="211" t="s">
        <v>2130</v>
      </c>
    </row>
    <row r="1317" spans="2:4">
      <c r="B1317" s="194">
        <v>42536</v>
      </c>
      <c r="C1317" s="190">
        <v>8.92</v>
      </c>
      <c r="D1317" s="211" t="s">
        <v>2131</v>
      </c>
    </row>
    <row r="1318" spans="2:4">
      <c r="B1318" s="194">
        <v>42536</v>
      </c>
      <c r="C1318" s="190">
        <v>13.59</v>
      </c>
      <c r="D1318" s="211" t="s">
        <v>2132</v>
      </c>
    </row>
    <row r="1319" spans="2:4">
      <c r="B1319" s="194">
        <v>42536</v>
      </c>
      <c r="C1319" s="190">
        <v>62.94</v>
      </c>
      <c r="D1319" s="211" t="s">
        <v>2133</v>
      </c>
    </row>
    <row r="1320" spans="2:4">
      <c r="B1320" s="194">
        <v>42536</v>
      </c>
      <c r="C1320" s="190">
        <v>24.47</v>
      </c>
      <c r="D1320" s="211" t="s">
        <v>2134</v>
      </c>
    </row>
    <row r="1321" spans="2:4">
      <c r="B1321" s="194">
        <v>42536</v>
      </c>
      <c r="C1321" s="190">
        <v>4.7</v>
      </c>
      <c r="D1321" s="211" t="s">
        <v>2135</v>
      </c>
    </row>
    <row r="1322" spans="2:4">
      <c r="B1322" s="194">
        <v>42536</v>
      </c>
      <c r="C1322" s="190">
        <v>46.22</v>
      </c>
      <c r="D1322" s="211" t="s">
        <v>2136</v>
      </c>
    </row>
    <row r="1323" spans="2:4">
      <c r="B1323" s="194">
        <v>42536</v>
      </c>
      <c r="C1323" s="190">
        <v>3.63</v>
      </c>
      <c r="D1323" s="211" t="s">
        <v>2137</v>
      </c>
    </row>
    <row r="1324" spans="2:4">
      <c r="B1324" s="194">
        <v>42536</v>
      </c>
      <c r="C1324" s="190">
        <v>17.96</v>
      </c>
      <c r="D1324" s="211" t="s">
        <v>2138</v>
      </c>
    </row>
    <row r="1325" spans="2:4">
      <c r="B1325" s="194">
        <v>42536</v>
      </c>
      <c r="C1325" s="190">
        <v>11.26</v>
      </c>
      <c r="D1325" s="211" t="s">
        <v>2139</v>
      </c>
    </row>
    <row r="1326" spans="2:4">
      <c r="B1326" s="194">
        <v>42536</v>
      </c>
      <c r="C1326" s="190">
        <v>56.95</v>
      </c>
      <c r="D1326" s="211" t="s">
        <v>2140</v>
      </c>
    </row>
    <row r="1327" spans="2:4">
      <c r="B1327" s="194">
        <v>42536</v>
      </c>
      <c r="C1327" s="190">
        <v>16.48</v>
      </c>
      <c r="D1327" s="211" t="s">
        <v>2141</v>
      </c>
    </row>
    <row r="1328" spans="2:4">
      <c r="B1328" s="194">
        <v>42536</v>
      </c>
      <c r="C1328" s="190">
        <v>1.21</v>
      </c>
      <c r="D1328" s="211" t="s">
        <v>2142</v>
      </c>
    </row>
    <row r="1329" spans="2:4">
      <c r="B1329" s="194">
        <v>42536</v>
      </c>
      <c r="C1329" s="190">
        <v>25.55</v>
      </c>
      <c r="D1329" s="211" t="s">
        <v>2143</v>
      </c>
    </row>
    <row r="1330" spans="2:4">
      <c r="B1330" s="194">
        <v>42536</v>
      </c>
      <c r="C1330" s="190">
        <v>4.0599999999999996</v>
      </c>
      <c r="D1330" s="211" t="s">
        <v>2144</v>
      </c>
    </row>
    <row r="1331" spans="2:4">
      <c r="B1331" s="194">
        <v>42536</v>
      </c>
      <c r="C1331" s="190">
        <v>37.89</v>
      </c>
      <c r="D1331" s="211" t="s">
        <v>2145</v>
      </c>
    </row>
    <row r="1332" spans="2:4">
      <c r="B1332" s="194">
        <v>42536</v>
      </c>
      <c r="C1332" s="190">
        <v>24.26</v>
      </c>
      <c r="D1332" s="211" t="s">
        <v>1049</v>
      </c>
    </row>
    <row r="1333" spans="2:4">
      <c r="B1333" s="194">
        <v>42536</v>
      </c>
      <c r="C1333" s="190">
        <v>12.85</v>
      </c>
      <c r="D1333" s="211" t="s">
        <v>2146</v>
      </c>
    </row>
    <row r="1334" spans="2:4">
      <c r="B1334" s="194">
        <v>42536</v>
      </c>
      <c r="C1334" s="190">
        <v>27.32</v>
      </c>
      <c r="D1334" s="211" t="s">
        <v>2147</v>
      </c>
    </row>
    <row r="1335" spans="2:4">
      <c r="B1335" s="194">
        <v>42536</v>
      </c>
      <c r="C1335" s="190">
        <v>4.88</v>
      </c>
      <c r="D1335" s="211" t="s">
        <v>2148</v>
      </c>
    </row>
    <row r="1336" spans="2:4">
      <c r="B1336" s="194">
        <v>42536</v>
      </c>
      <c r="C1336" s="190">
        <v>3.25</v>
      </c>
      <c r="D1336" s="211" t="s">
        <v>2149</v>
      </c>
    </row>
    <row r="1337" spans="2:4">
      <c r="B1337" s="194">
        <v>42536</v>
      </c>
      <c r="C1337" s="190">
        <v>54.23</v>
      </c>
      <c r="D1337" s="211" t="s">
        <v>2150</v>
      </c>
    </row>
    <row r="1338" spans="2:4">
      <c r="B1338" s="194">
        <v>42536</v>
      </c>
      <c r="C1338" s="190">
        <v>20.67</v>
      </c>
      <c r="D1338" s="211" t="s">
        <v>2151</v>
      </c>
    </row>
    <row r="1339" spans="2:4">
      <c r="B1339" s="194">
        <v>42536</v>
      </c>
      <c r="C1339" s="190">
        <v>9.82</v>
      </c>
      <c r="D1339" s="211" t="s">
        <v>2152</v>
      </c>
    </row>
    <row r="1340" spans="2:4">
      <c r="B1340" s="194">
        <v>42536</v>
      </c>
      <c r="C1340" s="190">
        <v>32.270000000000003</v>
      </c>
      <c r="D1340" s="211" t="s">
        <v>472</v>
      </c>
    </row>
    <row r="1341" spans="2:4">
      <c r="B1341" s="194">
        <v>42536</v>
      </c>
      <c r="C1341" s="190">
        <v>27.34</v>
      </c>
      <c r="D1341" s="211" t="s">
        <v>1451</v>
      </c>
    </row>
    <row r="1342" spans="2:4">
      <c r="B1342" s="194">
        <v>42536</v>
      </c>
      <c r="C1342" s="190">
        <v>4.3</v>
      </c>
      <c r="D1342" s="211" t="s">
        <v>2153</v>
      </c>
    </row>
    <row r="1343" spans="2:4">
      <c r="B1343" s="194">
        <v>42536</v>
      </c>
      <c r="C1343" s="190">
        <v>70.06</v>
      </c>
      <c r="D1343" s="211" t="s">
        <v>2154</v>
      </c>
    </row>
    <row r="1344" spans="2:4">
      <c r="B1344" s="194">
        <v>42536</v>
      </c>
      <c r="C1344" s="190">
        <v>7.43</v>
      </c>
      <c r="D1344" s="211" t="s">
        <v>2155</v>
      </c>
    </row>
    <row r="1345" spans="2:4">
      <c r="B1345" s="194">
        <v>42536</v>
      </c>
      <c r="C1345" s="190">
        <v>15.01</v>
      </c>
      <c r="D1345" s="211" t="s">
        <v>2156</v>
      </c>
    </row>
    <row r="1346" spans="2:4">
      <c r="B1346" s="194">
        <v>42536</v>
      </c>
      <c r="C1346" s="190">
        <v>3.9</v>
      </c>
      <c r="D1346" s="211" t="s">
        <v>2157</v>
      </c>
    </row>
    <row r="1347" spans="2:4">
      <c r="B1347" s="194">
        <v>42536</v>
      </c>
      <c r="C1347" s="190">
        <v>28.17</v>
      </c>
      <c r="D1347" s="211" t="s">
        <v>908</v>
      </c>
    </row>
    <row r="1348" spans="2:4">
      <c r="B1348" s="194">
        <v>42536</v>
      </c>
      <c r="C1348" s="190">
        <v>6.4</v>
      </c>
      <c r="D1348" s="211" t="s">
        <v>2158</v>
      </c>
    </row>
    <row r="1349" spans="2:4">
      <c r="B1349" s="194">
        <v>42536</v>
      </c>
      <c r="C1349" s="190">
        <v>0.45</v>
      </c>
      <c r="D1349" s="211" t="s">
        <v>2159</v>
      </c>
    </row>
    <row r="1350" spans="2:4">
      <c r="B1350" s="194">
        <v>42536</v>
      </c>
      <c r="C1350" s="190">
        <v>6.66</v>
      </c>
      <c r="D1350" s="211" t="s">
        <v>2160</v>
      </c>
    </row>
    <row r="1351" spans="2:4">
      <c r="B1351" s="194">
        <v>42536</v>
      </c>
      <c r="C1351" s="190">
        <v>14.51</v>
      </c>
      <c r="D1351" s="211" t="s">
        <v>2161</v>
      </c>
    </row>
    <row r="1352" spans="2:4">
      <c r="B1352" s="194">
        <v>42536</v>
      </c>
      <c r="C1352" s="190">
        <v>34.57</v>
      </c>
      <c r="D1352" s="211" t="s">
        <v>2162</v>
      </c>
    </row>
    <row r="1353" spans="2:4">
      <c r="B1353" s="194">
        <v>42536</v>
      </c>
      <c r="C1353" s="190">
        <v>0.34</v>
      </c>
      <c r="D1353" s="211" t="s">
        <v>1235</v>
      </c>
    </row>
    <row r="1354" spans="2:4">
      <c r="B1354" s="194">
        <v>42536</v>
      </c>
      <c r="C1354" s="190">
        <v>3.12</v>
      </c>
      <c r="D1354" s="211" t="s">
        <v>2163</v>
      </c>
    </row>
    <row r="1355" spans="2:4">
      <c r="B1355" s="194">
        <v>42536</v>
      </c>
      <c r="C1355" s="190">
        <v>6.86</v>
      </c>
      <c r="D1355" s="211" t="s">
        <v>2164</v>
      </c>
    </row>
    <row r="1356" spans="2:4">
      <c r="B1356" s="194">
        <v>42536</v>
      </c>
      <c r="C1356" s="190">
        <v>16.29</v>
      </c>
      <c r="D1356" s="211" t="s">
        <v>2165</v>
      </c>
    </row>
    <row r="1357" spans="2:4">
      <c r="B1357" s="194">
        <v>42536</v>
      </c>
      <c r="C1357" s="190">
        <v>1.87</v>
      </c>
      <c r="D1357" s="211" t="s">
        <v>2166</v>
      </c>
    </row>
    <row r="1358" spans="2:4">
      <c r="B1358" s="194">
        <v>42536</v>
      </c>
      <c r="C1358" s="190">
        <v>0.78</v>
      </c>
      <c r="D1358" s="211" t="s">
        <v>2167</v>
      </c>
    </row>
    <row r="1359" spans="2:4">
      <c r="B1359" s="194">
        <v>42536</v>
      </c>
      <c r="C1359" s="190">
        <v>3.14</v>
      </c>
      <c r="D1359" s="211" t="s">
        <v>2168</v>
      </c>
    </row>
    <row r="1360" spans="2:4">
      <c r="B1360" s="194">
        <v>42536</v>
      </c>
      <c r="C1360" s="190">
        <v>18.97</v>
      </c>
      <c r="D1360" s="211" t="s">
        <v>2169</v>
      </c>
    </row>
    <row r="1361" spans="2:4">
      <c r="B1361" s="194">
        <v>42536</v>
      </c>
      <c r="C1361" s="190">
        <v>4.4000000000000004</v>
      </c>
      <c r="D1361" s="211" t="s">
        <v>2170</v>
      </c>
    </row>
    <row r="1362" spans="2:4">
      <c r="B1362" s="194">
        <v>42536</v>
      </c>
      <c r="C1362" s="190">
        <v>3.86</v>
      </c>
      <c r="D1362" s="211" t="s">
        <v>2171</v>
      </c>
    </row>
    <row r="1363" spans="2:4">
      <c r="B1363" s="194">
        <v>42536</v>
      </c>
      <c r="C1363" s="190">
        <v>32.229999999999997</v>
      </c>
      <c r="D1363" s="211" t="s">
        <v>2172</v>
      </c>
    </row>
    <row r="1364" spans="2:4">
      <c r="B1364" s="194">
        <v>42536</v>
      </c>
      <c r="C1364" s="190">
        <v>10.97</v>
      </c>
      <c r="D1364" s="211" t="s">
        <v>2173</v>
      </c>
    </row>
    <row r="1365" spans="2:4">
      <c r="B1365" s="194">
        <v>42536</v>
      </c>
      <c r="C1365" s="190">
        <v>3.66</v>
      </c>
      <c r="D1365" s="211" t="s">
        <v>1992</v>
      </c>
    </row>
    <row r="1366" spans="2:4">
      <c r="B1366" s="194">
        <v>42536</v>
      </c>
      <c r="C1366" s="190">
        <v>2.2799999999999998</v>
      </c>
      <c r="D1366" s="211" t="s">
        <v>2174</v>
      </c>
    </row>
    <row r="1367" spans="2:4">
      <c r="B1367" s="194">
        <v>42536</v>
      </c>
      <c r="C1367" s="190">
        <v>3.04</v>
      </c>
      <c r="D1367" s="211" t="s">
        <v>2175</v>
      </c>
    </row>
    <row r="1368" spans="2:4">
      <c r="B1368" s="194">
        <v>42536</v>
      </c>
      <c r="C1368" s="190">
        <v>17.52</v>
      </c>
      <c r="D1368" s="211" t="s">
        <v>2176</v>
      </c>
    </row>
    <row r="1369" spans="2:4">
      <c r="B1369" s="194">
        <v>42536</v>
      </c>
      <c r="C1369" s="190">
        <v>1.34</v>
      </c>
      <c r="D1369" s="211" t="s">
        <v>2177</v>
      </c>
    </row>
    <row r="1370" spans="2:4">
      <c r="B1370" s="194">
        <v>42536</v>
      </c>
      <c r="C1370" s="190">
        <v>19.14</v>
      </c>
      <c r="D1370" s="211" t="s">
        <v>2178</v>
      </c>
    </row>
    <row r="1371" spans="2:4">
      <c r="B1371" s="194">
        <v>42536</v>
      </c>
      <c r="C1371" s="190">
        <v>1.46</v>
      </c>
      <c r="D1371" s="211" t="s">
        <v>2179</v>
      </c>
    </row>
    <row r="1372" spans="2:4">
      <c r="B1372" s="194">
        <v>42536</v>
      </c>
      <c r="C1372" s="190">
        <v>9.41</v>
      </c>
      <c r="D1372" s="211" t="s">
        <v>2180</v>
      </c>
    </row>
    <row r="1373" spans="2:4">
      <c r="B1373" s="194">
        <v>42536</v>
      </c>
      <c r="C1373" s="190">
        <v>23.89</v>
      </c>
      <c r="D1373" s="211" t="s">
        <v>2181</v>
      </c>
    </row>
    <row r="1374" spans="2:4">
      <c r="B1374" s="194">
        <v>42536</v>
      </c>
      <c r="C1374" s="190">
        <v>9.02</v>
      </c>
      <c r="D1374" s="211" t="s">
        <v>2182</v>
      </c>
    </row>
    <row r="1375" spans="2:4">
      <c r="B1375" s="194">
        <v>42536</v>
      </c>
      <c r="C1375" s="190">
        <v>130.31</v>
      </c>
      <c r="D1375" s="211" t="s">
        <v>2183</v>
      </c>
    </row>
    <row r="1376" spans="2:4">
      <c r="B1376" s="194">
        <v>42536</v>
      </c>
      <c r="C1376" s="190">
        <v>19.38</v>
      </c>
      <c r="D1376" s="211" t="s">
        <v>867</v>
      </c>
    </row>
    <row r="1377" spans="2:4">
      <c r="B1377" s="194">
        <v>42536</v>
      </c>
      <c r="C1377" s="190">
        <v>100.15</v>
      </c>
      <c r="D1377" s="211" t="s">
        <v>2184</v>
      </c>
    </row>
    <row r="1378" spans="2:4">
      <c r="B1378" s="194">
        <v>42536</v>
      </c>
      <c r="C1378" s="190">
        <v>16.940000000000001</v>
      </c>
      <c r="D1378" s="211" t="s">
        <v>2185</v>
      </c>
    </row>
    <row r="1379" spans="2:4">
      <c r="B1379" s="194">
        <v>42536</v>
      </c>
      <c r="C1379" s="190">
        <v>5.13</v>
      </c>
      <c r="D1379" s="211" t="s">
        <v>2186</v>
      </c>
    </row>
    <row r="1380" spans="2:4">
      <c r="B1380" s="194">
        <v>42536</v>
      </c>
      <c r="C1380" s="190">
        <v>3.05</v>
      </c>
      <c r="D1380" s="211" t="s">
        <v>2187</v>
      </c>
    </row>
    <row r="1381" spans="2:4">
      <c r="B1381" s="194">
        <v>42536</v>
      </c>
      <c r="C1381" s="190">
        <v>35.9</v>
      </c>
      <c r="D1381" s="211" t="s">
        <v>2188</v>
      </c>
    </row>
    <row r="1382" spans="2:4">
      <c r="B1382" s="194">
        <v>42536</v>
      </c>
      <c r="C1382" s="190">
        <v>106.58</v>
      </c>
      <c r="D1382" s="211" t="s">
        <v>2189</v>
      </c>
    </row>
    <row r="1383" spans="2:4">
      <c r="B1383" s="194">
        <v>42536</v>
      </c>
      <c r="C1383" s="190">
        <v>74.41</v>
      </c>
      <c r="D1383" s="211" t="s">
        <v>2190</v>
      </c>
    </row>
    <row r="1384" spans="2:4">
      <c r="B1384" s="194">
        <v>42536</v>
      </c>
      <c r="C1384" s="190">
        <v>48.18</v>
      </c>
      <c r="D1384" s="211" t="s">
        <v>2191</v>
      </c>
    </row>
    <row r="1385" spans="2:4">
      <c r="B1385" s="194">
        <v>42536</v>
      </c>
      <c r="C1385" s="190">
        <v>2.3199999999999998</v>
      </c>
      <c r="D1385" s="211" t="s">
        <v>2192</v>
      </c>
    </row>
    <row r="1386" spans="2:4">
      <c r="B1386" s="194">
        <v>42536</v>
      </c>
      <c r="C1386" s="190">
        <v>26.81</v>
      </c>
      <c r="D1386" s="211" t="s">
        <v>494</v>
      </c>
    </row>
    <row r="1387" spans="2:4">
      <c r="B1387" s="194">
        <v>42536</v>
      </c>
      <c r="C1387" s="190">
        <v>13.34</v>
      </c>
      <c r="D1387" s="211" t="s">
        <v>2193</v>
      </c>
    </row>
    <row r="1388" spans="2:4">
      <c r="B1388" s="194">
        <v>42536</v>
      </c>
      <c r="C1388" s="190">
        <v>45.68</v>
      </c>
      <c r="D1388" s="211" t="s">
        <v>317</v>
      </c>
    </row>
    <row r="1389" spans="2:4">
      <c r="B1389" s="194">
        <v>42536</v>
      </c>
      <c r="C1389" s="190">
        <v>1.56</v>
      </c>
      <c r="D1389" s="211" t="s">
        <v>2194</v>
      </c>
    </row>
    <row r="1390" spans="2:4">
      <c r="B1390" s="194">
        <v>42536</v>
      </c>
      <c r="C1390" s="190"/>
      <c r="D1390" s="211" t="s">
        <v>2195</v>
      </c>
    </row>
    <row r="1391" spans="2:4">
      <c r="B1391" s="194">
        <v>42536</v>
      </c>
      <c r="C1391" s="190">
        <v>3.06</v>
      </c>
      <c r="D1391" s="211" t="s">
        <v>2196</v>
      </c>
    </row>
    <row r="1392" spans="2:4">
      <c r="B1392" s="194">
        <v>42536</v>
      </c>
      <c r="C1392" s="190">
        <v>128.99</v>
      </c>
      <c r="D1392" s="211" t="s">
        <v>302</v>
      </c>
    </row>
    <row r="1393" spans="2:4">
      <c r="B1393" s="194">
        <v>42536</v>
      </c>
      <c r="C1393" s="190">
        <v>2.41</v>
      </c>
      <c r="D1393" s="211" t="s">
        <v>2197</v>
      </c>
    </row>
    <row r="1394" spans="2:4">
      <c r="B1394" s="194">
        <v>42536</v>
      </c>
      <c r="C1394" s="190">
        <v>6.65</v>
      </c>
      <c r="D1394" s="211" t="s">
        <v>1089</v>
      </c>
    </row>
    <row r="1395" spans="2:4">
      <c r="B1395" s="194">
        <v>42536</v>
      </c>
      <c r="C1395" s="190">
        <v>5.01</v>
      </c>
      <c r="D1395" s="211" t="s">
        <v>2198</v>
      </c>
    </row>
    <row r="1396" spans="2:4">
      <c r="B1396" s="194">
        <v>42536</v>
      </c>
      <c r="C1396" s="190">
        <v>10.58</v>
      </c>
      <c r="D1396" s="211" t="s">
        <v>2199</v>
      </c>
    </row>
    <row r="1397" spans="2:4">
      <c r="B1397" s="194">
        <v>42536</v>
      </c>
      <c r="C1397" s="190">
        <v>2.0499999999999998</v>
      </c>
      <c r="D1397" s="211" t="s">
        <v>2200</v>
      </c>
    </row>
    <row r="1398" spans="2:4">
      <c r="B1398" s="194">
        <v>42536</v>
      </c>
      <c r="C1398" s="190">
        <v>35.28</v>
      </c>
      <c r="D1398" s="211" t="s">
        <v>2201</v>
      </c>
    </row>
    <row r="1399" spans="2:4">
      <c r="B1399" s="194">
        <v>42536</v>
      </c>
      <c r="C1399" s="190">
        <v>13.99</v>
      </c>
      <c r="D1399" s="211" t="s">
        <v>2202</v>
      </c>
    </row>
    <row r="1400" spans="2:4">
      <c r="B1400" s="194">
        <v>42536</v>
      </c>
      <c r="C1400" s="190">
        <v>19.95</v>
      </c>
      <c r="D1400" s="211" t="s">
        <v>2203</v>
      </c>
    </row>
    <row r="1401" spans="2:4">
      <c r="B1401" s="194">
        <v>42536</v>
      </c>
      <c r="C1401" s="190">
        <v>0.33</v>
      </c>
      <c r="D1401" s="211" t="s">
        <v>2204</v>
      </c>
    </row>
    <row r="1402" spans="2:4">
      <c r="B1402" s="194">
        <v>42536</v>
      </c>
      <c r="C1402" s="190">
        <v>48.2</v>
      </c>
      <c r="D1402" s="211" t="s">
        <v>2205</v>
      </c>
    </row>
    <row r="1403" spans="2:4">
      <c r="B1403" s="194">
        <v>42536</v>
      </c>
      <c r="C1403" s="190">
        <v>2</v>
      </c>
      <c r="D1403" s="211" t="s">
        <v>2206</v>
      </c>
    </row>
    <row r="1404" spans="2:4">
      <c r="B1404" s="194">
        <v>42536</v>
      </c>
      <c r="C1404" s="190">
        <v>9.2200000000000006</v>
      </c>
      <c r="D1404" s="211" t="s">
        <v>1895</v>
      </c>
    </row>
    <row r="1405" spans="2:4">
      <c r="B1405" s="194">
        <v>42536</v>
      </c>
      <c r="C1405" s="190">
        <v>1.42</v>
      </c>
      <c r="D1405" s="211" t="s">
        <v>2207</v>
      </c>
    </row>
    <row r="1406" spans="2:4">
      <c r="B1406" s="194">
        <v>42536</v>
      </c>
      <c r="C1406" s="190">
        <v>43.29</v>
      </c>
      <c r="D1406" s="211" t="s">
        <v>2208</v>
      </c>
    </row>
    <row r="1407" spans="2:4">
      <c r="B1407" s="194">
        <v>42536</v>
      </c>
      <c r="C1407" s="190">
        <v>7.64</v>
      </c>
      <c r="D1407" s="211" t="s">
        <v>2209</v>
      </c>
    </row>
    <row r="1408" spans="2:4">
      <c r="B1408" s="194">
        <v>42536</v>
      </c>
      <c r="C1408" s="190">
        <v>3.21</v>
      </c>
      <c r="D1408" s="211" t="s">
        <v>2210</v>
      </c>
    </row>
    <row r="1409" spans="2:4">
      <c r="B1409" s="194">
        <v>42536</v>
      </c>
      <c r="C1409" s="190">
        <v>27.91</v>
      </c>
      <c r="D1409" s="211" t="s">
        <v>2211</v>
      </c>
    </row>
    <row r="1410" spans="2:4">
      <c r="B1410" s="194">
        <v>42536</v>
      </c>
      <c r="C1410" s="190">
        <v>29.94</v>
      </c>
      <c r="D1410" s="211" t="s">
        <v>2211</v>
      </c>
    </row>
    <row r="1411" spans="2:4">
      <c r="B1411" s="194">
        <v>42536</v>
      </c>
      <c r="C1411" s="190">
        <v>7.86</v>
      </c>
      <c r="D1411" s="211" t="s">
        <v>2212</v>
      </c>
    </row>
    <row r="1412" spans="2:4">
      <c r="B1412" s="194">
        <v>42536</v>
      </c>
      <c r="C1412" s="190">
        <v>0.45</v>
      </c>
      <c r="D1412" s="211" t="s">
        <v>2213</v>
      </c>
    </row>
    <row r="1413" spans="2:4">
      <c r="B1413" s="194">
        <v>42536</v>
      </c>
      <c r="C1413" s="190">
        <v>31.28</v>
      </c>
      <c r="D1413" s="211" t="s">
        <v>2214</v>
      </c>
    </row>
    <row r="1414" spans="2:4">
      <c r="B1414" s="194">
        <v>42536</v>
      </c>
      <c r="C1414" s="190">
        <v>67.069999999999993</v>
      </c>
      <c r="D1414" s="211" t="s">
        <v>2215</v>
      </c>
    </row>
    <row r="1415" spans="2:4">
      <c r="B1415" s="194">
        <v>42536</v>
      </c>
      <c r="C1415" s="190">
        <v>25.98</v>
      </c>
      <c r="D1415" s="211" t="s">
        <v>2216</v>
      </c>
    </row>
    <row r="1416" spans="2:4">
      <c r="B1416" s="194">
        <v>42536</v>
      </c>
      <c r="C1416" s="190">
        <v>126.87</v>
      </c>
      <c r="D1416" s="211" t="s">
        <v>2217</v>
      </c>
    </row>
    <row r="1417" spans="2:4">
      <c r="B1417" s="194">
        <v>42536</v>
      </c>
      <c r="C1417" s="190">
        <v>33.21</v>
      </c>
      <c r="D1417" s="211" t="s">
        <v>2218</v>
      </c>
    </row>
    <row r="1418" spans="2:4">
      <c r="B1418" s="194">
        <v>42536</v>
      </c>
      <c r="C1418" s="190">
        <v>156.37</v>
      </c>
      <c r="D1418" s="211" t="s">
        <v>403</v>
      </c>
    </row>
    <row r="1419" spans="2:4">
      <c r="B1419" s="194">
        <v>42536</v>
      </c>
      <c r="C1419" s="190">
        <v>0.21</v>
      </c>
      <c r="D1419" s="211" t="s">
        <v>2219</v>
      </c>
    </row>
    <row r="1420" spans="2:4">
      <c r="B1420" s="194">
        <v>42536</v>
      </c>
      <c r="C1420" s="190">
        <v>16.239999999999998</v>
      </c>
      <c r="D1420" s="211" t="s">
        <v>2220</v>
      </c>
    </row>
    <row r="1421" spans="2:4">
      <c r="B1421" s="194">
        <v>42536</v>
      </c>
      <c r="C1421" s="190">
        <v>0.93</v>
      </c>
      <c r="D1421" s="211" t="s">
        <v>2221</v>
      </c>
    </row>
    <row r="1422" spans="2:4">
      <c r="B1422" s="194">
        <v>42536</v>
      </c>
      <c r="C1422" s="190">
        <v>6.78</v>
      </c>
      <c r="D1422" s="211" t="s">
        <v>1332</v>
      </c>
    </row>
    <row r="1423" spans="2:4">
      <c r="B1423" s="194">
        <v>42536</v>
      </c>
      <c r="C1423" s="190">
        <v>0.15</v>
      </c>
      <c r="D1423" s="211" t="s">
        <v>2222</v>
      </c>
    </row>
    <row r="1424" spans="2:4">
      <c r="B1424" s="194">
        <v>42536</v>
      </c>
      <c r="C1424" s="190">
        <v>1.37</v>
      </c>
      <c r="D1424" s="211" t="s">
        <v>2223</v>
      </c>
    </row>
    <row r="1425" spans="2:4">
      <c r="B1425" s="194">
        <v>42536</v>
      </c>
      <c r="C1425" s="190">
        <v>34.79</v>
      </c>
      <c r="D1425" s="211" t="s">
        <v>2224</v>
      </c>
    </row>
    <row r="1426" spans="2:4">
      <c r="B1426" s="194">
        <v>42536</v>
      </c>
      <c r="C1426" s="190">
        <v>6.27</v>
      </c>
      <c r="D1426" s="211" t="s">
        <v>2225</v>
      </c>
    </row>
    <row r="1427" spans="2:4">
      <c r="B1427" s="194">
        <v>42536</v>
      </c>
      <c r="C1427" s="190">
        <v>2.06</v>
      </c>
      <c r="D1427" s="211" t="s">
        <v>2226</v>
      </c>
    </row>
    <row r="1428" spans="2:4">
      <c r="B1428" s="194">
        <v>42536</v>
      </c>
      <c r="C1428" s="190">
        <v>0.17</v>
      </c>
      <c r="D1428" s="211" t="s">
        <v>2227</v>
      </c>
    </row>
    <row r="1429" spans="2:4">
      <c r="B1429" s="194">
        <v>42536</v>
      </c>
      <c r="C1429" s="190">
        <v>4.88</v>
      </c>
      <c r="D1429" s="211" t="s">
        <v>2228</v>
      </c>
    </row>
    <row r="1430" spans="2:4">
      <c r="B1430" s="194">
        <v>42536</v>
      </c>
      <c r="C1430" s="190">
        <v>22.73</v>
      </c>
      <c r="D1430" s="211" t="s">
        <v>2229</v>
      </c>
    </row>
    <row r="1431" spans="2:4">
      <c r="B1431" s="194">
        <v>42536</v>
      </c>
      <c r="C1431" s="190">
        <v>1.52</v>
      </c>
      <c r="D1431" s="211" t="s">
        <v>848</v>
      </c>
    </row>
    <row r="1432" spans="2:4">
      <c r="B1432" s="194">
        <v>42536</v>
      </c>
      <c r="C1432" s="190">
        <v>6.09</v>
      </c>
      <c r="D1432" s="211" t="s">
        <v>2230</v>
      </c>
    </row>
    <row r="1433" spans="2:4">
      <c r="B1433" s="194">
        <v>42536</v>
      </c>
      <c r="C1433" s="190">
        <v>11.63</v>
      </c>
      <c r="D1433" s="211" t="s">
        <v>182</v>
      </c>
    </row>
    <row r="1434" spans="2:4">
      <c r="B1434" s="194">
        <v>42536</v>
      </c>
      <c r="C1434" s="190">
        <v>9.6199999999999992</v>
      </c>
      <c r="D1434" s="211" t="s">
        <v>2231</v>
      </c>
    </row>
    <row r="1435" spans="2:4">
      <c r="B1435" s="194">
        <v>42536</v>
      </c>
      <c r="C1435" s="190">
        <v>20.18</v>
      </c>
      <c r="D1435" s="211" t="s">
        <v>2232</v>
      </c>
    </row>
    <row r="1436" spans="2:4">
      <c r="B1436" s="194">
        <v>42536</v>
      </c>
      <c r="C1436" s="190">
        <v>6.53</v>
      </c>
      <c r="D1436" s="211" t="s">
        <v>2233</v>
      </c>
    </row>
    <row r="1437" spans="2:4">
      <c r="B1437" s="194">
        <v>42536</v>
      </c>
      <c r="C1437" s="190">
        <v>38.6</v>
      </c>
      <c r="D1437" s="211" t="s">
        <v>2234</v>
      </c>
    </row>
    <row r="1438" spans="2:4">
      <c r="B1438" s="194">
        <v>42536</v>
      </c>
      <c r="C1438" s="190">
        <v>205.38</v>
      </c>
      <c r="D1438" s="211" t="s">
        <v>2235</v>
      </c>
    </row>
    <row r="1439" spans="2:4">
      <c r="B1439" s="194">
        <v>42536</v>
      </c>
      <c r="C1439" s="190">
        <v>2.59</v>
      </c>
      <c r="D1439" s="211" t="s">
        <v>2236</v>
      </c>
    </row>
    <row r="1440" spans="2:4">
      <c r="B1440" s="194">
        <v>42536</v>
      </c>
      <c r="C1440" s="190">
        <v>4.6900000000000004</v>
      </c>
      <c r="D1440" s="211" t="s">
        <v>2237</v>
      </c>
    </row>
    <row r="1441" spans="2:4">
      <c r="B1441" s="194">
        <v>42536</v>
      </c>
      <c r="C1441" s="190">
        <v>13.28</v>
      </c>
      <c r="D1441" s="211" t="s">
        <v>2238</v>
      </c>
    </row>
    <row r="1442" spans="2:4">
      <c r="B1442" s="194">
        <v>42536</v>
      </c>
      <c r="C1442" s="190">
        <v>2.4</v>
      </c>
      <c r="D1442" s="211" t="s">
        <v>2239</v>
      </c>
    </row>
    <row r="1443" spans="2:4">
      <c r="B1443" s="194">
        <v>42536</v>
      </c>
      <c r="C1443" s="190">
        <v>24.79</v>
      </c>
      <c r="D1443" s="211" t="s">
        <v>2240</v>
      </c>
    </row>
    <row r="1444" spans="2:4">
      <c r="B1444" s="194">
        <v>42536</v>
      </c>
      <c r="C1444" s="190">
        <v>106.79</v>
      </c>
      <c r="D1444" s="211" t="s">
        <v>2241</v>
      </c>
    </row>
    <row r="1445" spans="2:4">
      <c r="B1445" s="194">
        <v>42536</v>
      </c>
      <c r="C1445" s="190">
        <v>26.13</v>
      </c>
      <c r="D1445" s="211" t="s">
        <v>2242</v>
      </c>
    </row>
    <row r="1446" spans="2:4">
      <c r="B1446" s="194">
        <v>42536</v>
      </c>
      <c r="C1446" s="190">
        <v>0.23</v>
      </c>
      <c r="D1446" s="211" t="s">
        <v>2243</v>
      </c>
    </row>
    <row r="1447" spans="2:4">
      <c r="B1447" s="194">
        <v>42536</v>
      </c>
      <c r="C1447" s="190">
        <v>1.48</v>
      </c>
      <c r="D1447" s="211" t="s">
        <v>2244</v>
      </c>
    </row>
    <row r="1448" spans="2:4">
      <c r="B1448" s="194">
        <v>42536</v>
      </c>
      <c r="C1448" s="190">
        <v>11.58</v>
      </c>
      <c r="D1448" s="211" t="s">
        <v>2245</v>
      </c>
    </row>
    <row r="1449" spans="2:4">
      <c r="B1449" s="194">
        <v>42536</v>
      </c>
      <c r="C1449" s="190">
        <v>3.27</v>
      </c>
      <c r="D1449" s="211" t="s">
        <v>2246</v>
      </c>
    </row>
    <row r="1450" spans="2:4">
      <c r="B1450" s="194">
        <v>42536</v>
      </c>
      <c r="C1450" s="190">
        <v>18.920000000000002</v>
      </c>
      <c r="D1450" s="211" t="s">
        <v>2247</v>
      </c>
    </row>
    <row r="1451" spans="2:4">
      <c r="B1451" s="194">
        <v>42536</v>
      </c>
      <c r="C1451" s="190"/>
      <c r="D1451" s="211" t="s">
        <v>2248</v>
      </c>
    </row>
    <row r="1452" spans="2:4">
      <c r="B1452" s="194">
        <v>42536</v>
      </c>
      <c r="C1452" s="190">
        <v>4.2300000000000004</v>
      </c>
      <c r="D1452" s="211" t="s">
        <v>2249</v>
      </c>
    </row>
    <row r="1453" spans="2:4">
      <c r="B1453" s="194">
        <v>42536</v>
      </c>
      <c r="C1453" s="190">
        <v>24.45</v>
      </c>
      <c r="D1453" s="211" t="s">
        <v>2250</v>
      </c>
    </row>
    <row r="1454" spans="2:4">
      <c r="B1454" s="194">
        <v>42536</v>
      </c>
      <c r="C1454" s="190">
        <v>0.74</v>
      </c>
      <c r="D1454" s="211" t="s">
        <v>2251</v>
      </c>
    </row>
    <row r="1455" spans="2:4">
      <c r="B1455" s="194">
        <v>42536</v>
      </c>
      <c r="C1455" s="190">
        <v>17.55</v>
      </c>
      <c r="D1455" s="211" t="s">
        <v>2252</v>
      </c>
    </row>
    <row r="1456" spans="2:4">
      <c r="B1456" s="194">
        <v>42536</v>
      </c>
      <c r="C1456" s="190">
        <v>47.01</v>
      </c>
      <c r="D1456" s="211" t="s">
        <v>2253</v>
      </c>
    </row>
    <row r="1457" spans="2:4">
      <c r="B1457" s="194">
        <v>42536</v>
      </c>
      <c r="C1457" s="190">
        <v>6.62</v>
      </c>
      <c r="D1457" s="211" t="s">
        <v>2254</v>
      </c>
    </row>
    <row r="1458" spans="2:4">
      <c r="B1458" s="194">
        <v>42536</v>
      </c>
      <c r="C1458" s="190">
        <v>2.17</v>
      </c>
      <c r="D1458" s="211" t="s">
        <v>2255</v>
      </c>
    </row>
    <row r="1459" spans="2:4">
      <c r="B1459" s="194">
        <v>42536</v>
      </c>
      <c r="C1459" s="190">
        <v>96</v>
      </c>
      <c r="D1459" s="211" t="s">
        <v>2256</v>
      </c>
    </row>
    <row r="1460" spans="2:4">
      <c r="B1460" s="194">
        <v>42536</v>
      </c>
      <c r="C1460" s="190">
        <v>2.39</v>
      </c>
      <c r="D1460" s="211" t="s">
        <v>2257</v>
      </c>
    </row>
    <row r="1461" spans="2:4">
      <c r="B1461" s="194">
        <v>42536</v>
      </c>
      <c r="C1461" s="190">
        <v>14.97</v>
      </c>
      <c r="D1461" s="211" t="s">
        <v>2258</v>
      </c>
    </row>
    <row r="1462" spans="2:4">
      <c r="B1462" s="194">
        <v>42536</v>
      </c>
      <c r="C1462" s="190">
        <v>28.81</v>
      </c>
      <c r="D1462" s="211" t="s">
        <v>2259</v>
      </c>
    </row>
    <row r="1463" spans="2:4">
      <c r="B1463" s="194">
        <v>42536</v>
      </c>
      <c r="C1463" s="190">
        <v>19.920000000000002</v>
      </c>
      <c r="D1463" s="211" t="s">
        <v>2260</v>
      </c>
    </row>
    <row r="1464" spans="2:4">
      <c r="B1464" s="194">
        <v>42536</v>
      </c>
      <c r="C1464" s="190">
        <v>172.78</v>
      </c>
      <c r="D1464" s="211" t="s">
        <v>2261</v>
      </c>
    </row>
    <row r="1465" spans="2:4">
      <c r="B1465" s="194">
        <v>42536</v>
      </c>
      <c r="C1465" s="190">
        <v>0.89</v>
      </c>
      <c r="D1465" s="211" t="s">
        <v>2262</v>
      </c>
    </row>
    <row r="1466" spans="2:4">
      <c r="B1466" s="194">
        <v>42536</v>
      </c>
      <c r="C1466" s="190">
        <v>16</v>
      </c>
      <c r="D1466" s="211" t="s">
        <v>2263</v>
      </c>
    </row>
    <row r="1467" spans="2:4">
      <c r="B1467" s="194">
        <v>42536</v>
      </c>
      <c r="C1467" s="190">
        <v>1.68</v>
      </c>
      <c r="D1467" s="211" t="s">
        <v>2264</v>
      </c>
    </row>
    <row r="1468" spans="2:4">
      <c r="B1468" s="194">
        <v>42536</v>
      </c>
      <c r="C1468" s="190">
        <v>76.98</v>
      </c>
      <c r="D1468" s="211" t="s">
        <v>2265</v>
      </c>
    </row>
    <row r="1469" spans="2:4">
      <c r="B1469" s="194">
        <v>42536</v>
      </c>
      <c r="C1469" s="190">
        <v>9.1</v>
      </c>
      <c r="D1469" s="211" t="s">
        <v>2266</v>
      </c>
    </row>
    <row r="1470" spans="2:4">
      <c r="B1470" s="194">
        <v>42536</v>
      </c>
      <c r="C1470" s="190">
        <v>7.64</v>
      </c>
      <c r="D1470" s="211" t="s">
        <v>2267</v>
      </c>
    </row>
    <row r="1471" spans="2:4">
      <c r="B1471" s="194">
        <v>42536</v>
      </c>
      <c r="C1471" s="190">
        <v>1.08</v>
      </c>
      <c r="D1471" s="211" t="s">
        <v>2268</v>
      </c>
    </row>
    <row r="1472" spans="2:4">
      <c r="B1472" s="194">
        <v>42536</v>
      </c>
      <c r="C1472" s="190">
        <v>13.06</v>
      </c>
      <c r="D1472" s="211" t="s">
        <v>2269</v>
      </c>
    </row>
    <row r="1473" spans="2:4">
      <c r="B1473" s="194">
        <v>42536</v>
      </c>
      <c r="C1473" s="190">
        <v>28.74</v>
      </c>
      <c r="D1473" s="211" t="s">
        <v>2270</v>
      </c>
    </row>
    <row r="1474" spans="2:4">
      <c r="B1474" s="194">
        <v>42536</v>
      </c>
      <c r="C1474" s="190">
        <v>0.35</v>
      </c>
      <c r="D1474" s="211" t="s">
        <v>2271</v>
      </c>
    </row>
    <row r="1475" spans="2:4">
      <c r="B1475" s="194">
        <v>42536</v>
      </c>
      <c r="C1475" s="190">
        <v>20.51</v>
      </c>
      <c r="D1475" s="211" t="s">
        <v>2272</v>
      </c>
    </row>
    <row r="1476" spans="2:4">
      <c r="B1476" s="194">
        <v>42536</v>
      </c>
      <c r="C1476" s="190">
        <v>47.04</v>
      </c>
      <c r="D1476" s="211" t="s">
        <v>2273</v>
      </c>
    </row>
    <row r="1477" spans="2:4">
      <c r="B1477" s="194">
        <v>42536</v>
      </c>
      <c r="C1477" s="190">
        <v>21</v>
      </c>
      <c r="D1477" s="211" t="s">
        <v>2274</v>
      </c>
    </row>
    <row r="1478" spans="2:4">
      <c r="B1478" s="194">
        <v>42536</v>
      </c>
      <c r="C1478" s="190">
        <v>5.29</v>
      </c>
      <c r="D1478" s="211" t="s">
        <v>2275</v>
      </c>
    </row>
    <row r="1479" spans="2:4">
      <c r="B1479" s="194">
        <v>42536</v>
      </c>
      <c r="C1479" s="190">
        <v>36.299999999999997</v>
      </c>
      <c r="D1479" s="211" t="s">
        <v>2276</v>
      </c>
    </row>
    <row r="1480" spans="2:4">
      <c r="B1480" s="194">
        <v>42536</v>
      </c>
      <c r="C1480" s="190">
        <v>37</v>
      </c>
      <c r="D1480" s="211" t="s">
        <v>2277</v>
      </c>
    </row>
    <row r="1481" spans="2:4">
      <c r="B1481" s="194">
        <v>42536</v>
      </c>
      <c r="C1481" s="190">
        <v>3.1</v>
      </c>
      <c r="D1481" s="211" t="s">
        <v>2278</v>
      </c>
    </row>
    <row r="1482" spans="2:4">
      <c r="B1482" s="194">
        <v>42536</v>
      </c>
      <c r="C1482" s="190">
        <v>3.17</v>
      </c>
      <c r="D1482" s="211" t="s">
        <v>2279</v>
      </c>
    </row>
    <row r="1483" spans="2:4">
      <c r="B1483" s="194">
        <v>42536</v>
      </c>
      <c r="C1483" s="190">
        <v>10.73</v>
      </c>
      <c r="D1483" s="211" t="s">
        <v>348</v>
      </c>
    </row>
    <row r="1484" spans="2:4">
      <c r="B1484" s="194">
        <v>42536</v>
      </c>
      <c r="C1484" s="190">
        <v>7.0000000000000007E-2</v>
      </c>
      <c r="D1484" s="211" t="s">
        <v>2280</v>
      </c>
    </row>
    <row r="1485" spans="2:4">
      <c r="B1485" s="194">
        <v>42536</v>
      </c>
      <c r="C1485" s="190">
        <v>101.77</v>
      </c>
      <c r="D1485" s="211" t="s">
        <v>2281</v>
      </c>
    </row>
    <row r="1486" spans="2:4">
      <c r="B1486" s="194">
        <v>42536</v>
      </c>
      <c r="C1486" s="190">
        <v>32.24</v>
      </c>
      <c r="D1486" s="211" t="s">
        <v>2282</v>
      </c>
    </row>
    <row r="1487" spans="2:4">
      <c r="B1487" s="194">
        <v>42536</v>
      </c>
      <c r="C1487" s="190">
        <v>0.71</v>
      </c>
      <c r="D1487" s="211" t="s">
        <v>2283</v>
      </c>
    </row>
    <row r="1488" spans="2:4">
      <c r="B1488" s="194">
        <v>42536</v>
      </c>
      <c r="C1488" s="190">
        <v>13.83</v>
      </c>
      <c r="D1488" s="211" t="s">
        <v>2284</v>
      </c>
    </row>
    <row r="1489" spans="2:4">
      <c r="B1489" s="194">
        <v>42536</v>
      </c>
      <c r="C1489" s="190">
        <v>33.54</v>
      </c>
      <c r="D1489" s="211" t="s">
        <v>1111</v>
      </c>
    </row>
    <row r="1490" spans="2:4">
      <c r="B1490" s="194">
        <v>42536</v>
      </c>
      <c r="C1490" s="190">
        <v>12.23</v>
      </c>
      <c r="D1490" s="211" t="s">
        <v>2285</v>
      </c>
    </row>
    <row r="1491" spans="2:4">
      <c r="B1491" s="194">
        <v>42536</v>
      </c>
      <c r="C1491" s="190">
        <v>1.19</v>
      </c>
      <c r="D1491" s="211" t="s">
        <v>2286</v>
      </c>
    </row>
    <row r="1492" spans="2:4">
      <c r="B1492" s="194">
        <v>42536</v>
      </c>
      <c r="C1492" s="190">
        <v>16.96</v>
      </c>
      <c r="D1492" s="211" t="s">
        <v>1057</v>
      </c>
    </row>
    <row r="1493" spans="2:4">
      <c r="B1493" s="194">
        <v>42536</v>
      </c>
      <c r="C1493" s="190">
        <v>7.9</v>
      </c>
      <c r="D1493" s="211" t="s">
        <v>2256</v>
      </c>
    </row>
    <row r="1494" spans="2:4">
      <c r="B1494" s="194">
        <v>42536</v>
      </c>
      <c r="C1494" s="190">
        <v>59.74</v>
      </c>
      <c r="D1494" s="211" t="s">
        <v>2287</v>
      </c>
    </row>
    <row r="1495" spans="2:4">
      <c r="B1495" s="194">
        <v>42536</v>
      </c>
      <c r="C1495" s="190">
        <v>1.03</v>
      </c>
      <c r="D1495" s="211" t="s">
        <v>2288</v>
      </c>
    </row>
    <row r="1496" spans="2:4">
      <c r="B1496" s="194">
        <v>42536</v>
      </c>
      <c r="C1496" s="190">
        <v>6.49</v>
      </c>
      <c r="D1496" s="211" t="s">
        <v>2289</v>
      </c>
    </row>
    <row r="1497" spans="2:4">
      <c r="B1497" s="194">
        <v>42536</v>
      </c>
      <c r="C1497" s="190">
        <v>1.56</v>
      </c>
      <c r="D1497" s="211" t="s">
        <v>2290</v>
      </c>
    </row>
    <row r="1498" spans="2:4">
      <c r="B1498" s="194">
        <v>42536</v>
      </c>
      <c r="C1498" s="190">
        <v>13.7</v>
      </c>
      <c r="D1498" s="211" t="s">
        <v>2291</v>
      </c>
    </row>
    <row r="1499" spans="2:4">
      <c r="B1499" s="194">
        <v>42536</v>
      </c>
      <c r="C1499" s="190">
        <v>0.88</v>
      </c>
      <c r="D1499" s="211" t="s">
        <v>2124</v>
      </c>
    </row>
    <row r="1500" spans="2:4">
      <c r="B1500" s="194">
        <v>42536</v>
      </c>
      <c r="C1500" s="190">
        <v>4.28</v>
      </c>
      <c r="D1500" s="211" t="s">
        <v>2292</v>
      </c>
    </row>
    <row r="1501" spans="2:4">
      <c r="B1501" s="194">
        <v>42536</v>
      </c>
      <c r="C1501" s="190">
        <v>31.53</v>
      </c>
      <c r="D1501" s="211" t="s">
        <v>2293</v>
      </c>
    </row>
    <row r="1502" spans="2:4">
      <c r="B1502" s="194">
        <v>42536</v>
      </c>
      <c r="C1502" s="190">
        <v>15.43</v>
      </c>
      <c r="D1502" s="211" t="s">
        <v>2294</v>
      </c>
    </row>
    <row r="1503" spans="2:4">
      <c r="B1503" s="194">
        <v>42536</v>
      </c>
      <c r="C1503" s="190">
        <v>11.64</v>
      </c>
      <c r="D1503" s="211" t="s">
        <v>2295</v>
      </c>
    </row>
    <row r="1504" spans="2:4">
      <c r="B1504" s="194">
        <v>42536</v>
      </c>
      <c r="C1504" s="190">
        <v>10.029999999999999</v>
      </c>
      <c r="D1504" s="211" t="s">
        <v>2296</v>
      </c>
    </row>
    <row r="1505" spans="2:4">
      <c r="B1505" s="194">
        <v>42536</v>
      </c>
      <c r="C1505" s="190">
        <v>21.38</v>
      </c>
      <c r="D1505" s="211" t="s">
        <v>2297</v>
      </c>
    </row>
    <row r="1506" spans="2:4">
      <c r="B1506" s="194">
        <v>42536</v>
      </c>
      <c r="C1506" s="190">
        <v>5.53</v>
      </c>
      <c r="D1506" s="211" t="s">
        <v>2298</v>
      </c>
    </row>
    <row r="1507" spans="2:4">
      <c r="B1507" s="194">
        <v>42536</v>
      </c>
      <c r="C1507" s="190">
        <v>12.92</v>
      </c>
      <c r="D1507" s="211" t="s">
        <v>2299</v>
      </c>
    </row>
    <row r="1508" spans="2:4">
      <c r="B1508" s="194">
        <v>42536</v>
      </c>
      <c r="C1508" s="190">
        <v>28.42</v>
      </c>
      <c r="D1508" s="211" t="s">
        <v>2300</v>
      </c>
    </row>
    <row r="1509" spans="2:4">
      <c r="B1509" s="194">
        <v>42536</v>
      </c>
      <c r="C1509" s="190">
        <v>8.18</v>
      </c>
      <c r="D1509" s="211" t="s">
        <v>2301</v>
      </c>
    </row>
    <row r="1510" spans="2:4">
      <c r="B1510" s="194">
        <v>42536</v>
      </c>
      <c r="C1510" s="190">
        <v>12.61</v>
      </c>
      <c r="D1510" s="211" t="s">
        <v>2302</v>
      </c>
    </row>
    <row r="1511" spans="2:4">
      <c r="B1511" s="194">
        <v>42536</v>
      </c>
      <c r="C1511" s="190">
        <v>25.02</v>
      </c>
      <c r="D1511" s="211" t="s">
        <v>2303</v>
      </c>
    </row>
    <row r="1512" spans="2:4">
      <c r="B1512" s="194">
        <v>42536</v>
      </c>
      <c r="C1512" s="190">
        <v>1.44</v>
      </c>
      <c r="D1512" s="211" t="s">
        <v>2304</v>
      </c>
    </row>
    <row r="1513" spans="2:4">
      <c r="B1513" s="194">
        <v>42536</v>
      </c>
      <c r="C1513" s="190">
        <v>174.09</v>
      </c>
      <c r="D1513" s="211" t="s">
        <v>2305</v>
      </c>
    </row>
    <row r="1514" spans="2:4">
      <c r="B1514" s="194">
        <v>42536</v>
      </c>
      <c r="C1514" s="190">
        <v>5.78</v>
      </c>
      <c r="D1514" s="211" t="s">
        <v>2306</v>
      </c>
    </row>
    <row r="1515" spans="2:4">
      <c r="B1515" s="194">
        <v>42536</v>
      </c>
      <c r="C1515" s="190">
        <v>7.62</v>
      </c>
      <c r="D1515" s="211" t="s">
        <v>2307</v>
      </c>
    </row>
    <row r="1516" spans="2:4">
      <c r="B1516" s="194">
        <v>42536</v>
      </c>
      <c r="C1516" s="190">
        <v>33.96</v>
      </c>
      <c r="D1516" s="211" t="s">
        <v>2308</v>
      </c>
    </row>
    <row r="1517" spans="2:4">
      <c r="B1517" s="194">
        <v>42536</v>
      </c>
      <c r="C1517" s="190">
        <v>59.86</v>
      </c>
      <c r="D1517" s="211" t="s">
        <v>2278</v>
      </c>
    </row>
    <row r="1518" spans="2:4">
      <c r="B1518" s="194">
        <v>42536</v>
      </c>
      <c r="C1518" s="190">
        <v>135.29</v>
      </c>
      <c r="D1518" s="211" t="s">
        <v>2309</v>
      </c>
    </row>
    <row r="1519" spans="2:4">
      <c r="B1519" s="194">
        <v>42536</v>
      </c>
      <c r="C1519" s="190">
        <v>13.45</v>
      </c>
      <c r="D1519" s="211" t="s">
        <v>2020</v>
      </c>
    </row>
    <row r="1520" spans="2:4">
      <c r="B1520" s="194">
        <v>42536</v>
      </c>
      <c r="C1520" s="190">
        <v>0.33</v>
      </c>
      <c r="D1520" s="211" t="s">
        <v>2310</v>
      </c>
    </row>
    <row r="1521" spans="2:4">
      <c r="B1521" s="194">
        <v>42536</v>
      </c>
      <c r="C1521" s="190">
        <v>12.68</v>
      </c>
      <c r="D1521" s="211" t="s">
        <v>2311</v>
      </c>
    </row>
    <row r="1522" spans="2:4">
      <c r="B1522" s="194">
        <v>42536</v>
      </c>
      <c r="C1522" s="190">
        <v>35.35</v>
      </c>
      <c r="D1522" s="211" t="s">
        <v>2312</v>
      </c>
    </row>
    <row r="1523" spans="2:4">
      <c r="B1523" s="194">
        <v>42536</v>
      </c>
      <c r="C1523" s="190">
        <v>51.96</v>
      </c>
      <c r="D1523" s="211" t="s">
        <v>2313</v>
      </c>
    </row>
    <row r="1524" spans="2:4">
      <c r="B1524" s="194">
        <v>42536</v>
      </c>
      <c r="C1524" s="190">
        <v>49.39</v>
      </c>
      <c r="D1524" s="211" t="s">
        <v>2314</v>
      </c>
    </row>
    <row r="1525" spans="2:4">
      <c r="B1525" s="194">
        <v>42536</v>
      </c>
      <c r="C1525" s="190">
        <v>20.85</v>
      </c>
      <c r="D1525" s="211" t="s">
        <v>2315</v>
      </c>
    </row>
    <row r="1526" spans="2:4">
      <c r="B1526" s="194">
        <v>42536</v>
      </c>
      <c r="C1526" s="190">
        <v>1.98</v>
      </c>
      <c r="D1526" s="211" t="s">
        <v>2316</v>
      </c>
    </row>
    <row r="1527" spans="2:4">
      <c r="B1527" s="194">
        <v>42536</v>
      </c>
      <c r="C1527" s="190">
        <v>0.71</v>
      </c>
      <c r="D1527" s="211" t="s">
        <v>2317</v>
      </c>
    </row>
    <row r="1528" spans="2:4">
      <c r="B1528" s="194">
        <v>42536</v>
      </c>
      <c r="C1528" s="190">
        <v>2.63</v>
      </c>
      <c r="D1528" s="211" t="s">
        <v>2318</v>
      </c>
    </row>
    <row r="1529" spans="2:4">
      <c r="B1529" s="194">
        <v>42536</v>
      </c>
      <c r="C1529" s="190">
        <v>4.79</v>
      </c>
      <c r="D1529" s="211" t="s">
        <v>2319</v>
      </c>
    </row>
    <row r="1530" spans="2:4">
      <c r="B1530" s="194">
        <v>42536</v>
      </c>
      <c r="C1530" s="190">
        <v>30.23</v>
      </c>
      <c r="D1530" s="211" t="s">
        <v>984</v>
      </c>
    </row>
    <row r="1531" spans="2:4">
      <c r="B1531" s="194">
        <v>42536</v>
      </c>
      <c r="C1531" s="190">
        <v>23.23</v>
      </c>
      <c r="D1531" s="211" t="s">
        <v>2320</v>
      </c>
    </row>
    <row r="1532" spans="2:4">
      <c r="B1532" s="194">
        <v>42536</v>
      </c>
      <c r="C1532" s="190">
        <v>5.36</v>
      </c>
      <c r="D1532" s="211" t="s">
        <v>2321</v>
      </c>
    </row>
    <row r="1533" spans="2:4">
      <c r="B1533" s="194">
        <v>42536</v>
      </c>
      <c r="C1533" s="190">
        <v>11.71</v>
      </c>
      <c r="D1533" s="211" t="s">
        <v>2322</v>
      </c>
    </row>
    <row r="1534" spans="2:4">
      <c r="B1534" s="194">
        <v>42536</v>
      </c>
      <c r="C1534" s="190">
        <v>5.56</v>
      </c>
      <c r="D1534" s="211" t="s">
        <v>2323</v>
      </c>
    </row>
    <row r="1535" spans="2:4">
      <c r="B1535" s="194">
        <v>42536</v>
      </c>
      <c r="C1535" s="190">
        <v>9.7899999999999991</v>
      </c>
      <c r="D1535" s="211" t="s">
        <v>2324</v>
      </c>
    </row>
    <row r="1536" spans="2:4">
      <c r="B1536" s="194">
        <v>42536</v>
      </c>
      <c r="C1536" s="190">
        <v>3.99</v>
      </c>
      <c r="D1536" s="211" t="s">
        <v>2325</v>
      </c>
    </row>
    <row r="1537" spans="2:4">
      <c r="B1537" s="194">
        <v>42536</v>
      </c>
      <c r="C1537" s="190">
        <v>25.48</v>
      </c>
      <c r="D1537" s="211" t="s">
        <v>2326</v>
      </c>
    </row>
    <row r="1538" spans="2:4">
      <c r="B1538" s="194">
        <v>42536</v>
      </c>
      <c r="C1538" s="190">
        <v>1.21</v>
      </c>
      <c r="D1538" s="211" t="s">
        <v>2327</v>
      </c>
    </row>
    <row r="1539" spans="2:4">
      <c r="B1539" s="194">
        <v>42536</v>
      </c>
      <c r="C1539" s="190">
        <v>0.11</v>
      </c>
      <c r="D1539" s="211" t="s">
        <v>2328</v>
      </c>
    </row>
    <row r="1540" spans="2:4">
      <c r="B1540" s="194">
        <v>42536</v>
      </c>
      <c r="C1540" s="190">
        <v>0.47</v>
      </c>
      <c r="D1540" s="211" t="s">
        <v>2329</v>
      </c>
    </row>
    <row r="1541" spans="2:4">
      <c r="B1541" s="194">
        <v>42536</v>
      </c>
      <c r="C1541" s="190">
        <v>0.93</v>
      </c>
      <c r="D1541" s="211" t="s">
        <v>2330</v>
      </c>
    </row>
    <row r="1542" spans="2:4">
      <c r="B1542" s="194">
        <v>42536</v>
      </c>
      <c r="C1542" s="190">
        <v>47.08</v>
      </c>
      <c r="D1542" s="211" t="s">
        <v>1371</v>
      </c>
    </row>
    <row r="1543" spans="2:4">
      <c r="B1543" s="194">
        <v>42536</v>
      </c>
      <c r="C1543" s="190">
        <v>9.4600000000000009</v>
      </c>
      <c r="D1543" s="211" t="s">
        <v>2331</v>
      </c>
    </row>
    <row r="1544" spans="2:4">
      <c r="B1544" s="194">
        <v>42536</v>
      </c>
      <c r="C1544" s="190">
        <v>1.91</v>
      </c>
      <c r="D1544" s="211" t="s">
        <v>2332</v>
      </c>
    </row>
    <row r="1545" spans="2:4">
      <c r="B1545" s="194">
        <v>42536</v>
      </c>
      <c r="C1545" s="190">
        <v>6.66</v>
      </c>
      <c r="D1545" s="211" t="s">
        <v>2333</v>
      </c>
    </row>
    <row r="1546" spans="2:4">
      <c r="B1546" s="194">
        <v>42536</v>
      </c>
      <c r="C1546" s="190">
        <v>15.52</v>
      </c>
      <c r="D1546" s="211" t="s">
        <v>2334</v>
      </c>
    </row>
    <row r="1547" spans="2:4">
      <c r="B1547" s="194">
        <v>42536</v>
      </c>
      <c r="C1547" s="190">
        <v>0.2</v>
      </c>
      <c r="D1547" s="211" t="s">
        <v>2335</v>
      </c>
    </row>
    <row r="1548" spans="2:4">
      <c r="B1548" s="194">
        <v>42536</v>
      </c>
      <c r="C1548" s="190">
        <v>48.66</v>
      </c>
      <c r="D1548" s="211" t="s">
        <v>2336</v>
      </c>
    </row>
    <row r="1549" spans="2:4">
      <c r="B1549" s="194">
        <v>42536</v>
      </c>
      <c r="C1549" s="190">
        <v>4.45</v>
      </c>
      <c r="D1549" s="211" t="s">
        <v>2337</v>
      </c>
    </row>
    <row r="1550" spans="2:4">
      <c r="B1550" s="194">
        <v>42536</v>
      </c>
      <c r="C1550" s="190">
        <v>3.66</v>
      </c>
      <c r="D1550" s="211" t="s">
        <v>2338</v>
      </c>
    </row>
    <row r="1551" spans="2:4">
      <c r="B1551" s="194">
        <v>42536</v>
      </c>
      <c r="C1551" s="190"/>
      <c r="D1551" s="211" t="s">
        <v>2339</v>
      </c>
    </row>
    <row r="1552" spans="2:4">
      <c r="B1552" s="194">
        <v>42536</v>
      </c>
      <c r="C1552" s="190">
        <v>14.25</v>
      </c>
      <c r="D1552" s="211" t="s">
        <v>2340</v>
      </c>
    </row>
    <row r="1553" spans="2:4">
      <c r="B1553" s="194">
        <v>42536</v>
      </c>
      <c r="C1553" s="190">
        <v>2.61</v>
      </c>
      <c r="D1553" s="211" t="s">
        <v>2341</v>
      </c>
    </row>
    <row r="1554" spans="2:4">
      <c r="B1554" s="194">
        <v>42536</v>
      </c>
      <c r="C1554" s="190">
        <v>2.9</v>
      </c>
      <c r="D1554" s="211" t="s">
        <v>2342</v>
      </c>
    </row>
    <row r="1555" spans="2:4">
      <c r="B1555" s="194">
        <v>42536</v>
      </c>
      <c r="C1555" s="190">
        <v>9.15</v>
      </c>
      <c r="D1555" s="211" t="s">
        <v>2343</v>
      </c>
    </row>
    <row r="1556" spans="2:4">
      <c r="B1556" s="194">
        <v>42536</v>
      </c>
      <c r="C1556" s="190">
        <v>36.869999999999997</v>
      </c>
      <c r="D1556" s="211" t="s">
        <v>2344</v>
      </c>
    </row>
    <row r="1557" spans="2:4">
      <c r="B1557" s="194">
        <v>42536</v>
      </c>
      <c r="C1557" s="190"/>
      <c r="D1557" s="211" t="s">
        <v>2345</v>
      </c>
    </row>
    <row r="1558" spans="2:4">
      <c r="B1558" s="194">
        <v>42536</v>
      </c>
      <c r="C1558" s="190">
        <v>0.33</v>
      </c>
      <c r="D1558" s="211" t="s">
        <v>2346</v>
      </c>
    </row>
    <row r="1559" spans="2:4">
      <c r="B1559" s="194">
        <v>42536</v>
      </c>
      <c r="C1559" s="190">
        <v>0.12</v>
      </c>
      <c r="D1559" s="211" t="s">
        <v>2347</v>
      </c>
    </row>
    <row r="1560" spans="2:4">
      <c r="B1560" s="194">
        <v>42536</v>
      </c>
      <c r="C1560" s="190">
        <v>54.49</v>
      </c>
      <c r="D1560" s="211" t="s">
        <v>2348</v>
      </c>
    </row>
    <row r="1561" spans="2:4">
      <c r="B1561" s="194">
        <v>42536</v>
      </c>
      <c r="C1561" s="190">
        <v>44.65</v>
      </c>
      <c r="D1561" s="211" t="s">
        <v>2349</v>
      </c>
    </row>
    <row r="1562" spans="2:4">
      <c r="B1562" s="194">
        <v>42536</v>
      </c>
      <c r="C1562" s="190">
        <v>0.63</v>
      </c>
      <c r="D1562" s="211" t="s">
        <v>2350</v>
      </c>
    </row>
    <row r="1563" spans="2:4">
      <c r="B1563" s="194">
        <v>42536</v>
      </c>
      <c r="C1563" s="190">
        <v>86.93</v>
      </c>
      <c r="D1563" s="211" t="s">
        <v>790</v>
      </c>
    </row>
    <row r="1564" spans="2:4">
      <c r="B1564" s="194">
        <v>42536</v>
      </c>
      <c r="C1564" s="190">
        <v>3.25</v>
      </c>
      <c r="D1564" s="211" t="s">
        <v>2351</v>
      </c>
    </row>
    <row r="1565" spans="2:4">
      <c r="B1565" s="194">
        <v>42536</v>
      </c>
      <c r="C1565" s="190">
        <v>32.090000000000003</v>
      </c>
      <c r="D1565" s="211" t="s">
        <v>2352</v>
      </c>
    </row>
    <row r="1566" spans="2:4">
      <c r="B1566" s="194">
        <v>42536</v>
      </c>
      <c r="C1566" s="190">
        <v>55.32</v>
      </c>
      <c r="D1566" s="211" t="s">
        <v>2353</v>
      </c>
    </row>
    <row r="1567" spans="2:4">
      <c r="B1567" s="194">
        <v>42536</v>
      </c>
      <c r="C1567" s="190">
        <v>114.57</v>
      </c>
      <c r="D1567" s="211" t="s">
        <v>1932</v>
      </c>
    </row>
    <row r="1568" spans="2:4">
      <c r="B1568" s="194">
        <v>42536</v>
      </c>
      <c r="C1568" s="190">
        <v>10.47</v>
      </c>
      <c r="D1568" s="211" t="s">
        <v>2354</v>
      </c>
    </row>
    <row r="1569" spans="2:4">
      <c r="B1569" s="194">
        <v>42536</v>
      </c>
      <c r="C1569" s="190">
        <v>15.39</v>
      </c>
      <c r="D1569" s="211" t="s">
        <v>2355</v>
      </c>
    </row>
    <row r="1570" spans="2:4">
      <c r="B1570" s="194">
        <v>42536</v>
      </c>
      <c r="C1570" s="190">
        <v>64.260000000000005</v>
      </c>
      <c r="D1570" s="211" t="s">
        <v>258</v>
      </c>
    </row>
    <row r="1571" spans="2:4">
      <c r="B1571" s="194">
        <v>42536</v>
      </c>
      <c r="C1571" s="190">
        <v>10.57</v>
      </c>
      <c r="D1571" s="211" t="s">
        <v>2356</v>
      </c>
    </row>
    <row r="1572" spans="2:4">
      <c r="B1572" s="194">
        <v>42536</v>
      </c>
      <c r="C1572" s="190">
        <v>24.41</v>
      </c>
      <c r="D1572" s="211" t="s">
        <v>2357</v>
      </c>
    </row>
    <row r="1573" spans="2:4">
      <c r="B1573" s="194">
        <v>42536</v>
      </c>
      <c r="C1573" s="190">
        <v>3.57</v>
      </c>
      <c r="D1573" s="211" t="s">
        <v>2358</v>
      </c>
    </row>
    <row r="1574" spans="2:4">
      <c r="B1574" s="194">
        <v>42536</v>
      </c>
      <c r="C1574" s="190">
        <v>1.24</v>
      </c>
      <c r="D1574" s="211" t="s">
        <v>2359</v>
      </c>
    </row>
    <row r="1575" spans="2:4">
      <c r="B1575" s="194">
        <v>42536</v>
      </c>
      <c r="C1575" s="190">
        <v>16.079999999999998</v>
      </c>
      <c r="D1575" s="211" t="s">
        <v>2360</v>
      </c>
    </row>
    <row r="1576" spans="2:4">
      <c r="B1576" s="194">
        <v>42536</v>
      </c>
      <c r="C1576" s="190">
        <v>0.61</v>
      </c>
      <c r="D1576" s="211" t="s">
        <v>2361</v>
      </c>
    </row>
    <row r="1577" spans="2:4">
      <c r="B1577" s="194">
        <v>42536</v>
      </c>
      <c r="C1577" s="190">
        <v>18.079999999999998</v>
      </c>
      <c r="D1577" s="211" t="s">
        <v>2362</v>
      </c>
    </row>
    <row r="1578" spans="2:4">
      <c r="B1578" s="194">
        <v>42536</v>
      </c>
      <c r="C1578" s="190">
        <v>7.34</v>
      </c>
      <c r="D1578" s="211" t="s">
        <v>2363</v>
      </c>
    </row>
    <row r="1579" spans="2:4">
      <c r="B1579" s="194">
        <v>42536</v>
      </c>
      <c r="C1579" s="190">
        <v>24.51</v>
      </c>
      <c r="D1579" s="211" t="s">
        <v>2364</v>
      </c>
    </row>
    <row r="1580" spans="2:4">
      <c r="B1580" s="194">
        <v>42536</v>
      </c>
      <c r="C1580" s="190">
        <v>43.57</v>
      </c>
      <c r="D1580" s="211" t="s">
        <v>2365</v>
      </c>
    </row>
    <row r="1581" spans="2:4">
      <c r="B1581" s="194">
        <v>42536</v>
      </c>
      <c r="C1581" s="190">
        <v>30.26</v>
      </c>
      <c r="D1581" s="211" t="s">
        <v>2366</v>
      </c>
    </row>
    <row r="1582" spans="2:4">
      <c r="B1582" s="194">
        <v>42536</v>
      </c>
      <c r="C1582" s="190">
        <v>4.49</v>
      </c>
      <c r="D1582" s="211" t="s">
        <v>2367</v>
      </c>
    </row>
    <row r="1583" spans="2:4">
      <c r="B1583" s="194">
        <v>42536</v>
      </c>
      <c r="C1583" s="190">
        <v>96.87</v>
      </c>
      <c r="D1583" s="211" t="s">
        <v>2368</v>
      </c>
    </row>
    <row r="1584" spans="2:4">
      <c r="B1584" s="194">
        <v>42536</v>
      </c>
      <c r="C1584" s="190">
        <v>0.28999999999999998</v>
      </c>
      <c r="D1584" s="211" t="s">
        <v>2369</v>
      </c>
    </row>
    <row r="1585" spans="2:4">
      <c r="B1585" s="194">
        <v>42536</v>
      </c>
      <c r="C1585" s="190">
        <v>10.99</v>
      </c>
      <c r="D1585" s="211" t="s">
        <v>2370</v>
      </c>
    </row>
    <row r="1586" spans="2:4">
      <c r="B1586" s="194">
        <v>42536</v>
      </c>
      <c r="C1586" s="190">
        <v>47.03</v>
      </c>
      <c r="D1586" s="211" t="s">
        <v>929</v>
      </c>
    </row>
    <row r="1587" spans="2:4">
      <c r="B1587" s="194">
        <v>42536</v>
      </c>
      <c r="C1587" s="190">
        <v>15.27</v>
      </c>
      <c r="D1587" s="211" t="s">
        <v>1233</v>
      </c>
    </row>
    <row r="1588" spans="2:4">
      <c r="B1588" s="194">
        <v>42536</v>
      </c>
      <c r="C1588" s="190">
        <v>25.52</v>
      </c>
      <c r="D1588" s="211" t="s">
        <v>2371</v>
      </c>
    </row>
    <row r="1589" spans="2:4">
      <c r="B1589" s="194">
        <v>42536</v>
      </c>
      <c r="C1589" s="190">
        <v>1.06</v>
      </c>
      <c r="D1589" s="211" t="s">
        <v>2372</v>
      </c>
    </row>
    <row r="1590" spans="2:4">
      <c r="B1590" s="194">
        <v>42536</v>
      </c>
      <c r="C1590" s="190">
        <v>51.91</v>
      </c>
      <c r="D1590" s="211" t="s">
        <v>2373</v>
      </c>
    </row>
    <row r="1591" spans="2:4">
      <c r="B1591" s="194">
        <v>42536</v>
      </c>
      <c r="C1591" s="190">
        <v>36.090000000000003</v>
      </c>
      <c r="D1591" s="211" t="s">
        <v>2374</v>
      </c>
    </row>
    <row r="1592" spans="2:4">
      <c r="B1592" s="194">
        <v>42536</v>
      </c>
      <c r="C1592" s="190">
        <v>25.97</v>
      </c>
      <c r="D1592" s="211" t="s">
        <v>2375</v>
      </c>
    </row>
    <row r="1593" spans="2:4">
      <c r="B1593" s="194">
        <v>42536</v>
      </c>
      <c r="C1593" s="190">
        <v>42.45</v>
      </c>
      <c r="D1593" s="211" t="s">
        <v>1236</v>
      </c>
    </row>
    <row r="1594" spans="2:4">
      <c r="B1594" s="194">
        <v>42536</v>
      </c>
      <c r="C1594" s="190">
        <v>66</v>
      </c>
      <c r="D1594" s="211" t="s">
        <v>2376</v>
      </c>
    </row>
    <row r="1595" spans="2:4">
      <c r="B1595" s="194">
        <v>42536</v>
      </c>
      <c r="C1595" s="190">
        <v>115.03</v>
      </c>
      <c r="D1595" s="211" t="s">
        <v>2377</v>
      </c>
    </row>
    <row r="1596" spans="2:4">
      <c r="B1596" s="194">
        <v>42536</v>
      </c>
      <c r="C1596" s="190">
        <v>45.92</v>
      </c>
      <c r="D1596" s="211" t="s">
        <v>2378</v>
      </c>
    </row>
    <row r="1597" spans="2:4">
      <c r="B1597" s="194">
        <v>42536</v>
      </c>
      <c r="C1597" s="190">
        <v>49.03</v>
      </c>
      <c r="D1597" s="211" t="s">
        <v>2379</v>
      </c>
    </row>
    <row r="1598" spans="2:4">
      <c r="B1598" s="194">
        <v>42536</v>
      </c>
      <c r="C1598" s="190">
        <v>58.89</v>
      </c>
      <c r="D1598" s="211" t="s">
        <v>2380</v>
      </c>
    </row>
    <row r="1599" spans="2:4">
      <c r="B1599" s="194">
        <v>42536</v>
      </c>
      <c r="C1599" s="190">
        <v>29.77</v>
      </c>
      <c r="D1599" s="211" t="s">
        <v>2381</v>
      </c>
    </row>
    <row r="1600" spans="2:4">
      <c r="B1600" s="194">
        <v>42536</v>
      </c>
      <c r="C1600" s="190">
        <v>621.63</v>
      </c>
      <c r="D1600" s="211" t="s">
        <v>2382</v>
      </c>
    </row>
    <row r="1601" spans="2:4">
      <c r="B1601" s="194">
        <v>42536</v>
      </c>
      <c r="C1601" s="190">
        <v>282.99</v>
      </c>
      <c r="D1601" s="211" t="s">
        <v>2383</v>
      </c>
    </row>
    <row r="1602" spans="2:4">
      <c r="B1602" s="194">
        <v>42536</v>
      </c>
      <c r="C1602" s="190">
        <v>22.07</v>
      </c>
      <c r="D1602" s="211" t="s">
        <v>2384</v>
      </c>
    </row>
    <row r="1603" spans="2:4">
      <c r="B1603" s="194">
        <v>42536</v>
      </c>
      <c r="C1603" s="190">
        <v>78.819999999999993</v>
      </c>
      <c r="D1603" s="211" t="s">
        <v>2385</v>
      </c>
    </row>
    <row r="1604" spans="2:4">
      <c r="B1604" s="194">
        <v>42536</v>
      </c>
      <c r="C1604" s="190">
        <v>42.01</v>
      </c>
      <c r="D1604" s="211" t="s">
        <v>2386</v>
      </c>
    </row>
    <row r="1605" spans="2:4">
      <c r="B1605" s="194">
        <v>42536</v>
      </c>
      <c r="C1605" s="190">
        <v>86.66</v>
      </c>
      <c r="D1605" s="211" t="s">
        <v>2387</v>
      </c>
    </row>
    <row r="1606" spans="2:4">
      <c r="B1606" s="194">
        <v>42536</v>
      </c>
      <c r="C1606" s="190">
        <v>28.05</v>
      </c>
      <c r="D1606" s="211" t="s">
        <v>2388</v>
      </c>
    </row>
    <row r="1607" spans="2:4">
      <c r="B1607" s="194">
        <v>42536</v>
      </c>
      <c r="C1607" s="190">
        <v>168.69</v>
      </c>
      <c r="D1607" s="211" t="s">
        <v>2389</v>
      </c>
    </row>
    <row r="1608" spans="2:4">
      <c r="B1608" s="194">
        <v>42536</v>
      </c>
      <c r="C1608" s="190">
        <v>28.38</v>
      </c>
      <c r="D1608" s="211" t="s">
        <v>1519</v>
      </c>
    </row>
    <row r="1609" spans="2:4">
      <c r="B1609" s="194">
        <v>42536</v>
      </c>
      <c r="C1609" s="190">
        <v>50.8</v>
      </c>
      <c r="D1609" s="211" t="s">
        <v>2390</v>
      </c>
    </row>
    <row r="1610" spans="2:4">
      <c r="B1610" s="194">
        <v>42536</v>
      </c>
      <c r="C1610" s="190">
        <v>109.57</v>
      </c>
      <c r="D1610" s="211" t="s">
        <v>535</v>
      </c>
    </row>
    <row r="1611" spans="2:4">
      <c r="B1611" s="194">
        <v>42536</v>
      </c>
      <c r="C1611" s="190">
        <v>41.33</v>
      </c>
      <c r="D1611" s="211" t="s">
        <v>2391</v>
      </c>
    </row>
    <row r="1612" spans="2:4">
      <c r="B1612" s="194">
        <v>42536</v>
      </c>
      <c r="C1612" s="190">
        <v>44.7</v>
      </c>
      <c r="D1612" s="211" t="s">
        <v>2392</v>
      </c>
    </row>
    <row r="1613" spans="2:4">
      <c r="B1613" s="194">
        <v>42536</v>
      </c>
      <c r="C1613" s="190">
        <v>6</v>
      </c>
      <c r="D1613" s="211" t="s">
        <v>2393</v>
      </c>
    </row>
    <row r="1614" spans="2:4">
      <c r="B1614" s="194">
        <v>42536</v>
      </c>
      <c r="C1614" s="190">
        <v>23.08</v>
      </c>
      <c r="D1614" s="211" t="s">
        <v>2394</v>
      </c>
    </row>
    <row r="1615" spans="2:4">
      <c r="B1615" s="194">
        <v>42536</v>
      </c>
      <c r="C1615" s="190">
        <v>2.63</v>
      </c>
      <c r="D1615" s="211" t="s">
        <v>2395</v>
      </c>
    </row>
    <row r="1616" spans="2:4">
      <c r="B1616" s="194">
        <v>42536</v>
      </c>
      <c r="C1616" s="190">
        <v>47.8</v>
      </c>
      <c r="D1616" s="211" t="s">
        <v>2396</v>
      </c>
    </row>
    <row r="1617" spans="2:4">
      <c r="B1617" s="194">
        <v>42536</v>
      </c>
      <c r="C1617" s="190">
        <v>87.65</v>
      </c>
      <c r="D1617" s="211" t="s">
        <v>2397</v>
      </c>
    </row>
    <row r="1618" spans="2:4">
      <c r="B1618" s="194">
        <v>42536</v>
      </c>
      <c r="C1618" s="190">
        <v>49.06</v>
      </c>
      <c r="D1618" s="211" t="s">
        <v>2398</v>
      </c>
    </row>
    <row r="1619" spans="2:4">
      <c r="B1619" s="194">
        <v>42536</v>
      </c>
      <c r="C1619" s="190">
        <v>109.91</v>
      </c>
      <c r="D1619" s="211" t="s">
        <v>2399</v>
      </c>
    </row>
    <row r="1620" spans="2:4">
      <c r="B1620" s="194">
        <v>42536</v>
      </c>
      <c r="C1620" s="190">
        <v>42.19</v>
      </c>
      <c r="D1620" s="211" t="s">
        <v>795</v>
      </c>
    </row>
    <row r="1621" spans="2:4">
      <c r="B1621" s="194">
        <v>42536</v>
      </c>
      <c r="C1621" s="190">
        <v>133.36000000000001</v>
      </c>
      <c r="D1621" s="211" t="s">
        <v>2400</v>
      </c>
    </row>
    <row r="1622" spans="2:4">
      <c r="B1622" s="194">
        <v>42536</v>
      </c>
      <c r="C1622" s="190">
        <v>14.82</v>
      </c>
      <c r="D1622" s="211" t="s">
        <v>2401</v>
      </c>
    </row>
    <row r="1623" spans="2:4">
      <c r="B1623" s="194">
        <v>42536</v>
      </c>
      <c r="C1623" s="190">
        <v>24.64</v>
      </c>
      <c r="D1623" s="211" t="s">
        <v>219</v>
      </c>
    </row>
    <row r="1624" spans="2:4">
      <c r="B1624" s="194">
        <v>42536</v>
      </c>
      <c r="C1624" s="190">
        <v>30.23</v>
      </c>
      <c r="D1624" s="211" t="s">
        <v>2402</v>
      </c>
    </row>
    <row r="1625" spans="2:4">
      <c r="B1625" s="194">
        <v>42536</v>
      </c>
      <c r="C1625" s="190">
        <v>144.44</v>
      </c>
      <c r="D1625" s="211" t="s">
        <v>2403</v>
      </c>
    </row>
    <row r="1626" spans="2:4">
      <c r="B1626" s="194">
        <v>42536</v>
      </c>
      <c r="C1626" s="190">
        <v>72.680000000000007</v>
      </c>
      <c r="D1626" s="211" t="s">
        <v>2404</v>
      </c>
    </row>
    <row r="1627" spans="2:4">
      <c r="B1627" s="194">
        <v>42536</v>
      </c>
      <c r="C1627" s="190">
        <v>343.13</v>
      </c>
      <c r="D1627" s="211" t="s">
        <v>2405</v>
      </c>
    </row>
    <row r="1628" spans="2:4">
      <c r="B1628" s="194">
        <v>42536</v>
      </c>
      <c r="C1628" s="190">
        <v>0.76</v>
      </c>
      <c r="D1628" s="211" t="s">
        <v>2406</v>
      </c>
    </row>
    <row r="1629" spans="2:4">
      <c r="B1629" s="194">
        <v>42536</v>
      </c>
      <c r="C1629" s="190">
        <v>7.44</v>
      </c>
      <c r="D1629" s="211" t="s">
        <v>2407</v>
      </c>
    </row>
    <row r="1630" spans="2:4">
      <c r="B1630" s="194">
        <v>42536</v>
      </c>
      <c r="C1630" s="190">
        <v>10.5</v>
      </c>
      <c r="D1630" s="211" t="s">
        <v>915</v>
      </c>
    </row>
    <row r="1631" spans="2:4">
      <c r="B1631" s="194">
        <v>42536</v>
      </c>
      <c r="C1631" s="190">
        <v>47.68</v>
      </c>
      <c r="D1631" s="211" t="s">
        <v>2163</v>
      </c>
    </row>
    <row r="1632" spans="2:4">
      <c r="B1632" s="194">
        <v>42536</v>
      </c>
      <c r="C1632" s="190">
        <v>61.18</v>
      </c>
      <c r="D1632" s="211" t="s">
        <v>2408</v>
      </c>
    </row>
    <row r="1633" spans="2:4">
      <c r="B1633" s="194">
        <v>42536</v>
      </c>
      <c r="C1633" s="190">
        <v>50.65</v>
      </c>
      <c r="D1633" s="211" t="s">
        <v>2409</v>
      </c>
    </row>
    <row r="1634" spans="2:4">
      <c r="B1634" s="194">
        <v>42536</v>
      </c>
      <c r="C1634" s="190">
        <v>44.48</v>
      </c>
      <c r="D1634" s="211" t="s">
        <v>2410</v>
      </c>
    </row>
    <row r="1635" spans="2:4">
      <c r="B1635" s="194">
        <v>42536</v>
      </c>
      <c r="C1635" s="190">
        <v>112.86</v>
      </c>
      <c r="D1635" s="211" t="s">
        <v>2411</v>
      </c>
    </row>
    <row r="1636" spans="2:4">
      <c r="B1636" s="194">
        <v>42536</v>
      </c>
      <c r="C1636" s="190">
        <v>46.67</v>
      </c>
      <c r="D1636" s="211" t="s">
        <v>2412</v>
      </c>
    </row>
    <row r="1637" spans="2:4">
      <c r="B1637" s="194">
        <v>42536</v>
      </c>
      <c r="C1637" s="190">
        <v>39.97</v>
      </c>
      <c r="D1637" s="211" t="s">
        <v>2413</v>
      </c>
    </row>
    <row r="1638" spans="2:4">
      <c r="B1638" s="194">
        <v>42536</v>
      </c>
      <c r="C1638" s="190">
        <v>2.74</v>
      </c>
      <c r="D1638" s="211" t="s">
        <v>2414</v>
      </c>
    </row>
    <row r="1639" spans="2:4">
      <c r="B1639" s="194">
        <v>42536</v>
      </c>
      <c r="C1639" s="190">
        <v>100.9</v>
      </c>
      <c r="D1639" s="211" t="s">
        <v>2415</v>
      </c>
    </row>
    <row r="1640" spans="2:4">
      <c r="B1640" s="194">
        <v>42536</v>
      </c>
      <c r="C1640" s="190"/>
      <c r="D1640" s="211" t="s">
        <v>2416</v>
      </c>
    </row>
    <row r="1641" spans="2:4">
      <c r="B1641" s="194">
        <v>42536</v>
      </c>
      <c r="C1641" s="190">
        <v>0.48</v>
      </c>
      <c r="D1641" s="211" t="s">
        <v>2417</v>
      </c>
    </row>
    <row r="1642" spans="2:4">
      <c r="B1642" s="194">
        <v>42536</v>
      </c>
      <c r="C1642" s="190">
        <v>1.34</v>
      </c>
      <c r="D1642" s="211" t="s">
        <v>2418</v>
      </c>
    </row>
    <row r="1643" spans="2:4">
      <c r="B1643" s="194">
        <v>42536</v>
      </c>
      <c r="C1643" s="190">
        <v>0.56000000000000005</v>
      </c>
      <c r="D1643" s="211" t="s">
        <v>2419</v>
      </c>
    </row>
    <row r="1644" spans="2:4">
      <c r="B1644" s="194">
        <v>42536</v>
      </c>
      <c r="C1644" s="190">
        <v>35.49</v>
      </c>
      <c r="D1644" s="211" t="s">
        <v>2420</v>
      </c>
    </row>
    <row r="1645" spans="2:4">
      <c r="B1645" s="194">
        <v>42536</v>
      </c>
      <c r="C1645" s="190"/>
      <c r="D1645" s="211" t="s">
        <v>2421</v>
      </c>
    </row>
    <row r="1646" spans="2:4">
      <c r="B1646" s="194">
        <v>42536</v>
      </c>
      <c r="C1646" s="190">
        <v>41.58</v>
      </c>
      <c r="D1646" s="211" t="s">
        <v>2422</v>
      </c>
    </row>
    <row r="1647" spans="2:4">
      <c r="B1647" s="194">
        <v>42536</v>
      </c>
      <c r="C1647" s="190">
        <v>0.93</v>
      </c>
      <c r="D1647" s="211" t="s">
        <v>2423</v>
      </c>
    </row>
    <row r="1648" spans="2:4">
      <c r="B1648" s="194">
        <v>42536</v>
      </c>
      <c r="C1648" s="190">
        <v>18.13</v>
      </c>
      <c r="D1648" s="211" t="s">
        <v>2424</v>
      </c>
    </row>
    <row r="1649" spans="2:4">
      <c r="B1649" s="194">
        <v>42536</v>
      </c>
      <c r="C1649" s="190">
        <v>17.170000000000002</v>
      </c>
      <c r="D1649" s="211" t="s">
        <v>2425</v>
      </c>
    </row>
    <row r="1650" spans="2:4">
      <c r="B1650" s="194">
        <v>42536</v>
      </c>
      <c r="C1650" s="190">
        <v>19.53</v>
      </c>
      <c r="D1650" s="211" t="s">
        <v>1650</v>
      </c>
    </row>
    <row r="1651" spans="2:4">
      <c r="B1651" s="194">
        <v>42536</v>
      </c>
      <c r="C1651" s="190">
        <v>106.82</v>
      </c>
      <c r="D1651" s="211" t="s">
        <v>2426</v>
      </c>
    </row>
    <row r="1652" spans="2:4">
      <c r="B1652" s="194">
        <v>42536</v>
      </c>
      <c r="C1652" s="190">
        <v>10.38</v>
      </c>
      <c r="D1652" s="211" t="s">
        <v>2427</v>
      </c>
    </row>
    <row r="1653" spans="2:4">
      <c r="B1653" s="194">
        <v>42536</v>
      </c>
      <c r="C1653" s="190">
        <v>6.74</v>
      </c>
      <c r="D1653" s="211" t="s">
        <v>2428</v>
      </c>
    </row>
    <row r="1654" spans="2:4">
      <c r="B1654" s="194">
        <v>42536</v>
      </c>
      <c r="C1654" s="190">
        <v>83.92</v>
      </c>
      <c r="D1654" s="211" t="s">
        <v>2429</v>
      </c>
    </row>
    <row r="1655" spans="2:4">
      <c r="B1655" s="194">
        <v>42536</v>
      </c>
      <c r="C1655" s="190">
        <v>63.95</v>
      </c>
      <c r="D1655" s="211" t="s">
        <v>2430</v>
      </c>
    </row>
    <row r="1656" spans="2:4">
      <c r="B1656" s="194">
        <v>42536</v>
      </c>
      <c r="C1656" s="190">
        <v>50.14</v>
      </c>
      <c r="D1656" s="211" t="s">
        <v>2431</v>
      </c>
    </row>
    <row r="1657" spans="2:4">
      <c r="B1657" s="194">
        <v>42536</v>
      </c>
      <c r="C1657" s="190">
        <v>5.12</v>
      </c>
      <c r="D1657" s="211" t="s">
        <v>1778</v>
      </c>
    </row>
    <row r="1658" spans="2:4">
      <c r="B1658" s="194">
        <v>42536</v>
      </c>
      <c r="C1658" s="190">
        <v>67.489999999999995</v>
      </c>
      <c r="D1658" s="211" t="s">
        <v>2432</v>
      </c>
    </row>
    <row r="1659" spans="2:4">
      <c r="B1659" s="194">
        <v>42536</v>
      </c>
      <c r="C1659" s="190">
        <v>51.59</v>
      </c>
      <c r="D1659" s="211" t="s">
        <v>2433</v>
      </c>
    </row>
    <row r="1660" spans="2:4">
      <c r="B1660" s="194">
        <v>42536</v>
      </c>
      <c r="C1660" s="190">
        <v>39.380000000000003</v>
      </c>
      <c r="D1660" s="211" t="s">
        <v>2434</v>
      </c>
    </row>
    <row r="1661" spans="2:4">
      <c r="B1661" s="194">
        <v>42536</v>
      </c>
      <c r="C1661" s="190">
        <v>111.13</v>
      </c>
      <c r="D1661" s="211" t="s">
        <v>845</v>
      </c>
    </row>
    <row r="1662" spans="2:4">
      <c r="B1662" s="194">
        <v>42536</v>
      </c>
      <c r="C1662" s="190">
        <v>112.97</v>
      </c>
      <c r="D1662" s="211" t="s">
        <v>2435</v>
      </c>
    </row>
    <row r="1663" spans="2:4">
      <c r="B1663" s="194">
        <v>42536</v>
      </c>
      <c r="C1663" s="190">
        <v>84.82</v>
      </c>
      <c r="D1663" s="211" t="s">
        <v>1361</v>
      </c>
    </row>
    <row r="1664" spans="2:4">
      <c r="B1664" s="194">
        <v>42536</v>
      </c>
      <c r="C1664" s="190">
        <v>7.03</v>
      </c>
      <c r="D1664" s="211" t="s">
        <v>2436</v>
      </c>
    </row>
    <row r="1665" spans="2:4">
      <c r="B1665" s="194">
        <v>42536</v>
      </c>
      <c r="C1665" s="190">
        <v>65.56</v>
      </c>
      <c r="D1665" s="211" t="s">
        <v>2437</v>
      </c>
    </row>
    <row r="1666" spans="2:4">
      <c r="B1666" s="194">
        <v>42536</v>
      </c>
      <c r="C1666" s="190">
        <v>24.25</v>
      </c>
      <c r="D1666" s="211" t="s">
        <v>2438</v>
      </c>
    </row>
    <row r="1667" spans="2:4">
      <c r="B1667" s="194">
        <v>42536</v>
      </c>
      <c r="C1667" s="190">
        <v>122.1</v>
      </c>
      <c r="D1667" s="211" t="s">
        <v>1529</v>
      </c>
    </row>
    <row r="1668" spans="2:4">
      <c r="B1668" s="194">
        <v>42536</v>
      </c>
      <c r="C1668" s="190">
        <v>89.2</v>
      </c>
      <c r="D1668" s="211" t="s">
        <v>2439</v>
      </c>
    </row>
    <row r="1669" spans="2:4">
      <c r="B1669" s="194">
        <v>42536</v>
      </c>
      <c r="C1669" s="190">
        <v>70.62</v>
      </c>
      <c r="D1669" s="211" t="s">
        <v>2440</v>
      </c>
    </row>
    <row r="1670" spans="2:4">
      <c r="B1670" s="194">
        <v>42536</v>
      </c>
      <c r="C1670" s="190">
        <v>37.04</v>
      </c>
      <c r="D1670" s="211" t="s">
        <v>2441</v>
      </c>
    </row>
    <row r="1671" spans="2:4">
      <c r="B1671" s="194">
        <v>42536</v>
      </c>
      <c r="C1671" s="190">
        <v>13.8</v>
      </c>
      <c r="D1671" s="211" t="s">
        <v>2442</v>
      </c>
    </row>
    <row r="1672" spans="2:4">
      <c r="B1672" s="194">
        <v>42536</v>
      </c>
      <c r="C1672" s="190">
        <v>6.3</v>
      </c>
      <c r="D1672" s="211" t="s">
        <v>2443</v>
      </c>
    </row>
    <row r="1673" spans="2:4">
      <c r="B1673" s="194">
        <v>42536</v>
      </c>
      <c r="C1673" s="190">
        <v>34.450000000000003</v>
      </c>
      <c r="D1673" s="211" t="s">
        <v>2444</v>
      </c>
    </row>
    <row r="1674" spans="2:4">
      <c r="B1674" s="194">
        <v>42536</v>
      </c>
      <c r="C1674" s="190">
        <v>230.64</v>
      </c>
      <c r="D1674" s="211" t="s">
        <v>2445</v>
      </c>
    </row>
    <row r="1675" spans="2:4">
      <c r="B1675" s="194">
        <v>42536</v>
      </c>
      <c r="C1675" s="190">
        <v>242.56</v>
      </c>
      <c r="D1675" s="211" t="s">
        <v>2446</v>
      </c>
    </row>
    <row r="1676" spans="2:4">
      <c r="B1676" s="194">
        <v>42536</v>
      </c>
      <c r="C1676" s="190">
        <v>49.18</v>
      </c>
      <c r="D1676" s="211" t="s">
        <v>2447</v>
      </c>
    </row>
    <row r="1677" spans="2:4">
      <c r="B1677" s="194">
        <v>42536</v>
      </c>
      <c r="C1677" s="190">
        <v>15.62</v>
      </c>
      <c r="D1677" s="211" t="s">
        <v>2375</v>
      </c>
    </row>
    <row r="1678" spans="2:4">
      <c r="B1678" s="194">
        <v>42536</v>
      </c>
      <c r="C1678" s="190">
        <v>0.33</v>
      </c>
      <c r="D1678" s="211" t="s">
        <v>1676</v>
      </c>
    </row>
    <row r="1679" spans="2:4">
      <c r="B1679" s="194">
        <v>42536</v>
      </c>
      <c r="C1679" s="190">
        <v>5.18</v>
      </c>
      <c r="D1679" s="211" t="s">
        <v>2448</v>
      </c>
    </row>
    <row r="1680" spans="2:4">
      <c r="B1680" s="194">
        <v>42536</v>
      </c>
      <c r="C1680" s="190">
        <v>5.89</v>
      </c>
      <c r="D1680" s="211" t="s">
        <v>2449</v>
      </c>
    </row>
    <row r="1681" spans="2:4">
      <c r="B1681" s="194">
        <v>42536</v>
      </c>
      <c r="C1681" s="190">
        <v>6.89</v>
      </c>
      <c r="D1681" s="211" t="s">
        <v>2450</v>
      </c>
    </row>
    <row r="1682" spans="2:4">
      <c r="B1682" s="194">
        <v>42536</v>
      </c>
      <c r="C1682" s="190">
        <v>335.22</v>
      </c>
      <c r="D1682" s="211" t="s">
        <v>1588</v>
      </c>
    </row>
    <row r="1683" spans="2:4">
      <c r="B1683" s="194">
        <v>42536</v>
      </c>
      <c r="C1683" s="190">
        <v>367.09</v>
      </c>
      <c r="D1683" s="211" t="s">
        <v>2451</v>
      </c>
    </row>
    <row r="1684" spans="2:4">
      <c r="B1684" s="194">
        <v>42536</v>
      </c>
      <c r="C1684" s="190">
        <v>106.92</v>
      </c>
      <c r="D1684" s="211" t="s">
        <v>317</v>
      </c>
    </row>
    <row r="1685" spans="2:4">
      <c r="B1685" s="194">
        <v>42536</v>
      </c>
      <c r="C1685" s="190">
        <v>0.67</v>
      </c>
      <c r="D1685" s="211" t="s">
        <v>1369</v>
      </c>
    </row>
    <row r="1686" spans="2:4">
      <c r="B1686" s="194">
        <v>42536</v>
      </c>
      <c r="C1686" s="190">
        <v>133.65</v>
      </c>
      <c r="D1686" s="211" t="s">
        <v>2452</v>
      </c>
    </row>
    <row r="1687" spans="2:4">
      <c r="B1687" s="194">
        <v>42536</v>
      </c>
      <c r="C1687" s="190">
        <v>56.02</v>
      </c>
      <c r="D1687" s="211" t="s">
        <v>2453</v>
      </c>
    </row>
    <row r="1688" spans="2:4">
      <c r="B1688" s="194">
        <v>42536</v>
      </c>
      <c r="C1688" s="190">
        <v>145.11000000000001</v>
      </c>
      <c r="D1688" s="211" t="s">
        <v>2454</v>
      </c>
    </row>
    <row r="1689" spans="2:4">
      <c r="B1689" s="194">
        <v>42536</v>
      </c>
      <c r="C1689" s="190">
        <v>0.67</v>
      </c>
      <c r="D1689" s="211" t="s">
        <v>2455</v>
      </c>
    </row>
    <row r="1690" spans="2:4">
      <c r="B1690" s="194">
        <v>42536</v>
      </c>
      <c r="C1690" s="190">
        <v>385.11</v>
      </c>
      <c r="D1690" s="211" t="s">
        <v>2456</v>
      </c>
    </row>
    <row r="1691" spans="2:4">
      <c r="B1691" s="194">
        <v>42536</v>
      </c>
      <c r="C1691" s="190">
        <v>601.41</v>
      </c>
      <c r="D1691" s="211" t="s">
        <v>203</v>
      </c>
    </row>
    <row r="1692" spans="2:4">
      <c r="B1692" s="194">
        <v>42536</v>
      </c>
      <c r="C1692" s="190">
        <v>797</v>
      </c>
      <c r="D1692" s="211" t="s">
        <v>2457</v>
      </c>
    </row>
    <row r="1693" spans="2:4">
      <c r="B1693" s="194">
        <v>42536</v>
      </c>
      <c r="C1693" s="190">
        <v>20.13</v>
      </c>
      <c r="D1693" s="211" t="s">
        <v>2458</v>
      </c>
    </row>
    <row r="1694" spans="2:4">
      <c r="B1694" s="194">
        <v>42536</v>
      </c>
      <c r="C1694" s="190">
        <v>64.58</v>
      </c>
      <c r="D1694" s="211" t="s">
        <v>2459</v>
      </c>
    </row>
    <row r="1695" spans="2:4">
      <c r="B1695" s="194">
        <v>42536</v>
      </c>
      <c r="C1695" s="190">
        <v>129.16</v>
      </c>
      <c r="D1695" s="211" t="s">
        <v>2460</v>
      </c>
    </row>
    <row r="1696" spans="2:4">
      <c r="B1696" s="194">
        <v>42536</v>
      </c>
      <c r="C1696" s="190">
        <v>853.54</v>
      </c>
      <c r="D1696" s="211" t="s">
        <v>1979</v>
      </c>
    </row>
    <row r="1697" spans="2:4">
      <c r="B1697" s="194">
        <v>42536</v>
      </c>
      <c r="C1697" s="190">
        <v>146.81</v>
      </c>
      <c r="D1697" s="211" t="s">
        <v>2461</v>
      </c>
    </row>
    <row r="1698" spans="2:4">
      <c r="B1698" s="194">
        <v>42536</v>
      </c>
      <c r="C1698" s="190">
        <v>39.57</v>
      </c>
      <c r="D1698" s="211" t="s">
        <v>2462</v>
      </c>
    </row>
    <row r="1699" spans="2:4">
      <c r="B1699" s="194">
        <v>42536</v>
      </c>
      <c r="C1699" s="190">
        <v>131.91</v>
      </c>
      <c r="D1699" s="211" t="s">
        <v>2463</v>
      </c>
    </row>
    <row r="1700" spans="2:4">
      <c r="B1700" s="194">
        <v>42536</v>
      </c>
      <c r="C1700" s="190">
        <v>131.91</v>
      </c>
      <c r="D1700" s="211" t="s">
        <v>2464</v>
      </c>
    </row>
    <row r="1701" spans="2:4">
      <c r="B1701" s="194">
        <v>42536</v>
      </c>
      <c r="C1701" s="190">
        <v>87.89</v>
      </c>
      <c r="D1701" s="211" t="s">
        <v>2465</v>
      </c>
    </row>
    <row r="1702" spans="2:4">
      <c r="B1702" s="194">
        <v>42536</v>
      </c>
      <c r="C1702" s="190">
        <v>34</v>
      </c>
      <c r="D1702" s="211" t="s">
        <v>2466</v>
      </c>
    </row>
    <row r="1703" spans="2:4">
      <c r="B1703" s="194">
        <v>42536</v>
      </c>
      <c r="C1703" s="190">
        <v>53</v>
      </c>
      <c r="D1703" s="211" t="s">
        <v>2438</v>
      </c>
    </row>
    <row r="1704" spans="2:4">
      <c r="B1704" s="194">
        <v>42536</v>
      </c>
      <c r="C1704" s="190">
        <v>2.64</v>
      </c>
      <c r="D1704" s="211" t="s">
        <v>1304</v>
      </c>
    </row>
    <row r="1705" spans="2:4">
      <c r="B1705" s="194">
        <v>42537</v>
      </c>
      <c r="C1705" s="190">
        <v>2.73</v>
      </c>
      <c r="D1705" s="211" t="s">
        <v>2467</v>
      </c>
    </row>
    <row r="1706" spans="2:4">
      <c r="B1706" s="194">
        <v>42537</v>
      </c>
      <c r="C1706" s="190">
        <v>0.99</v>
      </c>
      <c r="D1706" s="211" t="s">
        <v>2468</v>
      </c>
    </row>
    <row r="1707" spans="2:4">
      <c r="B1707" s="194">
        <v>42537</v>
      </c>
      <c r="C1707" s="190">
        <v>370.2</v>
      </c>
      <c r="D1707" s="211" t="s">
        <v>2469</v>
      </c>
    </row>
    <row r="1708" spans="2:4">
      <c r="B1708" s="194">
        <v>42537</v>
      </c>
      <c r="C1708" s="190">
        <v>463.09</v>
      </c>
      <c r="D1708" s="211" t="s">
        <v>2470</v>
      </c>
    </row>
    <row r="1709" spans="2:4">
      <c r="B1709" s="194">
        <v>42537</v>
      </c>
      <c r="C1709" s="190">
        <v>315.11</v>
      </c>
      <c r="D1709" s="211" t="s">
        <v>2471</v>
      </c>
    </row>
    <row r="1710" spans="2:4">
      <c r="B1710" s="194">
        <v>42537</v>
      </c>
      <c r="C1710" s="190">
        <v>132.81</v>
      </c>
      <c r="D1710" s="211" t="s">
        <v>2472</v>
      </c>
    </row>
    <row r="1711" spans="2:4">
      <c r="B1711" s="194">
        <v>42537</v>
      </c>
      <c r="C1711" s="190">
        <v>186.44</v>
      </c>
      <c r="D1711" s="211" t="s">
        <v>2473</v>
      </c>
    </row>
    <row r="1712" spans="2:4">
      <c r="B1712" s="194">
        <v>42537</v>
      </c>
      <c r="C1712" s="190">
        <v>100.23</v>
      </c>
      <c r="D1712" s="211" t="s">
        <v>2474</v>
      </c>
    </row>
    <row r="1713" spans="2:4">
      <c r="B1713" s="194">
        <v>42537</v>
      </c>
      <c r="C1713" s="190">
        <v>233.88</v>
      </c>
      <c r="D1713" s="211" t="s">
        <v>2475</v>
      </c>
    </row>
    <row r="1714" spans="2:4">
      <c r="B1714" s="194">
        <v>42537</v>
      </c>
      <c r="C1714" s="190">
        <v>353.84</v>
      </c>
      <c r="D1714" s="211" t="s">
        <v>283</v>
      </c>
    </row>
    <row r="1715" spans="2:4">
      <c r="B1715" s="194">
        <v>42537</v>
      </c>
      <c r="C1715" s="190">
        <v>84.55</v>
      </c>
      <c r="D1715" s="211" t="s">
        <v>2476</v>
      </c>
    </row>
    <row r="1716" spans="2:4">
      <c r="B1716" s="194">
        <v>42537</v>
      </c>
      <c r="C1716" s="190">
        <v>119.15</v>
      </c>
      <c r="D1716" s="211" t="s">
        <v>2477</v>
      </c>
    </row>
    <row r="1717" spans="2:4">
      <c r="B1717" s="194">
        <v>42537</v>
      </c>
      <c r="C1717" s="190">
        <v>558.80999999999995</v>
      </c>
      <c r="D1717" s="211" t="s">
        <v>2478</v>
      </c>
    </row>
    <row r="1718" spans="2:4">
      <c r="B1718" s="194">
        <v>42537</v>
      </c>
      <c r="C1718" s="190">
        <v>0.65</v>
      </c>
      <c r="D1718" s="211" t="s">
        <v>2278</v>
      </c>
    </row>
    <row r="1719" spans="2:4">
      <c r="B1719" s="194">
        <v>42537</v>
      </c>
      <c r="C1719" s="190">
        <v>6.25</v>
      </c>
      <c r="D1719" s="211" t="s">
        <v>2479</v>
      </c>
    </row>
    <row r="1720" spans="2:4">
      <c r="B1720" s="194">
        <v>42537</v>
      </c>
      <c r="C1720" s="190">
        <v>83.12</v>
      </c>
      <c r="D1720" s="211" t="s">
        <v>2480</v>
      </c>
    </row>
    <row r="1721" spans="2:4">
      <c r="B1721" s="194">
        <v>42537</v>
      </c>
      <c r="C1721" s="190">
        <v>210.34</v>
      </c>
      <c r="D1721" s="211" t="s">
        <v>2481</v>
      </c>
    </row>
    <row r="1722" spans="2:4">
      <c r="B1722" s="194">
        <v>42537</v>
      </c>
      <c r="C1722" s="190">
        <v>0.66</v>
      </c>
      <c r="D1722" s="211" t="s">
        <v>2482</v>
      </c>
    </row>
    <row r="1723" spans="2:4">
      <c r="B1723" s="194">
        <v>42537</v>
      </c>
      <c r="C1723" s="190">
        <v>303.39999999999998</v>
      </c>
      <c r="D1723" s="211" t="s">
        <v>2483</v>
      </c>
    </row>
    <row r="1724" spans="2:4">
      <c r="B1724" s="194">
        <v>42537</v>
      </c>
      <c r="C1724" s="190">
        <v>63.21</v>
      </c>
      <c r="D1724" s="211" t="s">
        <v>1724</v>
      </c>
    </row>
    <row r="1725" spans="2:4">
      <c r="B1725" s="194">
        <v>42537</v>
      </c>
      <c r="C1725" s="190">
        <v>1.98</v>
      </c>
      <c r="D1725" s="211" t="s">
        <v>2100</v>
      </c>
    </row>
    <row r="1726" spans="2:4">
      <c r="B1726" s="194">
        <v>42537</v>
      </c>
      <c r="C1726" s="190">
        <v>2.64</v>
      </c>
      <c r="D1726" s="211" t="s">
        <v>794</v>
      </c>
    </row>
    <row r="1727" spans="2:4">
      <c r="B1727" s="194">
        <v>42537</v>
      </c>
      <c r="C1727" s="190">
        <v>64.58</v>
      </c>
      <c r="D1727" s="211" t="s">
        <v>1450</v>
      </c>
    </row>
    <row r="1728" spans="2:4">
      <c r="B1728" s="194">
        <v>42537</v>
      </c>
      <c r="C1728" s="190">
        <v>65.959999999999994</v>
      </c>
      <c r="D1728" s="211" t="s">
        <v>2484</v>
      </c>
    </row>
    <row r="1729" spans="2:4">
      <c r="B1729" s="194">
        <v>42537</v>
      </c>
      <c r="C1729" s="190">
        <v>32.979999999999997</v>
      </c>
      <c r="D1729" s="211" t="s">
        <v>2485</v>
      </c>
    </row>
    <row r="1730" spans="2:4">
      <c r="B1730" s="194">
        <v>42537</v>
      </c>
      <c r="C1730" s="190">
        <v>6.57</v>
      </c>
      <c r="D1730" s="211" t="s">
        <v>2486</v>
      </c>
    </row>
    <row r="1731" spans="2:4">
      <c r="B1731" s="194">
        <v>42537</v>
      </c>
      <c r="C1731" s="190">
        <v>56.06</v>
      </c>
      <c r="D1731" s="211" t="s">
        <v>2487</v>
      </c>
    </row>
    <row r="1732" spans="2:4">
      <c r="B1732" s="194">
        <v>42537</v>
      </c>
      <c r="C1732" s="190">
        <v>115.75</v>
      </c>
      <c r="D1732" s="211" t="s">
        <v>2488</v>
      </c>
    </row>
    <row r="1733" spans="2:4">
      <c r="B1733" s="194">
        <v>42537</v>
      </c>
      <c r="C1733" s="190">
        <v>634.23</v>
      </c>
      <c r="D1733" s="211" t="s">
        <v>2489</v>
      </c>
    </row>
    <row r="1734" spans="2:4">
      <c r="B1734" s="194">
        <v>42537</v>
      </c>
      <c r="C1734" s="190">
        <v>32.979999999999997</v>
      </c>
      <c r="D1734" s="211" t="s">
        <v>2490</v>
      </c>
    </row>
    <row r="1735" spans="2:4">
      <c r="B1735" s="194">
        <v>42537</v>
      </c>
      <c r="C1735" s="190">
        <v>54.91</v>
      </c>
      <c r="D1735" s="211" t="s">
        <v>2491</v>
      </c>
    </row>
    <row r="1736" spans="2:4">
      <c r="B1736" s="194">
        <v>42537</v>
      </c>
      <c r="C1736" s="190">
        <v>694.98</v>
      </c>
      <c r="D1736" s="211" t="s">
        <v>2492</v>
      </c>
    </row>
    <row r="1737" spans="2:4">
      <c r="B1737" s="194">
        <v>42537</v>
      </c>
      <c r="C1737" s="190">
        <v>35.14</v>
      </c>
      <c r="D1737" s="211" t="s">
        <v>2493</v>
      </c>
    </row>
    <row r="1738" spans="2:4">
      <c r="B1738" s="194">
        <v>42537</v>
      </c>
      <c r="C1738" s="190">
        <v>49.47</v>
      </c>
      <c r="D1738" s="211" t="s">
        <v>2494</v>
      </c>
    </row>
    <row r="1739" spans="2:4">
      <c r="B1739" s="194">
        <v>42537</v>
      </c>
      <c r="C1739" s="190">
        <v>0.6</v>
      </c>
      <c r="D1739" s="211" t="s">
        <v>1192</v>
      </c>
    </row>
    <row r="1740" spans="2:4">
      <c r="B1740" s="194">
        <v>42537</v>
      </c>
      <c r="C1740" s="190">
        <v>62.82</v>
      </c>
      <c r="D1740" s="211" t="s">
        <v>2495</v>
      </c>
    </row>
    <row r="1741" spans="2:4">
      <c r="B1741" s="194">
        <v>42537</v>
      </c>
      <c r="C1741" s="190">
        <v>73.47</v>
      </c>
      <c r="D1741" s="211" t="s">
        <v>2496</v>
      </c>
    </row>
    <row r="1742" spans="2:4">
      <c r="B1742" s="194">
        <v>42537</v>
      </c>
      <c r="C1742" s="190">
        <v>400.94</v>
      </c>
      <c r="D1742" s="211" t="s">
        <v>2497</v>
      </c>
    </row>
    <row r="1743" spans="2:4">
      <c r="B1743" s="194">
        <v>42537</v>
      </c>
      <c r="C1743" s="190">
        <v>330.78</v>
      </c>
      <c r="D1743" s="211" t="s">
        <v>2498</v>
      </c>
    </row>
    <row r="1744" spans="2:4">
      <c r="B1744" s="194">
        <v>42537</v>
      </c>
      <c r="C1744" s="190">
        <v>423.99</v>
      </c>
      <c r="D1744" s="211" t="s">
        <v>2499</v>
      </c>
    </row>
    <row r="1745" spans="2:4">
      <c r="B1745" s="194">
        <v>42537</v>
      </c>
      <c r="C1745" s="190">
        <v>424.18</v>
      </c>
      <c r="D1745" s="211" t="s">
        <v>2500</v>
      </c>
    </row>
    <row r="1746" spans="2:4">
      <c r="B1746" s="194">
        <v>42537</v>
      </c>
      <c r="C1746" s="190">
        <v>330.78</v>
      </c>
      <c r="D1746" s="211" t="s">
        <v>2501</v>
      </c>
    </row>
    <row r="1747" spans="2:4">
      <c r="B1747" s="194">
        <v>42537</v>
      </c>
      <c r="C1747" s="190">
        <v>503.6</v>
      </c>
      <c r="D1747" s="211" t="s">
        <v>2502</v>
      </c>
    </row>
    <row r="1748" spans="2:4">
      <c r="B1748" s="194">
        <v>42537</v>
      </c>
      <c r="C1748" s="190">
        <v>33.409999999999997</v>
      </c>
      <c r="D1748" s="211" t="s">
        <v>2503</v>
      </c>
    </row>
    <row r="1749" spans="2:4">
      <c r="B1749" s="194">
        <v>42537</v>
      </c>
      <c r="C1749" s="190">
        <v>460.35</v>
      </c>
      <c r="D1749" s="211" t="s">
        <v>2504</v>
      </c>
    </row>
    <row r="1750" spans="2:4">
      <c r="B1750" s="194">
        <v>42537</v>
      </c>
      <c r="C1750" s="190">
        <v>0.6</v>
      </c>
      <c r="D1750" s="211" t="s">
        <v>2505</v>
      </c>
    </row>
    <row r="1751" spans="2:4">
      <c r="B1751" s="194">
        <v>42537</v>
      </c>
      <c r="C1751" s="190">
        <v>67.39</v>
      </c>
      <c r="D1751" s="211" t="s">
        <v>1227</v>
      </c>
    </row>
    <row r="1752" spans="2:4">
      <c r="B1752" s="194">
        <v>42537</v>
      </c>
      <c r="C1752" s="190">
        <v>0.67</v>
      </c>
      <c r="D1752" s="211" t="s">
        <v>2506</v>
      </c>
    </row>
    <row r="1753" spans="2:4">
      <c r="B1753" s="194">
        <v>42537</v>
      </c>
      <c r="C1753" s="190">
        <v>69.849999999999994</v>
      </c>
      <c r="D1753" s="211" t="s">
        <v>2507</v>
      </c>
    </row>
    <row r="1754" spans="2:4">
      <c r="B1754" s="194">
        <v>42537</v>
      </c>
      <c r="C1754" s="190">
        <v>65.959999999999994</v>
      </c>
      <c r="D1754" s="211" t="s">
        <v>1301</v>
      </c>
    </row>
    <row r="1755" spans="2:4">
      <c r="B1755" s="194">
        <v>42537</v>
      </c>
      <c r="C1755" s="190">
        <v>32.979999999999997</v>
      </c>
      <c r="D1755" s="211" t="s">
        <v>331</v>
      </c>
    </row>
    <row r="1756" spans="2:4">
      <c r="B1756" s="194">
        <v>42537</v>
      </c>
      <c r="C1756" s="190">
        <v>196.56</v>
      </c>
      <c r="D1756" s="211" t="s">
        <v>2508</v>
      </c>
    </row>
    <row r="1757" spans="2:4">
      <c r="B1757" s="194">
        <v>42537</v>
      </c>
      <c r="C1757" s="190">
        <v>197.87</v>
      </c>
      <c r="D1757" s="211" t="s">
        <v>2509</v>
      </c>
    </row>
    <row r="1758" spans="2:4">
      <c r="B1758" s="194">
        <v>42537</v>
      </c>
      <c r="C1758" s="190">
        <v>101.37</v>
      </c>
      <c r="D1758" s="211" t="s">
        <v>1031</v>
      </c>
    </row>
    <row r="1759" spans="2:4">
      <c r="B1759" s="194">
        <v>42537</v>
      </c>
      <c r="C1759" s="190">
        <v>65.959999999999994</v>
      </c>
      <c r="D1759" s="211" t="s">
        <v>2510</v>
      </c>
    </row>
    <row r="1760" spans="2:4">
      <c r="B1760" s="194">
        <v>42537</v>
      </c>
      <c r="C1760" s="190">
        <v>65.959999999999994</v>
      </c>
      <c r="D1760" s="211" t="s">
        <v>2511</v>
      </c>
    </row>
    <row r="1761" spans="2:4">
      <c r="B1761" s="194">
        <v>42537</v>
      </c>
      <c r="C1761" s="190">
        <v>78.95</v>
      </c>
      <c r="D1761" s="211" t="s">
        <v>2512</v>
      </c>
    </row>
    <row r="1762" spans="2:4">
      <c r="B1762" s="194">
        <v>42537</v>
      </c>
      <c r="C1762" s="190">
        <v>132.78</v>
      </c>
      <c r="D1762" s="211" t="s">
        <v>2513</v>
      </c>
    </row>
    <row r="1763" spans="2:4">
      <c r="B1763" s="194">
        <v>42537</v>
      </c>
      <c r="C1763" s="190">
        <v>378.29</v>
      </c>
      <c r="D1763" s="211" t="s">
        <v>2514</v>
      </c>
    </row>
    <row r="1764" spans="2:4">
      <c r="B1764" s="194">
        <v>42537</v>
      </c>
      <c r="C1764" s="190">
        <v>672.36</v>
      </c>
      <c r="D1764" s="211" t="s">
        <v>2515</v>
      </c>
    </row>
    <row r="1765" spans="2:4">
      <c r="B1765" s="194">
        <v>42538</v>
      </c>
      <c r="C1765" s="190">
        <v>5000</v>
      </c>
      <c r="D1765" s="211" t="s">
        <v>2516</v>
      </c>
    </row>
    <row r="1766" spans="2:4">
      <c r="B1766" s="194">
        <v>42538</v>
      </c>
      <c r="C1766" s="190">
        <v>0.6</v>
      </c>
      <c r="D1766" s="211" t="s">
        <v>2517</v>
      </c>
    </row>
    <row r="1767" spans="2:4">
      <c r="B1767" s="194">
        <v>42538</v>
      </c>
      <c r="C1767" s="190">
        <v>453.28</v>
      </c>
      <c r="D1767" s="211" t="s">
        <v>2518</v>
      </c>
    </row>
    <row r="1768" spans="2:4">
      <c r="B1768" s="194">
        <v>42538</v>
      </c>
      <c r="C1768" s="190">
        <v>453.28</v>
      </c>
      <c r="D1768" s="211" t="s">
        <v>969</v>
      </c>
    </row>
    <row r="1769" spans="2:4">
      <c r="B1769" s="194">
        <v>42538</v>
      </c>
      <c r="C1769" s="190">
        <v>304.64</v>
      </c>
      <c r="D1769" s="211" t="s">
        <v>2519</v>
      </c>
    </row>
    <row r="1770" spans="2:4">
      <c r="B1770" s="194">
        <v>42538</v>
      </c>
      <c r="C1770" s="190">
        <v>22.91</v>
      </c>
      <c r="D1770" s="211" t="s">
        <v>2520</v>
      </c>
    </row>
    <row r="1771" spans="2:4">
      <c r="B1771" s="194">
        <v>42538</v>
      </c>
      <c r="C1771" s="190">
        <v>74.61</v>
      </c>
      <c r="D1771" s="211" t="s">
        <v>2521</v>
      </c>
    </row>
    <row r="1772" spans="2:4">
      <c r="B1772" s="194">
        <v>42538</v>
      </c>
      <c r="C1772" s="190">
        <v>197.04</v>
      </c>
      <c r="D1772" s="211" t="s">
        <v>2522</v>
      </c>
    </row>
    <row r="1773" spans="2:4">
      <c r="B1773" s="194">
        <v>42538</v>
      </c>
      <c r="C1773" s="190">
        <v>195.84</v>
      </c>
      <c r="D1773" s="211" t="s">
        <v>386</v>
      </c>
    </row>
    <row r="1774" spans="2:4">
      <c r="B1774" s="194">
        <v>42538</v>
      </c>
      <c r="C1774" s="190">
        <v>86.26</v>
      </c>
      <c r="D1774" s="211" t="s">
        <v>2523</v>
      </c>
    </row>
    <row r="1775" spans="2:4">
      <c r="B1775" s="194">
        <v>42538</v>
      </c>
      <c r="C1775" s="190">
        <v>1.5</v>
      </c>
      <c r="D1775" s="211" t="s">
        <v>2524</v>
      </c>
    </row>
    <row r="1776" spans="2:4">
      <c r="B1776" s="194">
        <v>42538</v>
      </c>
      <c r="C1776" s="190">
        <v>593.61</v>
      </c>
      <c r="D1776" s="211" t="s">
        <v>2525</v>
      </c>
    </row>
    <row r="1777" spans="2:4">
      <c r="B1777" s="194">
        <v>42538</v>
      </c>
      <c r="C1777" s="190">
        <v>1.93</v>
      </c>
      <c r="D1777" s="211" t="s">
        <v>735</v>
      </c>
    </row>
    <row r="1778" spans="2:4">
      <c r="B1778" s="194">
        <v>42538</v>
      </c>
      <c r="C1778" s="190">
        <v>65.959999999999994</v>
      </c>
      <c r="D1778" s="211" t="s">
        <v>2526</v>
      </c>
    </row>
    <row r="1779" spans="2:4">
      <c r="B1779" s="194">
        <v>42538</v>
      </c>
      <c r="C1779" s="190">
        <v>65.959999999999994</v>
      </c>
      <c r="D1779" s="211" t="s">
        <v>2526</v>
      </c>
    </row>
    <row r="1780" spans="2:4">
      <c r="B1780" s="194">
        <v>42538</v>
      </c>
      <c r="C1780" s="190">
        <v>136.68</v>
      </c>
      <c r="D1780" s="211" t="s">
        <v>2527</v>
      </c>
    </row>
    <row r="1781" spans="2:4">
      <c r="B1781" s="194">
        <v>42538</v>
      </c>
      <c r="C1781" s="190">
        <v>19.79</v>
      </c>
      <c r="D1781" s="211" t="s">
        <v>2528</v>
      </c>
    </row>
    <row r="1782" spans="2:4">
      <c r="B1782" s="194">
        <v>42538</v>
      </c>
      <c r="C1782" s="190">
        <v>1355.69</v>
      </c>
      <c r="D1782" s="211" t="s">
        <v>2529</v>
      </c>
    </row>
    <row r="1783" spans="2:4">
      <c r="B1783" s="194">
        <v>42538</v>
      </c>
      <c r="C1783" s="190">
        <v>132.81</v>
      </c>
      <c r="D1783" s="211" t="s">
        <v>2530</v>
      </c>
    </row>
    <row r="1784" spans="2:4">
      <c r="B1784" s="194">
        <v>42538</v>
      </c>
      <c r="C1784" s="190">
        <v>41.49</v>
      </c>
      <c r="D1784" s="211" t="s">
        <v>2531</v>
      </c>
    </row>
    <row r="1785" spans="2:4">
      <c r="B1785" s="194">
        <v>42538</v>
      </c>
      <c r="C1785" s="190">
        <v>539.97</v>
      </c>
      <c r="D1785" s="211" t="s">
        <v>2532</v>
      </c>
    </row>
    <row r="1786" spans="2:4">
      <c r="B1786" s="194">
        <v>42539</v>
      </c>
      <c r="C1786" s="190">
        <v>5.3</v>
      </c>
      <c r="D1786" s="211" t="s">
        <v>2533</v>
      </c>
    </row>
    <row r="1787" spans="2:4">
      <c r="B1787" s="194">
        <v>42539</v>
      </c>
      <c r="C1787" s="190">
        <v>7.5</v>
      </c>
      <c r="D1787" s="211" t="s">
        <v>2534</v>
      </c>
    </row>
    <row r="1788" spans="2:4">
      <c r="B1788" s="194">
        <v>42539</v>
      </c>
      <c r="C1788" s="190">
        <v>9.09</v>
      </c>
      <c r="D1788" s="211" t="s">
        <v>1304</v>
      </c>
    </row>
    <row r="1789" spans="2:4">
      <c r="B1789" s="194">
        <v>42539</v>
      </c>
      <c r="C1789" s="190">
        <v>342.27</v>
      </c>
      <c r="D1789" s="211" t="s">
        <v>2535</v>
      </c>
    </row>
    <row r="1790" spans="2:4">
      <c r="B1790" s="194">
        <v>42539</v>
      </c>
      <c r="C1790" s="190">
        <v>182.07</v>
      </c>
      <c r="D1790" s="211" t="s">
        <v>2536</v>
      </c>
    </row>
    <row r="1791" spans="2:4">
      <c r="B1791" s="194">
        <v>42539</v>
      </c>
      <c r="C1791" s="190">
        <v>182.07</v>
      </c>
      <c r="D1791" s="211" t="s">
        <v>2536</v>
      </c>
    </row>
    <row r="1792" spans="2:4">
      <c r="B1792" s="194">
        <v>42539</v>
      </c>
      <c r="C1792" s="190">
        <v>182.07</v>
      </c>
      <c r="D1792" s="211" t="s">
        <v>2536</v>
      </c>
    </row>
    <row r="1793" spans="2:4">
      <c r="B1793" s="194">
        <v>42539</v>
      </c>
      <c r="C1793" s="190">
        <v>182.07</v>
      </c>
      <c r="D1793" s="211" t="s">
        <v>2536</v>
      </c>
    </row>
    <row r="1794" spans="2:4">
      <c r="B1794" s="194">
        <v>42539</v>
      </c>
      <c r="C1794" s="190">
        <v>121.58</v>
      </c>
      <c r="D1794" s="211" t="s">
        <v>2536</v>
      </c>
    </row>
    <row r="1795" spans="2:4">
      <c r="B1795" s="194">
        <v>42540</v>
      </c>
      <c r="C1795" s="190">
        <v>245.78</v>
      </c>
      <c r="D1795" s="211" t="s">
        <v>2537</v>
      </c>
    </row>
    <row r="1796" spans="2:4">
      <c r="B1796" s="194">
        <v>42540</v>
      </c>
      <c r="C1796" s="190">
        <v>5.29</v>
      </c>
      <c r="D1796" s="211" t="s">
        <v>2538</v>
      </c>
    </row>
    <row r="1797" spans="2:4">
      <c r="B1797" s="194">
        <v>42540</v>
      </c>
      <c r="C1797" s="190">
        <v>334.22</v>
      </c>
      <c r="D1797" s="211" t="s">
        <v>2539</v>
      </c>
    </row>
    <row r="1798" spans="2:4">
      <c r="B1798" s="194">
        <v>42540</v>
      </c>
      <c r="C1798" s="190">
        <v>633.73</v>
      </c>
      <c r="D1798" s="211" t="s">
        <v>1369</v>
      </c>
    </row>
    <row r="1799" spans="2:4">
      <c r="B1799" s="194">
        <v>42540</v>
      </c>
      <c r="C1799" s="190">
        <v>66.84</v>
      </c>
      <c r="D1799" s="211" t="s">
        <v>2540</v>
      </c>
    </row>
    <row r="1800" spans="2:4">
      <c r="B1800" s="194">
        <v>42540</v>
      </c>
      <c r="C1800" s="190">
        <v>144.94</v>
      </c>
      <c r="D1800" s="211" t="s">
        <v>2541</v>
      </c>
    </row>
    <row r="1801" spans="2:4">
      <c r="B1801" s="194">
        <v>42540</v>
      </c>
      <c r="C1801" s="190">
        <v>570.85</v>
      </c>
      <c r="D1801" s="211" t="s">
        <v>2542</v>
      </c>
    </row>
    <row r="1802" spans="2:4">
      <c r="B1802" s="194">
        <v>42540</v>
      </c>
      <c r="C1802" s="190">
        <v>16.309999999999999</v>
      </c>
      <c r="D1802" s="211" t="s">
        <v>2543</v>
      </c>
    </row>
    <row r="1803" spans="2:4">
      <c r="B1803" s="194">
        <v>42540</v>
      </c>
      <c r="C1803" s="190">
        <v>27.41</v>
      </c>
      <c r="D1803" s="211" t="s">
        <v>2544</v>
      </c>
    </row>
    <row r="1804" spans="2:4">
      <c r="B1804" s="194">
        <v>42540</v>
      </c>
      <c r="C1804" s="190">
        <v>497.53</v>
      </c>
      <c r="D1804" s="211" t="s">
        <v>1156</v>
      </c>
    </row>
    <row r="1805" spans="2:4">
      <c r="B1805" s="194">
        <v>42540</v>
      </c>
      <c r="C1805" s="190">
        <v>75.45</v>
      </c>
      <c r="D1805" s="211" t="s">
        <v>2545</v>
      </c>
    </row>
    <row r="1806" spans="2:4">
      <c r="B1806" s="194">
        <v>42540</v>
      </c>
      <c r="C1806" s="190">
        <v>182.02</v>
      </c>
      <c r="D1806" s="211" t="s">
        <v>2536</v>
      </c>
    </row>
    <row r="1807" spans="2:4">
      <c r="B1807" s="194">
        <v>42540</v>
      </c>
      <c r="C1807" s="190">
        <v>182.02</v>
      </c>
      <c r="D1807" s="211" t="s">
        <v>2536</v>
      </c>
    </row>
    <row r="1808" spans="2:4">
      <c r="B1808" s="194">
        <v>42540</v>
      </c>
      <c r="C1808" s="190">
        <v>182.02</v>
      </c>
      <c r="D1808" s="211" t="s">
        <v>2536</v>
      </c>
    </row>
    <row r="1809" spans="2:4">
      <c r="B1809" s="194">
        <v>42540</v>
      </c>
      <c r="C1809" s="190">
        <v>182.02</v>
      </c>
      <c r="D1809" s="211" t="s">
        <v>2536</v>
      </c>
    </row>
    <row r="1810" spans="2:4">
      <c r="B1810" s="194">
        <v>42540</v>
      </c>
      <c r="C1810" s="190">
        <v>121.55</v>
      </c>
      <c r="D1810" s="211" t="s">
        <v>2536</v>
      </c>
    </row>
    <row r="1811" spans="2:4">
      <c r="B1811" s="194">
        <v>42540</v>
      </c>
      <c r="C1811" s="190">
        <v>4.68</v>
      </c>
      <c r="D1811" s="211" t="s">
        <v>2546</v>
      </c>
    </row>
    <row r="1812" spans="2:4">
      <c r="B1812" s="194">
        <v>42541</v>
      </c>
      <c r="C1812" s="190">
        <v>0.1</v>
      </c>
      <c r="D1812" s="211" t="s">
        <v>2547</v>
      </c>
    </row>
    <row r="1813" spans="2:4">
      <c r="B1813" s="194">
        <v>42541</v>
      </c>
      <c r="C1813" s="190">
        <v>20</v>
      </c>
      <c r="D1813" s="211" t="s">
        <v>2310</v>
      </c>
    </row>
    <row r="1814" spans="2:4">
      <c r="B1814" s="194">
        <v>42541</v>
      </c>
      <c r="C1814" s="190">
        <v>27.1</v>
      </c>
      <c r="D1814" s="211" t="s">
        <v>2548</v>
      </c>
    </row>
    <row r="1815" spans="2:4">
      <c r="B1815" s="194">
        <v>42541</v>
      </c>
      <c r="C1815" s="190">
        <v>44.6</v>
      </c>
      <c r="D1815" s="211" t="s">
        <v>2549</v>
      </c>
    </row>
    <row r="1816" spans="2:4">
      <c r="B1816" s="194">
        <v>42541</v>
      </c>
      <c r="C1816" s="190">
        <v>399.3</v>
      </c>
      <c r="D1816" s="211" t="s">
        <v>2550</v>
      </c>
    </row>
    <row r="1817" spans="2:4">
      <c r="B1817" s="194">
        <v>42541</v>
      </c>
      <c r="C1817" s="190">
        <v>1.59</v>
      </c>
      <c r="D1817" s="211" t="s">
        <v>2551</v>
      </c>
    </row>
    <row r="1818" spans="2:4">
      <c r="B1818" s="194">
        <v>42541</v>
      </c>
      <c r="C1818" s="190">
        <v>320.89999999999998</v>
      </c>
      <c r="D1818" s="211" t="s">
        <v>2552</v>
      </c>
    </row>
    <row r="1819" spans="2:4">
      <c r="B1819" s="194">
        <v>42541</v>
      </c>
      <c r="C1819" s="190">
        <v>100.33</v>
      </c>
      <c r="D1819" s="211" t="s">
        <v>2553</v>
      </c>
    </row>
    <row r="1820" spans="2:4">
      <c r="B1820" s="194">
        <v>42541</v>
      </c>
      <c r="C1820" s="190">
        <v>104.19</v>
      </c>
      <c r="D1820" s="211" t="s">
        <v>2554</v>
      </c>
    </row>
    <row r="1821" spans="2:4">
      <c r="B1821" s="194">
        <v>42541</v>
      </c>
      <c r="C1821" s="190">
        <v>127.87</v>
      </c>
      <c r="D1821" s="211" t="s">
        <v>2555</v>
      </c>
    </row>
    <row r="1822" spans="2:4">
      <c r="B1822" s="194">
        <v>42541</v>
      </c>
      <c r="C1822" s="190">
        <v>508.44</v>
      </c>
      <c r="D1822" s="211" t="s">
        <v>2556</v>
      </c>
    </row>
    <row r="1823" spans="2:4">
      <c r="B1823" s="194">
        <v>42541</v>
      </c>
      <c r="C1823" s="190">
        <v>350.67</v>
      </c>
      <c r="D1823" s="211" t="s">
        <v>1160</v>
      </c>
    </row>
    <row r="1824" spans="2:4">
      <c r="B1824" s="194">
        <v>42541</v>
      </c>
      <c r="C1824" s="190">
        <v>0.67</v>
      </c>
      <c r="D1824" s="211" t="s">
        <v>1157</v>
      </c>
    </row>
    <row r="1825" spans="2:4">
      <c r="B1825" s="194">
        <v>42541</v>
      </c>
      <c r="C1825" s="190">
        <v>0.67</v>
      </c>
      <c r="D1825" s="211" t="s">
        <v>2557</v>
      </c>
    </row>
    <row r="1826" spans="2:4">
      <c r="B1826" s="194">
        <v>42541</v>
      </c>
      <c r="C1826" s="190">
        <v>3.15</v>
      </c>
      <c r="D1826" s="211" t="s">
        <v>2558</v>
      </c>
    </row>
    <row r="1827" spans="2:4">
      <c r="B1827" s="194">
        <v>42541</v>
      </c>
      <c r="C1827" s="190">
        <v>777.89</v>
      </c>
      <c r="D1827" s="211" t="s">
        <v>2559</v>
      </c>
    </row>
    <row r="1828" spans="2:4">
      <c r="B1828" s="194">
        <v>42541</v>
      </c>
      <c r="C1828" s="190">
        <v>52.77</v>
      </c>
      <c r="D1828" s="211" t="s">
        <v>2560</v>
      </c>
    </row>
    <row r="1829" spans="2:4">
      <c r="B1829" s="194">
        <v>42541</v>
      </c>
      <c r="C1829" s="190">
        <v>23.02</v>
      </c>
      <c r="D1829" s="211" t="s">
        <v>2561</v>
      </c>
    </row>
    <row r="1830" spans="2:4">
      <c r="B1830" s="194">
        <v>42541</v>
      </c>
      <c r="C1830" s="190">
        <v>72.55</v>
      </c>
      <c r="D1830" s="211" t="s">
        <v>407</v>
      </c>
    </row>
    <row r="1831" spans="2:4">
      <c r="B1831" s="194">
        <v>42541</v>
      </c>
      <c r="C1831" s="190">
        <v>223.85</v>
      </c>
      <c r="D1831" s="211" t="s">
        <v>2562</v>
      </c>
    </row>
    <row r="1832" spans="2:4">
      <c r="B1832" s="194">
        <v>42541</v>
      </c>
      <c r="C1832" s="190">
        <v>65.959999999999994</v>
      </c>
      <c r="D1832" s="211" t="s">
        <v>2563</v>
      </c>
    </row>
    <row r="1833" spans="2:4">
      <c r="B1833" s="194">
        <v>42541</v>
      </c>
      <c r="C1833" s="190">
        <v>395.74</v>
      </c>
      <c r="D1833" s="211" t="s">
        <v>2564</v>
      </c>
    </row>
    <row r="1834" spans="2:4">
      <c r="B1834" s="194">
        <v>42541</v>
      </c>
      <c r="C1834" s="190">
        <v>832.87</v>
      </c>
      <c r="D1834" s="211" t="s">
        <v>2565</v>
      </c>
    </row>
    <row r="1835" spans="2:4">
      <c r="B1835" s="194">
        <v>42541</v>
      </c>
      <c r="C1835" s="190">
        <v>780.89</v>
      </c>
      <c r="D1835" s="211" t="s">
        <v>2566</v>
      </c>
    </row>
    <row r="1836" spans="2:4">
      <c r="B1836" s="194">
        <v>42541</v>
      </c>
      <c r="C1836" s="190">
        <v>10.76</v>
      </c>
      <c r="D1836" s="211" t="s">
        <v>2567</v>
      </c>
    </row>
    <row r="1837" spans="2:4">
      <c r="B1837" s="194">
        <v>42541</v>
      </c>
      <c r="C1837" s="190">
        <v>59.36</v>
      </c>
      <c r="D1837" s="211" t="s">
        <v>2568</v>
      </c>
    </row>
    <row r="1838" spans="2:4">
      <c r="B1838" s="194">
        <v>42541</v>
      </c>
      <c r="C1838" s="190">
        <v>835.74</v>
      </c>
      <c r="D1838" s="211" t="s">
        <v>2569</v>
      </c>
    </row>
    <row r="1839" spans="2:4">
      <c r="B1839" s="194">
        <v>42541</v>
      </c>
      <c r="C1839" s="190">
        <v>98.94</v>
      </c>
      <c r="D1839" s="211" t="s">
        <v>2570</v>
      </c>
    </row>
    <row r="1840" spans="2:4">
      <c r="B1840" s="194">
        <v>42541</v>
      </c>
      <c r="C1840" s="190">
        <v>118.15</v>
      </c>
      <c r="D1840" s="211" t="s">
        <v>2571</v>
      </c>
    </row>
    <row r="1841" spans="2:4">
      <c r="B1841" s="194">
        <v>42541</v>
      </c>
      <c r="C1841" s="190">
        <v>0.64</v>
      </c>
      <c r="D1841" s="211" t="s">
        <v>980</v>
      </c>
    </row>
    <row r="1842" spans="2:4">
      <c r="B1842" s="194">
        <v>42541</v>
      </c>
      <c r="C1842" s="190">
        <v>5.32</v>
      </c>
      <c r="D1842" s="211" t="s">
        <v>2572</v>
      </c>
    </row>
    <row r="1843" spans="2:4">
      <c r="B1843" s="194">
        <v>42541</v>
      </c>
      <c r="C1843" s="190">
        <v>334.12</v>
      </c>
      <c r="D1843" s="211" t="s">
        <v>2539</v>
      </c>
    </row>
    <row r="1844" spans="2:4">
      <c r="B1844" s="194">
        <v>42541</v>
      </c>
      <c r="C1844" s="190">
        <v>633.54999999999995</v>
      </c>
      <c r="D1844" s="211" t="s">
        <v>1369</v>
      </c>
    </row>
    <row r="1845" spans="2:4">
      <c r="B1845" s="194">
        <v>42541</v>
      </c>
      <c r="C1845" s="190">
        <v>66.819999999999993</v>
      </c>
      <c r="D1845" s="211" t="s">
        <v>2540</v>
      </c>
    </row>
    <row r="1846" spans="2:4">
      <c r="B1846" s="194">
        <v>42541</v>
      </c>
      <c r="C1846" s="190">
        <v>144.9</v>
      </c>
      <c r="D1846" s="211" t="s">
        <v>2541</v>
      </c>
    </row>
    <row r="1847" spans="2:4">
      <c r="B1847" s="194">
        <v>42541</v>
      </c>
      <c r="C1847" s="190">
        <v>570.67999999999995</v>
      </c>
      <c r="D1847" s="211" t="s">
        <v>2542</v>
      </c>
    </row>
    <row r="1848" spans="2:4">
      <c r="B1848" s="194">
        <v>42541</v>
      </c>
      <c r="C1848" s="190">
        <v>16.309999999999999</v>
      </c>
      <c r="D1848" s="211" t="s">
        <v>2543</v>
      </c>
    </row>
    <row r="1849" spans="2:4">
      <c r="B1849" s="194">
        <v>42541</v>
      </c>
      <c r="C1849" s="190">
        <v>27.4</v>
      </c>
      <c r="D1849" s="211" t="s">
        <v>2544</v>
      </c>
    </row>
    <row r="1850" spans="2:4">
      <c r="B1850" s="194">
        <v>42541</v>
      </c>
      <c r="C1850" s="190">
        <v>497.38</v>
      </c>
      <c r="D1850" s="211" t="s">
        <v>1156</v>
      </c>
    </row>
    <row r="1851" spans="2:4">
      <c r="B1851" s="194">
        <v>42541</v>
      </c>
      <c r="C1851" s="190">
        <v>75.430000000000007</v>
      </c>
      <c r="D1851" s="211" t="s">
        <v>2545</v>
      </c>
    </row>
    <row r="1852" spans="2:4">
      <c r="B1852" s="194">
        <v>42541</v>
      </c>
      <c r="C1852" s="190">
        <v>244.54</v>
      </c>
      <c r="D1852" s="211" t="s">
        <v>2573</v>
      </c>
    </row>
    <row r="1853" spans="2:4">
      <c r="B1853" s="194">
        <v>42541</v>
      </c>
      <c r="C1853" s="190">
        <v>147.06</v>
      </c>
      <c r="D1853" s="211" t="s">
        <v>2574</v>
      </c>
    </row>
    <row r="1854" spans="2:4">
      <c r="B1854" s="194">
        <v>42541</v>
      </c>
      <c r="C1854" s="190">
        <v>42.4</v>
      </c>
      <c r="D1854" s="211" t="s">
        <v>1562</v>
      </c>
    </row>
    <row r="1855" spans="2:4">
      <c r="B1855" s="194">
        <v>42541</v>
      </c>
      <c r="C1855" s="190">
        <v>108.68</v>
      </c>
      <c r="D1855" s="211" t="s">
        <v>2575</v>
      </c>
    </row>
    <row r="1856" spans="2:4">
      <c r="B1856" s="194">
        <v>42541</v>
      </c>
      <c r="C1856" s="190">
        <v>398.49</v>
      </c>
      <c r="D1856" s="211" t="s">
        <v>995</v>
      </c>
    </row>
    <row r="1857" spans="2:4">
      <c r="B1857" s="194">
        <v>42541</v>
      </c>
      <c r="C1857" s="190">
        <v>54.6</v>
      </c>
      <c r="D1857" s="211" t="s">
        <v>2576</v>
      </c>
    </row>
    <row r="1858" spans="2:4">
      <c r="B1858" s="194">
        <v>42541</v>
      </c>
      <c r="C1858" s="190">
        <v>3.27</v>
      </c>
      <c r="D1858" s="211" t="s">
        <v>2577</v>
      </c>
    </row>
    <row r="1859" spans="2:4">
      <c r="B1859" s="194">
        <v>42541</v>
      </c>
      <c r="C1859" s="190">
        <v>96.56</v>
      </c>
      <c r="D1859" s="211" t="s">
        <v>2578</v>
      </c>
    </row>
    <row r="1860" spans="2:4">
      <c r="B1860" s="194">
        <v>42541</v>
      </c>
      <c r="C1860" s="190">
        <v>14.33</v>
      </c>
      <c r="D1860" s="211" t="s">
        <v>2579</v>
      </c>
    </row>
    <row r="1861" spans="2:4">
      <c r="B1861" s="194">
        <v>42541</v>
      </c>
      <c r="C1861" s="190">
        <v>6.6</v>
      </c>
      <c r="D1861" s="211" t="s">
        <v>2580</v>
      </c>
    </row>
    <row r="1862" spans="2:4">
      <c r="B1862" s="194">
        <v>42541</v>
      </c>
      <c r="C1862" s="190">
        <v>131.91</v>
      </c>
      <c r="D1862" s="211" t="s">
        <v>2581</v>
      </c>
    </row>
    <row r="1863" spans="2:4">
      <c r="B1863" s="194">
        <v>42541</v>
      </c>
      <c r="C1863" s="190">
        <v>716.11</v>
      </c>
      <c r="D1863" s="211" t="s">
        <v>2582</v>
      </c>
    </row>
    <row r="1864" spans="2:4">
      <c r="B1864" s="194">
        <v>42541</v>
      </c>
      <c r="C1864" s="190">
        <v>6.76</v>
      </c>
      <c r="D1864" s="211" t="s">
        <v>2583</v>
      </c>
    </row>
    <row r="1865" spans="2:4">
      <c r="B1865" s="194">
        <v>42541</v>
      </c>
      <c r="C1865" s="190">
        <v>9.89</v>
      </c>
      <c r="D1865" s="211" t="s">
        <v>2584</v>
      </c>
    </row>
    <row r="1866" spans="2:4">
      <c r="B1866" s="194">
        <v>42541</v>
      </c>
      <c r="C1866" s="190">
        <v>9.51</v>
      </c>
      <c r="D1866" s="211" t="s">
        <v>2585</v>
      </c>
    </row>
    <row r="1867" spans="2:4">
      <c r="B1867" s="194">
        <v>42541</v>
      </c>
      <c r="C1867" s="190">
        <v>131.91</v>
      </c>
      <c r="D1867" s="211" t="s">
        <v>2586</v>
      </c>
    </row>
    <row r="1868" spans="2:4">
      <c r="B1868" s="194">
        <v>42541</v>
      </c>
      <c r="C1868" s="190">
        <v>194</v>
      </c>
      <c r="D1868" s="211" t="s">
        <v>700</v>
      </c>
    </row>
    <row r="1869" spans="2:4">
      <c r="B1869" s="194">
        <v>42541</v>
      </c>
      <c r="C1869" s="190">
        <v>329.78</v>
      </c>
      <c r="D1869" s="211" t="s">
        <v>2587</v>
      </c>
    </row>
    <row r="1870" spans="2:4">
      <c r="B1870" s="194">
        <v>42541</v>
      </c>
      <c r="C1870" s="190">
        <v>366.45</v>
      </c>
      <c r="D1870" s="211" t="s">
        <v>2588</v>
      </c>
    </row>
    <row r="1871" spans="2:4">
      <c r="B1871" s="194">
        <v>42541</v>
      </c>
      <c r="C1871" s="190">
        <v>98.94</v>
      </c>
      <c r="D1871" s="211" t="s">
        <v>2589</v>
      </c>
    </row>
    <row r="1872" spans="2:4" ht="51">
      <c r="B1872" s="212" t="s">
        <v>2882</v>
      </c>
      <c r="C1872" s="213">
        <v>96.87</v>
      </c>
      <c r="D1872" s="215" t="s">
        <v>3059</v>
      </c>
    </row>
    <row r="1873" spans="2:4" ht="51">
      <c r="B1873" s="212" t="s">
        <v>2883</v>
      </c>
      <c r="C1873" s="213">
        <v>112.13</v>
      </c>
      <c r="D1873" s="215" t="s">
        <v>3060</v>
      </c>
    </row>
    <row r="1874" spans="2:4">
      <c r="B1874" s="194">
        <v>42542</v>
      </c>
      <c r="C1874" s="190">
        <v>0.37</v>
      </c>
      <c r="D1874" s="211" t="s">
        <v>2590</v>
      </c>
    </row>
    <row r="1875" spans="2:4">
      <c r="B1875" s="194">
        <v>42542</v>
      </c>
      <c r="C1875" s="190">
        <v>200</v>
      </c>
      <c r="D1875" s="211" t="s">
        <v>2591</v>
      </c>
    </row>
    <row r="1876" spans="2:4">
      <c r="B1876" s="194">
        <v>42542</v>
      </c>
      <c r="C1876" s="190">
        <v>399.86</v>
      </c>
      <c r="D1876" s="211" t="s">
        <v>2592</v>
      </c>
    </row>
    <row r="1877" spans="2:4">
      <c r="B1877" s="194">
        <v>42542</v>
      </c>
      <c r="C1877" s="190">
        <v>0.64</v>
      </c>
      <c r="D1877" s="211" t="s">
        <v>2593</v>
      </c>
    </row>
    <row r="1878" spans="2:4">
      <c r="B1878" s="194">
        <v>42542</v>
      </c>
      <c r="C1878" s="190">
        <v>65.959999999999994</v>
      </c>
      <c r="D1878" s="211" t="s">
        <v>2594</v>
      </c>
    </row>
    <row r="1879" spans="2:4">
      <c r="B1879" s="194">
        <v>42542</v>
      </c>
      <c r="C1879" s="190">
        <v>27.55</v>
      </c>
      <c r="D1879" s="211" t="s">
        <v>376</v>
      </c>
    </row>
    <row r="1880" spans="2:4">
      <c r="B1880" s="194">
        <v>42542</v>
      </c>
      <c r="C1880" s="190">
        <v>128.36000000000001</v>
      </c>
      <c r="D1880" s="211" t="s">
        <v>2595</v>
      </c>
    </row>
    <row r="1881" spans="2:4">
      <c r="B1881" s="194">
        <v>42542</v>
      </c>
      <c r="C1881" s="190">
        <v>320.89999999999998</v>
      </c>
      <c r="D1881" s="211" t="s">
        <v>2596</v>
      </c>
    </row>
    <row r="1882" spans="2:4">
      <c r="B1882" s="194">
        <v>42542</v>
      </c>
      <c r="C1882" s="190">
        <v>33.409999999999997</v>
      </c>
      <c r="D1882" s="211" t="s">
        <v>1951</v>
      </c>
    </row>
    <row r="1883" spans="2:4">
      <c r="B1883" s="194">
        <v>42542</v>
      </c>
      <c r="C1883" s="190">
        <v>5.29</v>
      </c>
      <c r="D1883" s="211" t="s">
        <v>980</v>
      </c>
    </row>
    <row r="1884" spans="2:4">
      <c r="B1884" s="194">
        <v>42542</v>
      </c>
      <c r="C1884" s="190">
        <v>10.65</v>
      </c>
      <c r="D1884" s="211" t="s">
        <v>2597</v>
      </c>
    </row>
    <row r="1885" spans="2:4">
      <c r="B1885" s="194">
        <v>42542</v>
      </c>
      <c r="C1885" s="190">
        <v>245.4</v>
      </c>
      <c r="D1885" s="211" t="s">
        <v>2598</v>
      </c>
    </row>
    <row r="1886" spans="2:4">
      <c r="B1886" s="194">
        <v>42542</v>
      </c>
      <c r="C1886" s="190">
        <v>260.81</v>
      </c>
      <c r="D1886" s="211" t="s">
        <v>1021</v>
      </c>
    </row>
    <row r="1887" spans="2:4">
      <c r="B1887" s="194">
        <v>42542</v>
      </c>
      <c r="C1887" s="190">
        <v>44.01</v>
      </c>
      <c r="D1887" s="211" t="s">
        <v>972</v>
      </c>
    </row>
    <row r="1888" spans="2:4">
      <c r="B1888" s="194">
        <v>42542</v>
      </c>
      <c r="C1888" s="190">
        <v>86.12</v>
      </c>
      <c r="D1888" s="211" t="s">
        <v>2599</v>
      </c>
    </row>
    <row r="1889" spans="2:4">
      <c r="B1889" s="194">
        <v>42542</v>
      </c>
      <c r="C1889" s="190">
        <v>329.78</v>
      </c>
      <c r="D1889" s="211" t="s">
        <v>2600</v>
      </c>
    </row>
    <row r="1890" spans="2:4">
      <c r="B1890" s="194">
        <v>42542</v>
      </c>
      <c r="C1890" s="190">
        <v>121.61</v>
      </c>
      <c r="D1890" s="211" t="s">
        <v>2601</v>
      </c>
    </row>
    <row r="1891" spans="2:4">
      <c r="B1891" s="194">
        <v>42542</v>
      </c>
      <c r="C1891" s="190">
        <v>230.56</v>
      </c>
      <c r="D1891" s="211" t="s">
        <v>2602</v>
      </c>
    </row>
    <row r="1892" spans="2:4">
      <c r="B1892" s="194">
        <v>42542</v>
      </c>
      <c r="C1892" s="190">
        <v>11.91</v>
      </c>
      <c r="D1892" s="211" t="s">
        <v>196</v>
      </c>
    </row>
    <row r="1893" spans="2:4">
      <c r="B1893" s="194">
        <v>42542</v>
      </c>
      <c r="C1893" s="190">
        <v>263.83</v>
      </c>
      <c r="D1893" s="211" t="s">
        <v>2603</v>
      </c>
    </row>
    <row r="1894" spans="2:4">
      <c r="B1894" s="194">
        <v>42542</v>
      </c>
      <c r="C1894" s="190">
        <v>46.17</v>
      </c>
      <c r="D1894" s="211" t="s">
        <v>2604</v>
      </c>
    </row>
    <row r="1895" spans="2:4">
      <c r="B1895" s="194">
        <v>42542</v>
      </c>
      <c r="C1895" s="190">
        <v>38.94</v>
      </c>
      <c r="D1895" s="211" t="s">
        <v>1132</v>
      </c>
    </row>
    <row r="1896" spans="2:4">
      <c r="B1896" s="194">
        <v>42542</v>
      </c>
      <c r="C1896" s="190">
        <v>164.89</v>
      </c>
      <c r="D1896" s="211" t="s">
        <v>2605</v>
      </c>
    </row>
    <row r="1897" spans="2:4">
      <c r="B1897" s="194">
        <v>42542</v>
      </c>
      <c r="C1897" s="190">
        <v>0.66</v>
      </c>
      <c r="D1897" s="211" t="s">
        <v>2606</v>
      </c>
    </row>
    <row r="1898" spans="2:4">
      <c r="B1898" s="194">
        <v>42542</v>
      </c>
      <c r="C1898" s="190">
        <v>72.55</v>
      </c>
      <c r="D1898" s="211" t="s">
        <v>2607</v>
      </c>
    </row>
    <row r="1899" spans="2:4">
      <c r="B1899" s="194">
        <v>42542</v>
      </c>
      <c r="C1899" s="190">
        <v>30.44</v>
      </c>
      <c r="D1899" s="211" t="s">
        <v>2608</v>
      </c>
    </row>
    <row r="1900" spans="2:4">
      <c r="B1900" s="194">
        <v>42543</v>
      </c>
      <c r="C1900" s="216">
        <v>16.71</v>
      </c>
      <c r="D1900" s="211" t="s">
        <v>2609</v>
      </c>
    </row>
    <row r="1901" spans="2:4">
      <c r="B1901" s="194">
        <v>42543</v>
      </c>
      <c r="C1901" s="216">
        <v>16.71</v>
      </c>
      <c r="D1901" s="211" t="s">
        <v>2609</v>
      </c>
    </row>
    <row r="1902" spans="2:4">
      <c r="B1902" s="194">
        <v>42544</v>
      </c>
      <c r="C1902" s="216">
        <v>0.99</v>
      </c>
      <c r="D1902" s="211" t="s">
        <v>2884</v>
      </c>
    </row>
    <row r="1903" spans="2:4">
      <c r="B1903" s="194">
        <v>42544</v>
      </c>
      <c r="C1903" s="216">
        <v>50.07</v>
      </c>
      <c r="D1903" s="211" t="s">
        <v>714</v>
      </c>
    </row>
    <row r="1904" spans="2:4">
      <c r="B1904" s="194">
        <v>42544</v>
      </c>
      <c r="C1904" s="216">
        <v>170.8</v>
      </c>
      <c r="D1904" s="211" t="s">
        <v>1289</v>
      </c>
    </row>
    <row r="1905" spans="2:4">
      <c r="B1905" s="194">
        <v>42544</v>
      </c>
      <c r="C1905" s="216">
        <v>19.79</v>
      </c>
      <c r="D1905" s="211" t="s">
        <v>2885</v>
      </c>
    </row>
    <row r="1906" spans="2:4">
      <c r="B1906" s="194">
        <v>42544</v>
      </c>
      <c r="C1906" s="216">
        <v>32.03</v>
      </c>
      <c r="D1906" s="211" t="s">
        <v>2886</v>
      </c>
    </row>
    <row r="1907" spans="2:4">
      <c r="B1907" s="194">
        <v>42544</v>
      </c>
      <c r="C1907" s="216">
        <v>43.43</v>
      </c>
      <c r="D1907" s="211" t="s">
        <v>2887</v>
      </c>
    </row>
    <row r="1908" spans="2:4">
      <c r="B1908" s="194">
        <v>42544</v>
      </c>
      <c r="C1908" s="216">
        <v>200.47</v>
      </c>
      <c r="D1908" s="211" t="s">
        <v>2888</v>
      </c>
    </row>
    <row r="1909" spans="2:4">
      <c r="B1909" s="194">
        <v>42544</v>
      </c>
      <c r="C1909" s="216">
        <v>606.34</v>
      </c>
      <c r="D1909" s="211" t="s">
        <v>2889</v>
      </c>
    </row>
    <row r="1910" spans="2:4">
      <c r="B1910" s="194">
        <v>42544</v>
      </c>
      <c r="C1910" s="216">
        <v>545.46</v>
      </c>
      <c r="D1910" s="211" t="s">
        <v>1240</v>
      </c>
    </row>
    <row r="1911" spans="2:4">
      <c r="B1911" s="194">
        <v>42544</v>
      </c>
      <c r="C1911" s="216">
        <v>26.37</v>
      </c>
      <c r="D1911" s="211" t="s">
        <v>2071</v>
      </c>
    </row>
    <row r="1912" spans="2:4">
      <c r="B1912" s="194">
        <v>42544</v>
      </c>
      <c r="C1912" s="216">
        <v>65.959999999999994</v>
      </c>
      <c r="D1912" s="211" t="s">
        <v>2890</v>
      </c>
    </row>
    <row r="1913" spans="2:4">
      <c r="B1913" s="194">
        <v>42544</v>
      </c>
      <c r="C1913" s="216">
        <v>0.66</v>
      </c>
      <c r="D1913" s="211" t="s">
        <v>2891</v>
      </c>
    </row>
    <row r="1914" spans="2:4">
      <c r="B1914" s="194">
        <v>42544</v>
      </c>
      <c r="C1914" s="216">
        <v>81.63</v>
      </c>
      <c r="D1914" s="211" t="s">
        <v>2892</v>
      </c>
    </row>
    <row r="1915" spans="2:4">
      <c r="B1915" s="194">
        <v>42544</v>
      </c>
      <c r="C1915" s="216">
        <v>2.6</v>
      </c>
      <c r="D1915" s="211" t="s">
        <v>1464</v>
      </c>
    </row>
    <row r="1916" spans="2:4">
      <c r="B1916" s="194">
        <v>42544</v>
      </c>
      <c r="C1916" s="216">
        <v>0.66</v>
      </c>
      <c r="D1916" s="211" t="s">
        <v>2893</v>
      </c>
    </row>
    <row r="1917" spans="2:4">
      <c r="B1917" s="194">
        <v>42544</v>
      </c>
      <c r="C1917" s="216">
        <v>65.959999999999994</v>
      </c>
      <c r="D1917" s="211" t="s">
        <v>516</v>
      </c>
    </row>
    <row r="1918" spans="2:4">
      <c r="B1918" s="194">
        <v>42544</v>
      </c>
      <c r="C1918" s="216">
        <v>287.14999999999998</v>
      </c>
      <c r="D1918" s="211" t="s">
        <v>2894</v>
      </c>
    </row>
    <row r="1919" spans="2:4">
      <c r="B1919" s="194">
        <v>42544</v>
      </c>
      <c r="C1919" s="216">
        <v>0.66</v>
      </c>
      <c r="D1919" s="211" t="s">
        <v>2895</v>
      </c>
    </row>
    <row r="1920" spans="2:4">
      <c r="B1920" s="194">
        <v>42544</v>
      </c>
      <c r="C1920" s="216">
        <v>0.92</v>
      </c>
      <c r="D1920" s="211" t="s">
        <v>2896</v>
      </c>
    </row>
    <row r="1921" spans="2:4">
      <c r="B1921" s="194">
        <v>42544</v>
      </c>
      <c r="C1921" s="216">
        <v>197.87</v>
      </c>
      <c r="D1921" s="211" t="s">
        <v>1238</v>
      </c>
    </row>
    <row r="1922" spans="2:4">
      <c r="B1922" s="194">
        <v>42544</v>
      </c>
      <c r="C1922" s="216">
        <v>42.87</v>
      </c>
      <c r="D1922" s="211" t="s">
        <v>2897</v>
      </c>
    </row>
    <row r="1923" spans="2:4">
      <c r="B1923" s="194">
        <v>42544</v>
      </c>
      <c r="C1923" s="216">
        <v>79.150000000000006</v>
      </c>
      <c r="D1923" s="211" t="s">
        <v>2898</v>
      </c>
    </row>
    <row r="1924" spans="2:4">
      <c r="B1924" s="194">
        <v>42544</v>
      </c>
      <c r="C1924" s="216">
        <v>3.3</v>
      </c>
      <c r="D1924" s="211" t="s">
        <v>2899</v>
      </c>
    </row>
    <row r="1925" spans="2:4">
      <c r="B1925" s="194">
        <v>42544</v>
      </c>
      <c r="C1925" s="216">
        <v>46.17</v>
      </c>
      <c r="D1925" s="211" t="s">
        <v>1887</v>
      </c>
    </row>
    <row r="1926" spans="2:4">
      <c r="B1926" s="194">
        <v>42544</v>
      </c>
      <c r="C1926" s="216">
        <v>329.78</v>
      </c>
      <c r="D1926" s="211" t="s">
        <v>2900</v>
      </c>
    </row>
    <row r="1927" spans="2:4">
      <c r="B1927" s="194">
        <v>42545</v>
      </c>
      <c r="C1927" s="216">
        <v>20</v>
      </c>
      <c r="D1927" s="211" t="s">
        <v>2901</v>
      </c>
    </row>
    <row r="1928" spans="2:4">
      <c r="B1928" s="194">
        <v>42545</v>
      </c>
      <c r="C1928" s="216">
        <v>2.65</v>
      </c>
      <c r="D1928" s="211" t="s">
        <v>1304</v>
      </c>
    </row>
    <row r="1929" spans="2:4">
      <c r="B1929" s="194">
        <v>42545</v>
      </c>
      <c r="C1929" s="216">
        <v>1065.31</v>
      </c>
      <c r="D1929" s="211" t="s">
        <v>2902</v>
      </c>
    </row>
    <row r="1930" spans="2:4">
      <c r="B1930" s="194">
        <v>42545</v>
      </c>
      <c r="C1930" s="216">
        <v>427.92</v>
      </c>
      <c r="D1930" s="211" t="s">
        <v>2903</v>
      </c>
    </row>
    <row r="1931" spans="2:4">
      <c r="B1931" s="194">
        <v>42545</v>
      </c>
      <c r="C1931" s="216">
        <v>1.28</v>
      </c>
      <c r="D1931" s="211" t="s">
        <v>2904</v>
      </c>
    </row>
    <row r="1932" spans="2:4">
      <c r="B1932" s="194">
        <v>42545</v>
      </c>
      <c r="C1932" s="216">
        <v>32.090000000000003</v>
      </c>
      <c r="D1932" s="211" t="s">
        <v>2905</v>
      </c>
    </row>
    <row r="1933" spans="2:4">
      <c r="B1933" s="194">
        <v>42545</v>
      </c>
      <c r="C1933" s="216">
        <v>25.57</v>
      </c>
      <c r="D1933" s="211" t="s">
        <v>2906</v>
      </c>
    </row>
    <row r="1934" spans="2:4">
      <c r="B1934" s="194">
        <v>42545</v>
      </c>
      <c r="C1934" s="216">
        <v>197.87</v>
      </c>
      <c r="D1934" s="211" t="s">
        <v>2907</v>
      </c>
    </row>
    <row r="1935" spans="2:4">
      <c r="B1935" s="194">
        <v>42545</v>
      </c>
      <c r="C1935" s="216">
        <v>197.9</v>
      </c>
      <c r="D1935" s="211" t="s">
        <v>2908</v>
      </c>
    </row>
    <row r="1936" spans="2:4">
      <c r="B1936" s="194">
        <v>42545</v>
      </c>
      <c r="C1936" s="216">
        <v>72.12</v>
      </c>
      <c r="D1936" s="211" t="s">
        <v>2909</v>
      </c>
    </row>
    <row r="1937" spans="2:4">
      <c r="B1937" s="194">
        <v>42545</v>
      </c>
      <c r="C1937" s="216">
        <v>329.78</v>
      </c>
      <c r="D1937" s="211" t="s">
        <v>2910</v>
      </c>
    </row>
    <row r="1938" spans="2:4">
      <c r="B1938" s="194">
        <v>42545</v>
      </c>
      <c r="C1938" s="216">
        <v>65.959999999999994</v>
      </c>
      <c r="D1938" s="211" t="s">
        <v>2911</v>
      </c>
    </row>
    <row r="1939" spans="2:4">
      <c r="B1939" s="194">
        <v>42545</v>
      </c>
      <c r="C1939" s="216">
        <v>64.22</v>
      </c>
      <c r="D1939" s="211" t="s">
        <v>2912</v>
      </c>
    </row>
    <row r="1940" spans="2:4">
      <c r="B1940" s="194">
        <v>42545</v>
      </c>
      <c r="C1940" s="216">
        <v>0.67</v>
      </c>
      <c r="D1940" s="211" t="s">
        <v>2913</v>
      </c>
    </row>
    <row r="1941" spans="2:4">
      <c r="B1941" s="194">
        <v>42545</v>
      </c>
      <c r="C1941" s="216">
        <v>66.819999999999993</v>
      </c>
      <c r="D1941" s="211" t="s">
        <v>2914</v>
      </c>
    </row>
    <row r="1942" spans="2:4">
      <c r="B1942" s="194">
        <v>42545</v>
      </c>
      <c r="C1942" s="216">
        <v>133.65</v>
      </c>
      <c r="D1942" s="211" t="s">
        <v>717</v>
      </c>
    </row>
    <row r="1943" spans="2:4">
      <c r="B1943" s="194">
        <v>42545</v>
      </c>
      <c r="C1943" s="216">
        <v>33.409999999999997</v>
      </c>
      <c r="D1943" s="211" t="s">
        <v>2909</v>
      </c>
    </row>
    <row r="1944" spans="2:4">
      <c r="B1944" s="194">
        <v>42545</v>
      </c>
      <c r="C1944" s="216">
        <v>100.23</v>
      </c>
      <c r="D1944" s="211" t="s">
        <v>2915</v>
      </c>
    </row>
    <row r="1945" spans="2:4">
      <c r="B1945" s="194">
        <v>42545</v>
      </c>
      <c r="C1945" s="216">
        <v>3.34</v>
      </c>
      <c r="D1945" s="211" t="s">
        <v>395</v>
      </c>
    </row>
    <row r="1946" spans="2:4">
      <c r="B1946" s="194">
        <v>42545</v>
      </c>
      <c r="C1946" s="216">
        <v>375.97</v>
      </c>
      <c r="D1946" s="211" t="s">
        <v>2916</v>
      </c>
    </row>
    <row r="1947" spans="2:4">
      <c r="B1947" s="194">
        <v>42545</v>
      </c>
      <c r="C1947" s="216">
        <v>34.119999999999997</v>
      </c>
      <c r="D1947" s="211" t="s">
        <v>2917</v>
      </c>
    </row>
    <row r="1948" spans="2:4">
      <c r="B1948" s="194">
        <v>42545</v>
      </c>
      <c r="C1948" s="216">
        <v>36.299999999999997</v>
      </c>
      <c r="D1948" s="211" t="s">
        <v>2918</v>
      </c>
    </row>
    <row r="1949" spans="2:4">
      <c r="B1949" s="194">
        <v>42545</v>
      </c>
      <c r="C1949" s="216">
        <v>80.47</v>
      </c>
      <c r="D1949" s="211" t="s">
        <v>2919</v>
      </c>
    </row>
    <row r="1950" spans="2:4">
      <c r="B1950" s="194">
        <v>42545</v>
      </c>
      <c r="C1950" s="216">
        <v>329.78</v>
      </c>
      <c r="D1950" s="211" t="s">
        <v>2920</v>
      </c>
    </row>
    <row r="1951" spans="2:4">
      <c r="B1951" s="194">
        <v>42545</v>
      </c>
      <c r="C1951" s="216">
        <v>32.840000000000003</v>
      </c>
      <c r="D1951" s="211" t="s">
        <v>2921</v>
      </c>
    </row>
    <row r="1952" spans="2:4">
      <c r="B1952" s="194">
        <v>42545</v>
      </c>
      <c r="C1952" s="216">
        <v>47.75</v>
      </c>
      <c r="D1952" s="211" t="s">
        <v>1676</v>
      </c>
    </row>
    <row r="1953" spans="2:4">
      <c r="B1953" s="194">
        <v>42545</v>
      </c>
      <c r="C1953" s="216">
        <v>65.959999999999994</v>
      </c>
      <c r="D1953" s="211" t="s">
        <v>2922</v>
      </c>
    </row>
    <row r="1954" spans="2:4">
      <c r="B1954" s="194">
        <v>42545</v>
      </c>
      <c r="C1954" s="216">
        <v>120.93</v>
      </c>
      <c r="D1954" s="211" t="s">
        <v>2474</v>
      </c>
    </row>
    <row r="1955" spans="2:4">
      <c r="B1955" s="194">
        <v>42545</v>
      </c>
      <c r="C1955" s="216">
        <v>16.09</v>
      </c>
      <c r="D1955" s="211" t="s">
        <v>2919</v>
      </c>
    </row>
    <row r="1956" spans="2:4">
      <c r="B1956" s="194">
        <v>42545</v>
      </c>
      <c r="C1956" s="216">
        <v>26.66</v>
      </c>
      <c r="D1956" s="211" t="s">
        <v>2923</v>
      </c>
    </row>
    <row r="1957" spans="2:4">
      <c r="B1957" s="194">
        <v>42545</v>
      </c>
      <c r="C1957" s="216">
        <v>173.89</v>
      </c>
      <c r="D1957" s="211" t="s">
        <v>2924</v>
      </c>
    </row>
    <row r="1958" spans="2:4">
      <c r="B1958" s="194">
        <v>42545</v>
      </c>
      <c r="C1958" s="216">
        <v>550.63</v>
      </c>
      <c r="D1958" s="211" t="s">
        <v>2925</v>
      </c>
    </row>
    <row r="1959" spans="2:4">
      <c r="B1959" s="194">
        <v>42545</v>
      </c>
      <c r="C1959" s="216">
        <v>298</v>
      </c>
      <c r="D1959" s="211" t="s">
        <v>2926</v>
      </c>
    </row>
    <row r="1960" spans="2:4">
      <c r="B1960" s="194">
        <v>42545</v>
      </c>
      <c r="C1960" s="216">
        <v>26.27</v>
      </c>
      <c r="D1960" s="211" t="s">
        <v>2927</v>
      </c>
    </row>
    <row r="1961" spans="2:4">
      <c r="B1961" s="194">
        <v>42546</v>
      </c>
      <c r="C1961" s="216">
        <v>319.19</v>
      </c>
      <c r="D1961" s="211" t="s">
        <v>2928</v>
      </c>
    </row>
    <row r="1962" spans="2:4">
      <c r="B1962" s="194">
        <v>42546</v>
      </c>
      <c r="C1962" s="216">
        <v>334.22</v>
      </c>
      <c r="D1962" s="211" t="s">
        <v>2928</v>
      </c>
    </row>
    <row r="1963" spans="2:4">
      <c r="B1963" s="194">
        <v>42546</v>
      </c>
      <c r="C1963" s="216">
        <v>200.53</v>
      </c>
      <c r="D1963" s="211" t="s">
        <v>2929</v>
      </c>
    </row>
    <row r="1964" spans="2:4">
      <c r="B1964" s="194">
        <v>42546</v>
      </c>
      <c r="C1964" s="216">
        <v>183.82</v>
      </c>
      <c r="D1964" s="211" t="s">
        <v>2930</v>
      </c>
    </row>
    <row r="1965" spans="2:4">
      <c r="B1965" s="194">
        <v>42546</v>
      </c>
      <c r="C1965" s="216">
        <v>60.81</v>
      </c>
      <c r="D1965" s="211" t="s">
        <v>2931</v>
      </c>
    </row>
    <row r="1966" spans="2:4">
      <c r="B1966" s="194">
        <v>42546</v>
      </c>
      <c r="C1966" s="216">
        <v>27.7</v>
      </c>
      <c r="D1966" s="211" t="s">
        <v>2932</v>
      </c>
    </row>
    <row r="1967" spans="2:4">
      <c r="B1967" s="194">
        <v>42546</v>
      </c>
      <c r="C1967" s="216">
        <v>63.36</v>
      </c>
      <c r="D1967" s="211" t="s">
        <v>2933</v>
      </c>
    </row>
    <row r="1968" spans="2:4">
      <c r="B1968" s="194">
        <v>42546</v>
      </c>
      <c r="C1968" s="216">
        <v>381.3</v>
      </c>
      <c r="D1968" s="211" t="s">
        <v>2934</v>
      </c>
    </row>
    <row r="1969" spans="2:4">
      <c r="B1969" s="194">
        <v>42546</v>
      </c>
      <c r="C1969" s="216">
        <v>105.31</v>
      </c>
      <c r="D1969" s="211" t="s">
        <v>2935</v>
      </c>
    </row>
    <row r="1970" spans="2:4">
      <c r="B1970" s="194">
        <v>42546</v>
      </c>
      <c r="C1970" s="216">
        <v>80.209999999999994</v>
      </c>
      <c r="D1970" s="211" t="s">
        <v>1041</v>
      </c>
    </row>
    <row r="1971" spans="2:4">
      <c r="B1971" s="194">
        <v>42546</v>
      </c>
      <c r="C1971" s="216">
        <v>73.55</v>
      </c>
      <c r="D1971" s="211" t="s">
        <v>2936</v>
      </c>
    </row>
    <row r="1972" spans="2:4">
      <c r="B1972" s="194">
        <v>42547</v>
      </c>
      <c r="C1972" s="216">
        <v>349.99</v>
      </c>
      <c r="D1972" s="211" t="s">
        <v>2937</v>
      </c>
    </row>
    <row r="1973" spans="2:4">
      <c r="B1973" s="194">
        <v>42547</v>
      </c>
      <c r="C1973" s="216">
        <v>160.27000000000001</v>
      </c>
      <c r="D1973" s="211" t="s">
        <v>2937</v>
      </c>
    </row>
    <row r="1974" spans="2:4">
      <c r="B1974" s="194">
        <v>42547</v>
      </c>
      <c r="C1974" s="216">
        <v>527.65</v>
      </c>
      <c r="D1974" s="211" t="s">
        <v>2938</v>
      </c>
    </row>
    <row r="1975" spans="2:4">
      <c r="B1975" s="194">
        <v>42548</v>
      </c>
      <c r="C1975" s="216">
        <v>52.91</v>
      </c>
      <c r="D1975" s="211" t="s">
        <v>2939</v>
      </c>
    </row>
    <row r="1976" spans="2:4">
      <c r="B1976" s="194">
        <v>42548</v>
      </c>
      <c r="C1976" s="216">
        <v>21.03</v>
      </c>
      <c r="D1976" s="211" t="s">
        <v>1068</v>
      </c>
    </row>
    <row r="1977" spans="2:4">
      <c r="B1977" s="194">
        <v>42548</v>
      </c>
      <c r="C1977" s="216">
        <v>0.66</v>
      </c>
      <c r="D1977" s="211" t="s">
        <v>2940</v>
      </c>
    </row>
    <row r="1978" spans="2:4">
      <c r="B1978" s="194">
        <v>42548</v>
      </c>
      <c r="C1978" s="216">
        <v>131.91</v>
      </c>
      <c r="D1978" s="211" t="s">
        <v>2941</v>
      </c>
    </row>
    <row r="1979" spans="2:4">
      <c r="B1979" s="194">
        <v>42548</v>
      </c>
      <c r="C1979" s="216">
        <v>93.36</v>
      </c>
      <c r="D1979" s="211" t="s">
        <v>2942</v>
      </c>
    </row>
    <row r="1980" spans="2:4">
      <c r="B1980" s="194">
        <v>42548</v>
      </c>
      <c r="C1980" s="216">
        <v>449.1</v>
      </c>
      <c r="D1980" s="211" t="s">
        <v>2943</v>
      </c>
    </row>
    <row r="1981" spans="2:4">
      <c r="B1981" s="194">
        <v>42548</v>
      </c>
      <c r="C1981" s="216">
        <v>57.63</v>
      </c>
      <c r="D1981" s="211" t="s">
        <v>1227</v>
      </c>
    </row>
    <row r="1982" spans="2:4">
      <c r="B1982" s="194">
        <v>42548</v>
      </c>
      <c r="C1982" s="216">
        <v>319.10000000000002</v>
      </c>
      <c r="D1982" s="211" t="s">
        <v>2928</v>
      </c>
    </row>
    <row r="1983" spans="2:4">
      <c r="B1983" s="194">
        <v>42548</v>
      </c>
      <c r="C1983" s="216">
        <v>334.12</v>
      </c>
      <c r="D1983" s="211" t="s">
        <v>2928</v>
      </c>
    </row>
    <row r="1984" spans="2:4">
      <c r="B1984" s="194">
        <v>42548</v>
      </c>
      <c r="C1984" s="216">
        <v>200.47</v>
      </c>
      <c r="D1984" s="211" t="s">
        <v>2929</v>
      </c>
    </row>
    <row r="1985" spans="2:4">
      <c r="B1985" s="194">
        <v>42548</v>
      </c>
      <c r="C1985" s="216">
        <v>183.77</v>
      </c>
      <c r="D1985" s="211" t="s">
        <v>2930</v>
      </c>
    </row>
    <row r="1986" spans="2:4">
      <c r="B1986" s="194">
        <v>42548</v>
      </c>
      <c r="C1986" s="216">
        <v>60.8</v>
      </c>
      <c r="D1986" s="211" t="s">
        <v>2931</v>
      </c>
    </row>
    <row r="1987" spans="2:4">
      <c r="B1987" s="194">
        <v>42548</v>
      </c>
      <c r="C1987" s="216">
        <v>27.69</v>
      </c>
      <c r="D1987" s="211" t="s">
        <v>2932</v>
      </c>
    </row>
    <row r="1988" spans="2:4">
      <c r="B1988" s="194">
        <v>42548</v>
      </c>
      <c r="C1988" s="216">
        <v>63.34</v>
      </c>
      <c r="D1988" s="211" t="s">
        <v>2933</v>
      </c>
    </row>
    <row r="1989" spans="2:4">
      <c r="B1989" s="194">
        <v>42548</v>
      </c>
      <c r="C1989" s="216">
        <v>381.19</v>
      </c>
      <c r="D1989" s="211" t="s">
        <v>2934</v>
      </c>
    </row>
    <row r="1990" spans="2:4">
      <c r="B1990" s="194">
        <v>42548</v>
      </c>
      <c r="C1990" s="216">
        <v>105.28</v>
      </c>
      <c r="D1990" s="211" t="s">
        <v>2935</v>
      </c>
    </row>
    <row r="1991" spans="2:4">
      <c r="B1991" s="194">
        <v>42548</v>
      </c>
      <c r="C1991" s="216">
        <v>80.19</v>
      </c>
      <c r="D1991" s="211" t="s">
        <v>1041</v>
      </c>
    </row>
    <row r="1992" spans="2:4">
      <c r="B1992" s="194">
        <v>42548</v>
      </c>
      <c r="C1992" s="216">
        <v>73.53</v>
      </c>
      <c r="D1992" s="211" t="s">
        <v>2936</v>
      </c>
    </row>
    <row r="1993" spans="2:4">
      <c r="B1993" s="194">
        <v>42548</v>
      </c>
      <c r="C1993" s="216">
        <v>10.5</v>
      </c>
      <c r="D1993" s="211" t="s">
        <v>2944</v>
      </c>
    </row>
    <row r="1994" spans="2:4">
      <c r="B1994" s="194">
        <v>42548</v>
      </c>
      <c r="C1994" s="216">
        <v>91.37</v>
      </c>
      <c r="D1994" s="211" t="s">
        <v>2945</v>
      </c>
    </row>
    <row r="1995" spans="2:4">
      <c r="B1995" s="194">
        <v>42548</v>
      </c>
      <c r="C1995" s="216">
        <v>729.87</v>
      </c>
      <c r="D1995" s="211" t="s">
        <v>2946</v>
      </c>
    </row>
    <row r="1996" spans="2:4">
      <c r="B1996" s="194">
        <v>42548</v>
      </c>
      <c r="C1996" s="216">
        <v>876.51</v>
      </c>
      <c r="D1996" s="211" t="s">
        <v>1532</v>
      </c>
    </row>
    <row r="1997" spans="2:4">
      <c r="B1997" s="194">
        <v>42548</v>
      </c>
      <c r="C1997" s="216">
        <v>26.74</v>
      </c>
      <c r="D1997" s="211" t="s">
        <v>2947</v>
      </c>
    </row>
    <row r="1998" spans="2:4">
      <c r="B1998" s="194">
        <v>42548</v>
      </c>
      <c r="C1998" s="216">
        <v>65.959999999999994</v>
      </c>
      <c r="D1998" s="211" t="s">
        <v>2948</v>
      </c>
    </row>
    <row r="1999" spans="2:4">
      <c r="B1999" s="194">
        <v>42548</v>
      </c>
      <c r="C1999" s="216">
        <v>271.17</v>
      </c>
      <c r="D1999" s="211" t="s">
        <v>2949</v>
      </c>
    </row>
    <row r="2000" spans="2:4">
      <c r="B2000" s="194">
        <v>42548</v>
      </c>
      <c r="C2000" s="216">
        <v>152.08000000000001</v>
      </c>
      <c r="D2000" s="211" t="s">
        <v>2950</v>
      </c>
    </row>
    <row r="2001" spans="2:4">
      <c r="B2001" s="194">
        <v>42548</v>
      </c>
      <c r="C2001" s="216">
        <v>2.34</v>
      </c>
      <c r="D2001" s="211" t="s">
        <v>2951</v>
      </c>
    </row>
    <row r="2002" spans="2:4">
      <c r="B2002" s="194">
        <v>42548</v>
      </c>
      <c r="C2002" s="216">
        <v>4.51</v>
      </c>
      <c r="D2002" s="211" t="s">
        <v>1448</v>
      </c>
    </row>
    <row r="2003" spans="2:4">
      <c r="B2003" s="194">
        <v>42548</v>
      </c>
      <c r="C2003" s="216">
        <v>131.91</v>
      </c>
      <c r="D2003" s="211" t="s">
        <v>2952</v>
      </c>
    </row>
    <row r="2004" spans="2:4">
      <c r="B2004" s="194">
        <v>42548</v>
      </c>
      <c r="C2004" s="216">
        <v>528.21</v>
      </c>
      <c r="D2004" s="211" t="s">
        <v>2953</v>
      </c>
    </row>
    <row r="2005" spans="2:4">
      <c r="B2005" s="194">
        <v>42548</v>
      </c>
      <c r="C2005" s="216">
        <v>507.55</v>
      </c>
      <c r="D2005" s="211" t="s">
        <v>2311</v>
      </c>
    </row>
    <row r="2006" spans="2:4">
      <c r="B2006" s="194">
        <v>42548</v>
      </c>
      <c r="C2006" s="216">
        <v>507.55</v>
      </c>
      <c r="D2006" s="211" t="s">
        <v>586</v>
      </c>
    </row>
    <row r="2007" spans="2:4">
      <c r="B2007" s="194">
        <v>42548</v>
      </c>
      <c r="C2007" s="216">
        <v>175.58</v>
      </c>
      <c r="D2007" s="211" t="s">
        <v>2954</v>
      </c>
    </row>
    <row r="2008" spans="2:4">
      <c r="B2008" s="194">
        <v>42548</v>
      </c>
      <c r="C2008" s="216">
        <v>190.11</v>
      </c>
      <c r="D2008" s="211" t="s">
        <v>988</v>
      </c>
    </row>
    <row r="2009" spans="2:4">
      <c r="B2009" s="194">
        <v>42548</v>
      </c>
      <c r="C2009" s="216">
        <v>197.87</v>
      </c>
      <c r="D2009" s="211" t="s">
        <v>2955</v>
      </c>
    </row>
    <row r="2010" spans="2:4">
      <c r="B2010" s="194">
        <v>42548</v>
      </c>
      <c r="C2010" s="216">
        <v>224.1</v>
      </c>
      <c r="D2010" s="211" t="s">
        <v>2956</v>
      </c>
    </row>
    <row r="2011" spans="2:4">
      <c r="B2011" s="194">
        <v>42548</v>
      </c>
      <c r="C2011" s="216">
        <v>190.12</v>
      </c>
      <c r="D2011" s="211" t="s">
        <v>2957</v>
      </c>
    </row>
    <row r="2012" spans="2:4">
      <c r="B2012" s="194">
        <v>42548</v>
      </c>
      <c r="C2012" s="216">
        <v>527.26</v>
      </c>
      <c r="D2012" s="211" t="s">
        <v>2958</v>
      </c>
    </row>
    <row r="2013" spans="2:4">
      <c r="B2013" s="194">
        <v>42548</v>
      </c>
      <c r="C2013" s="216">
        <v>69.25</v>
      </c>
      <c r="D2013" s="211" t="s">
        <v>391</v>
      </c>
    </row>
    <row r="2014" spans="2:4">
      <c r="B2014" s="194">
        <v>42548</v>
      </c>
      <c r="C2014" s="216">
        <v>178.93</v>
      </c>
      <c r="D2014" s="211" t="s">
        <v>2959</v>
      </c>
    </row>
    <row r="2015" spans="2:4">
      <c r="B2015" s="194">
        <v>42548</v>
      </c>
      <c r="C2015" s="216">
        <v>14.81</v>
      </c>
      <c r="D2015" s="211" t="s">
        <v>2960</v>
      </c>
    </row>
    <row r="2016" spans="2:4">
      <c r="B2016" s="194">
        <v>42548</v>
      </c>
      <c r="C2016" s="216">
        <v>97.25</v>
      </c>
      <c r="D2016" s="211" t="s">
        <v>2961</v>
      </c>
    </row>
    <row r="2017" spans="2:4">
      <c r="B2017" s="194">
        <v>42548</v>
      </c>
      <c r="C2017" s="216">
        <v>52.58</v>
      </c>
      <c r="D2017" s="211" t="s">
        <v>2962</v>
      </c>
    </row>
    <row r="2018" spans="2:4">
      <c r="B2018" s="194">
        <v>42548</v>
      </c>
      <c r="C2018" s="216">
        <v>3.13</v>
      </c>
      <c r="D2018" s="211" t="s">
        <v>2963</v>
      </c>
    </row>
    <row r="2019" spans="2:4">
      <c r="B2019" s="194">
        <v>42548</v>
      </c>
      <c r="C2019" s="216">
        <v>41.55</v>
      </c>
      <c r="D2019" s="211" t="s">
        <v>2964</v>
      </c>
    </row>
    <row r="2020" spans="2:4">
      <c r="B2020" s="194">
        <v>42548</v>
      </c>
      <c r="C2020" s="216">
        <v>52.77</v>
      </c>
      <c r="D2020" s="211" t="s">
        <v>2965</v>
      </c>
    </row>
    <row r="2021" spans="2:4">
      <c r="B2021" s="194">
        <v>42548</v>
      </c>
      <c r="C2021" s="216">
        <v>335.65</v>
      </c>
      <c r="D2021" s="211" t="s">
        <v>2966</v>
      </c>
    </row>
    <row r="2022" spans="2:4">
      <c r="B2022" s="194">
        <v>42548</v>
      </c>
      <c r="C2022" s="216">
        <v>165.84</v>
      </c>
      <c r="D2022" s="211" t="s">
        <v>2967</v>
      </c>
    </row>
    <row r="2023" spans="2:4">
      <c r="B2023" s="194">
        <v>42548</v>
      </c>
      <c r="C2023" s="216">
        <v>164.89</v>
      </c>
      <c r="D2023" s="211" t="s">
        <v>2968</v>
      </c>
    </row>
    <row r="2024" spans="2:4">
      <c r="B2024" s="194">
        <v>42548</v>
      </c>
      <c r="C2024" s="216">
        <v>182.56</v>
      </c>
      <c r="D2024" s="211" t="s">
        <v>2969</v>
      </c>
    </row>
    <row r="2025" spans="2:4">
      <c r="B2025" s="194">
        <v>42548</v>
      </c>
      <c r="C2025" s="216">
        <v>328.42</v>
      </c>
      <c r="D2025" s="211" t="s">
        <v>2970</v>
      </c>
    </row>
    <row r="2026" spans="2:4">
      <c r="B2026" s="194">
        <v>42549</v>
      </c>
      <c r="C2026" s="216">
        <v>30</v>
      </c>
      <c r="D2026" s="211" t="s">
        <v>2971</v>
      </c>
    </row>
    <row r="2027" spans="2:4">
      <c r="B2027" s="194">
        <v>42549</v>
      </c>
      <c r="C2027" s="216">
        <v>396.93</v>
      </c>
      <c r="D2027" s="211" t="s">
        <v>2972</v>
      </c>
    </row>
    <row r="2028" spans="2:4">
      <c r="B2028" s="194">
        <v>42549</v>
      </c>
      <c r="C2028" s="216">
        <v>3.21</v>
      </c>
      <c r="D2028" s="211" t="s">
        <v>2973</v>
      </c>
    </row>
    <row r="2029" spans="2:4">
      <c r="B2029" s="194">
        <v>42549</v>
      </c>
      <c r="C2029" s="216">
        <v>49.87</v>
      </c>
      <c r="D2029" s="211" t="s">
        <v>2974</v>
      </c>
    </row>
    <row r="2030" spans="2:4">
      <c r="B2030" s="194">
        <v>42549</v>
      </c>
      <c r="C2030" s="216">
        <v>97.75</v>
      </c>
      <c r="D2030" s="211" t="s">
        <v>2975</v>
      </c>
    </row>
    <row r="2031" spans="2:4">
      <c r="B2031" s="194">
        <v>42549</v>
      </c>
      <c r="C2031" s="216">
        <v>35.67</v>
      </c>
      <c r="D2031" s="211" t="s">
        <v>2976</v>
      </c>
    </row>
    <row r="2032" spans="2:4">
      <c r="B2032" s="194">
        <v>42549</v>
      </c>
      <c r="C2032" s="216">
        <v>129.34</v>
      </c>
      <c r="D2032" s="211" t="s">
        <v>2977</v>
      </c>
    </row>
    <row r="2033" spans="2:4">
      <c r="B2033" s="194">
        <v>42549</v>
      </c>
      <c r="C2033" s="216">
        <v>35.11</v>
      </c>
      <c r="D2033" s="211" t="s">
        <v>2978</v>
      </c>
    </row>
    <row r="2034" spans="2:4">
      <c r="B2034" s="194">
        <v>42549</v>
      </c>
      <c r="C2034" s="216">
        <v>363.81</v>
      </c>
      <c r="D2034" s="211" t="s">
        <v>2979</v>
      </c>
    </row>
    <row r="2035" spans="2:4">
      <c r="B2035" s="194">
        <v>42549</v>
      </c>
      <c r="C2035" s="216">
        <v>2.66</v>
      </c>
      <c r="D2035" s="211" t="s">
        <v>2980</v>
      </c>
    </row>
    <row r="2036" spans="2:4">
      <c r="B2036" s="194">
        <v>42549</v>
      </c>
      <c r="C2036" s="216">
        <v>613.95000000000005</v>
      </c>
      <c r="D2036" s="211" t="s">
        <v>2981</v>
      </c>
    </row>
    <row r="2037" spans="2:4">
      <c r="B2037" s="194">
        <v>42549</v>
      </c>
      <c r="C2037" s="216">
        <v>845.85</v>
      </c>
      <c r="D2037" s="211" t="s">
        <v>2982</v>
      </c>
    </row>
    <row r="2038" spans="2:4">
      <c r="B2038" s="194">
        <v>42549</v>
      </c>
      <c r="C2038" s="216">
        <v>606.37</v>
      </c>
      <c r="D2038" s="211" t="s">
        <v>2983</v>
      </c>
    </row>
    <row r="2039" spans="2:4">
      <c r="B2039" s="194">
        <v>42549</v>
      </c>
      <c r="C2039" s="216">
        <v>337.88</v>
      </c>
      <c r="D2039" s="211" t="s">
        <v>2984</v>
      </c>
    </row>
    <row r="2040" spans="2:4">
      <c r="B2040" s="194">
        <v>42549</v>
      </c>
      <c r="C2040" s="216">
        <v>19.27</v>
      </c>
      <c r="D2040" s="211" t="s">
        <v>2985</v>
      </c>
    </row>
    <row r="2041" spans="2:4">
      <c r="B2041" s="194">
        <v>42549</v>
      </c>
      <c r="C2041" s="216">
        <v>0.66</v>
      </c>
      <c r="D2041" s="211" t="s">
        <v>2986</v>
      </c>
    </row>
    <row r="2042" spans="2:4">
      <c r="B2042" s="194">
        <v>42549</v>
      </c>
      <c r="C2042" s="216">
        <v>4.29</v>
      </c>
      <c r="D2042" s="211" t="s">
        <v>2987</v>
      </c>
    </row>
    <row r="2043" spans="2:4">
      <c r="B2043" s="194">
        <v>42549</v>
      </c>
      <c r="C2043" s="216">
        <v>77.650000000000006</v>
      </c>
      <c r="D2043" s="211" t="s">
        <v>802</v>
      </c>
    </row>
    <row r="2044" spans="2:4">
      <c r="B2044" s="194">
        <v>42549</v>
      </c>
      <c r="C2044" s="216">
        <v>128.62</v>
      </c>
      <c r="D2044" s="211" t="s">
        <v>2988</v>
      </c>
    </row>
    <row r="2045" spans="2:4">
      <c r="B2045" s="194">
        <v>42549</v>
      </c>
      <c r="C2045" s="216">
        <v>438.25</v>
      </c>
      <c r="D2045" s="211" t="s">
        <v>2989</v>
      </c>
    </row>
    <row r="2046" spans="2:4">
      <c r="B2046" s="194">
        <v>42549</v>
      </c>
      <c r="C2046" s="216">
        <v>438.25</v>
      </c>
      <c r="D2046" s="211" t="s">
        <v>2990</v>
      </c>
    </row>
    <row r="2047" spans="2:4">
      <c r="B2047" s="194">
        <v>42549</v>
      </c>
      <c r="C2047" s="216">
        <v>33.25</v>
      </c>
      <c r="D2047" s="211" t="s">
        <v>2991</v>
      </c>
    </row>
    <row r="2048" spans="2:4">
      <c r="B2048" s="194">
        <v>42549</v>
      </c>
      <c r="C2048" s="216">
        <v>125</v>
      </c>
      <c r="D2048" s="211" t="s">
        <v>2992</v>
      </c>
    </row>
    <row r="2049" spans="2:4">
      <c r="B2049" s="194">
        <v>42549</v>
      </c>
      <c r="C2049" s="216">
        <v>270.43</v>
      </c>
      <c r="D2049" s="211" t="s">
        <v>2993</v>
      </c>
    </row>
    <row r="2050" spans="2:4">
      <c r="B2050" s="194">
        <v>42549</v>
      </c>
      <c r="C2050" s="216">
        <v>32.979999999999997</v>
      </c>
      <c r="D2050" s="211" t="s">
        <v>2994</v>
      </c>
    </row>
    <row r="2051" spans="2:4">
      <c r="B2051" s="194">
        <v>42549</v>
      </c>
      <c r="C2051" s="216">
        <v>108.91</v>
      </c>
      <c r="D2051" s="211" t="s">
        <v>2995</v>
      </c>
    </row>
    <row r="2052" spans="2:4">
      <c r="B2052" s="194">
        <v>42549</v>
      </c>
      <c r="C2052" s="216">
        <v>593.61</v>
      </c>
      <c r="D2052" s="211" t="s">
        <v>2996</v>
      </c>
    </row>
    <row r="2053" spans="2:4">
      <c r="B2053" s="194">
        <v>42549</v>
      </c>
      <c r="C2053" s="216">
        <v>104.74</v>
      </c>
      <c r="D2053" s="211" t="s">
        <v>2997</v>
      </c>
    </row>
    <row r="2054" spans="2:4">
      <c r="B2054" s="194">
        <v>42549</v>
      </c>
      <c r="C2054" s="216">
        <v>191.35</v>
      </c>
      <c r="D2054" s="211" t="s">
        <v>2579</v>
      </c>
    </row>
    <row r="2055" spans="2:4">
      <c r="B2055" s="194">
        <v>42549</v>
      </c>
      <c r="C2055" s="216">
        <v>270.42</v>
      </c>
      <c r="D2055" s="211" t="s">
        <v>2998</v>
      </c>
    </row>
    <row r="2056" spans="2:4">
      <c r="B2056" s="194">
        <v>42549</v>
      </c>
      <c r="C2056" s="216">
        <v>33.5</v>
      </c>
      <c r="D2056" s="211" t="s">
        <v>1054</v>
      </c>
    </row>
    <row r="2057" spans="2:4">
      <c r="B2057" s="194">
        <v>42549</v>
      </c>
      <c r="C2057" s="216">
        <v>269.49</v>
      </c>
      <c r="D2057" s="211" t="s">
        <v>2999</v>
      </c>
    </row>
    <row r="2058" spans="2:4">
      <c r="B2058" s="194">
        <v>42549</v>
      </c>
      <c r="C2058" s="216">
        <v>742.25</v>
      </c>
      <c r="D2058" s="211" t="s">
        <v>3000</v>
      </c>
    </row>
    <row r="2059" spans="2:4">
      <c r="B2059" s="194">
        <v>42549</v>
      </c>
      <c r="C2059" s="216">
        <v>113.03</v>
      </c>
      <c r="D2059" s="211" t="s">
        <v>3000</v>
      </c>
    </row>
    <row r="2060" spans="2:4">
      <c r="B2060" s="194">
        <v>42549</v>
      </c>
      <c r="C2060" s="216">
        <v>1026.8699999999999</v>
      </c>
      <c r="D2060" s="211" t="s">
        <v>3001</v>
      </c>
    </row>
    <row r="2061" spans="2:4">
      <c r="B2061" s="194">
        <v>42549</v>
      </c>
      <c r="C2061" s="216">
        <v>17.420000000000002</v>
      </c>
      <c r="D2061" s="211" t="s">
        <v>3002</v>
      </c>
    </row>
    <row r="2062" spans="2:4">
      <c r="B2062" s="194">
        <v>42549</v>
      </c>
      <c r="C2062" s="216">
        <v>5.28</v>
      </c>
      <c r="D2062" s="211" t="s">
        <v>785</v>
      </c>
    </row>
    <row r="2063" spans="2:4">
      <c r="B2063" s="194">
        <v>42549</v>
      </c>
      <c r="C2063" s="216">
        <v>50.72</v>
      </c>
      <c r="D2063" s="211" t="s">
        <v>3003</v>
      </c>
    </row>
    <row r="2064" spans="2:4">
      <c r="B2064" s="194">
        <v>42549</v>
      </c>
      <c r="C2064" s="216">
        <v>65.959999999999994</v>
      </c>
      <c r="D2064" s="211" t="s">
        <v>3004</v>
      </c>
    </row>
    <row r="2065" spans="2:4">
      <c r="B2065" s="194">
        <v>42549</v>
      </c>
      <c r="C2065" s="216">
        <v>94.19</v>
      </c>
      <c r="D2065" s="211" t="s">
        <v>3005</v>
      </c>
    </row>
    <row r="2066" spans="2:4">
      <c r="B2066" s="194">
        <v>42549</v>
      </c>
      <c r="C2066" s="216">
        <v>381.1</v>
      </c>
      <c r="D2066" s="211" t="s">
        <v>3006</v>
      </c>
    </row>
    <row r="2067" spans="2:4">
      <c r="B2067" s="194">
        <v>42549</v>
      </c>
      <c r="C2067" s="216">
        <v>79.150000000000006</v>
      </c>
      <c r="D2067" s="211" t="s">
        <v>2272</v>
      </c>
    </row>
    <row r="2068" spans="2:4">
      <c r="B2068" s="194">
        <v>42549</v>
      </c>
      <c r="C2068" s="216">
        <v>161.9</v>
      </c>
      <c r="D2068" s="211" t="s">
        <v>3007</v>
      </c>
    </row>
    <row r="2069" spans="2:4">
      <c r="B2069" s="194">
        <v>42549</v>
      </c>
      <c r="C2069" s="216">
        <v>65.2</v>
      </c>
      <c r="D2069" s="211" t="s">
        <v>3008</v>
      </c>
    </row>
    <row r="2070" spans="2:4">
      <c r="B2070" s="194">
        <v>42549</v>
      </c>
      <c r="C2070" s="216">
        <v>417.81</v>
      </c>
      <c r="D2070" s="211" t="s">
        <v>3009</v>
      </c>
    </row>
    <row r="2071" spans="2:4">
      <c r="B2071" s="194">
        <v>42549</v>
      </c>
      <c r="C2071" s="216">
        <v>395.74</v>
      </c>
      <c r="D2071" s="211" t="s">
        <v>2594</v>
      </c>
    </row>
    <row r="2072" spans="2:4">
      <c r="B2072" s="194">
        <v>42549</v>
      </c>
      <c r="C2072" s="216">
        <v>396.93</v>
      </c>
      <c r="D2072" s="211" t="s">
        <v>3010</v>
      </c>
    </row>
    <row r="2073" spans="2:4">
      <c r="B2073" s="194">
        <v>42549</v>
      </c>
      <c r="C2073" s="216">
        <v>420.29</v>
      </c>
      <c r="D2073" s="211" t="s">
        <v>3011</v>
      </c>
    </row>
    <row r="2074" spans="2:4">
      <c r="B2074" s="194">
        <v>42549</v>
      </c>
      <c r="C2074" s="216">
        <v>374.91</v>
      </c>
      <c r="D2074" s="211" t="s">
        <v>3012</v>
      </c>
    </row>
    <row r="2075" spans="2:4">
      <c r="B2075" s="194">
        <v>42549</v>
      </c>
      <c r="C2075" s="216">
        <v>445.2</v>
      </c>
      <c r="D2075" s="211" t="s">
        <v>2327</v>
      </c>
    </row>
    <row r="2076" spans="2:4">
      <c r="B2076" s="194">
        <v>42549</v>
      </c>
      <c r="C2076" s="216">
        <v>0.64</v>
      </c>
      <c r="D2076" s="211" t="s">
        <v>1869</v>
      </c>
    </row>
    <row r="2077" spans="2:4">
      <c r="B2077" s="194">
        <v>42549</v>
      </c>
      <c r="C2077" s="216">
        <v>0.64</v>
      </c>
      <c r="D2077" s="211" t="s">
        <v>996</v>
      </c>
    </row>
    <row r="2078" spans="2:4">
      <c r="B2078" s="194">
        <v>42549</v>
      </c>
      <c r="C2078" s="216">
        <v>32.93</v>
      </c>
      <c r="D2078" s="211" t="s">
        <v>3013</v>
      </c>
    </row>
    <row r="2079" spans="2:4">
      <c r="B2079" s="194">
        <v>42549</v>
      </c>
      <c r="C2079" s="216">
        <v>7.11</v>
      </c>
      <c r="D2079" s="211" t="s">
        <v>3014</v>
      </c>
    </row>
    <row r="2080" spans="2:4">
      <c r="B2080" s="194">
        <v>42549</v>
      </c>
      <c r="C2080" s="216">
        <v>1116.81</v>
      </c>
      <c r="D2080" s="211" t="s">
        <v>3015</v>
      </c>
    </row>
    <row r="2081" spans="2:4">
      <c r="B2081" s="194">
        <v>42549</v>
      </c>
      <c r="C2081" s="216">
        <v>132.99</v>
      </c>
      <c r="D2081" s="211" t="s">
        <v>3016</v>
      </c>
    </row>
    <row r="2082" spans="2:4">
      <c r="B2082" s="194">
        <v>42549</v>
      </c>
      <c r="C2082" s="216">
        <v>72.58</v>
      </c>
      <c r="D2082" s="211" t="s">
        <v>3017</v>
      </c>
    </row>
    <row r="2083" spans="2:4">
      <c r="B2083" s="194">
        <v>42549</v>
      </c>
      <c r="C2083" s="216">
        <v>19.95</v>
      </c>
      <c r="D2083" s="211" t="s">
        <v>3018</v>
      </c>
    </row>
    <row r="2084" spans="2:4">
      <c r="B2084" s="194">
        <v>42549</v>
      </c>
      <c r="C2084" s="216">
        <v>0.66</v>
      </c>
      <c r="D2084" s="211" t="s">
        <v>3019</v>
      </c>
    </row>
    <row r="2085" spans="2:4">
      <c r="B2085" s="194">
        <v>42549</v>
      </c>
      <c r="C2085" s="216">
        <v>643.03</v>
      </c>
      <c r="D2085" s="211" t="s">
        <v>295</v>
      </c>
    </row>
    <row r="2086" spans="2:4">
      <c r="B2086" s="194">
        <v>42549</v>
      </c>
      <c r="C2086" s="216">
        <v>510.37</v>
      </c>
      <c r="D2086" s="211" t="s">
        <v>3020</v>
      </c>
    </row>
    <row r="2087" spans="2:4">
      <c r="B2087" s="194">
        <v>42549</v>
      </c>
      <c r="C2087" s="216">
        <v>170.63</v>
      </c>
      <c r="D2087" s="211" t="s">
        <v>3021</v>
      </c>
    </row>
    <row r="2088" spans="2:4">
      <c r="B2088" s="194">
        <v>42549</v>
      </c>
      <c r="C2088" s="216">
        <v>629.95000000000005</v>
      </c>
      <c r="D2088" s="211" t="s">
        <v>3022</v>
      </c>
    </row>
    <row r="2089" spans="2:4">
      <c r="B2089" s="194">
        <v>42549</v>
      </c>
      <c r="C2089" s="216">
        <v>163.52000000000001</v>
      </c>
      <c r="D2089" s="211" t="s">
        <v>3023</v>
      </c>
    </row>
    <row r="2090" spans="2:4">
      <c r="B2090" s="194">
        <v>42549</v>
      </c>
      <c r="C2090" s="216">
        <v>33.1</v>
      </c>
      <c r="D2090" s="211" t="s">
        <v>3024</v>
      </c>
    </row>
    <row r="2091" spans="2:4">
      <c r="B2091" s="194">
        <v>42549</v>
      </c>
      <c r="C2091" s="216">
        <v>61.14</v>
      </c>
      <c r="D2091" s="211" t="s">
        <v>3025</v>
      </c>
    </row>
    <row r="2092" spans="2:4">
      <c r="B2092" s="194">
        <v>42549</v>
      </c>
      <c r="C2092" s="216">
        <v>62.66</v>
      </c>
      <c r="D2092" s="211" t="s">
        <v>3026</v>
      </c>
    </row>
    <row r="2093" spans="2:4">
      <c r="B2093" s="194">
        <v>42549</v>
      </c>
      <c r="C2093" s="216">
        <v>240.77</v>
      </c>
      <c r="D2093" s="211" t="s">
        <v>2148</v>
      </c>
    </row>
    <row r="2094" spans="2:4">
      <c r="B2094" s="194">
        <v>42549</v>
      </c>
      <c r="C2094" s="216">
        <v>18.48</v>
      </c>
      <c r="D2094" s="211" t="s">
        <v>3027</v>
      </c>
    </row>
    <row r="2095" spans="2:4">
      <c r="B2095" s="194">
        <v>42549</v>
      </c>
      <c r="C2095" s="216">
        <v>65.959999999999994</v>
      </c>
      <c r="D2095" s="211" t="s">
        <v>3028</v>
      </c>
    </row>
    <row r="2096" spans="2:4">
      <c r="B2096" s="194">
        <v>42549</v>
      </c>
      <c r="C2096" s="216">
        <v>40.25</v>
      </c>
      <c r="D2096" s="211" t="s">
        <v>3029</v>
      </c>
    </row>
    <row r="2097" spans="2:4">
      <c r="B2097" s="194">
        <v>42549</v>
      </c>
      <c r="C2097" s="216">
        <v>263.83</v>
      </c>
      <c r="D2097" s="211" t="s">
        <v>3030</v>
      </c>
    </row>
    <row r="2098" spans="2:4">
      <c r="B2098" s="194">
        <v>42549</v>
      </c>
      <c r="C2098" s="216">
        <v>312.99</v>
      </c>
      <c r="D2098" s="211" t="s">
        <v>3031</v>
      </c>
    </row>
    <row r="2099" spans="2:4">
      <c r="B2099" s="194">
        <v>42549</v>
      </c>
      <c r="C2099" s="216">
        <v>82.72</v>
      </c>
      <c r="D2099" s="211" t="s">
        <v>3032</v>
      </c>
    </row>
    <row r="2100" spans="2:4">
      <c r="B2100" s="194">
        <v>42549</v>
      </c>
      <c r="C2100" s="216">
        <v>0.76</v>
      </c>
      <c r="D2100" s="211" t="s">
        <v>3033</v>
      </c>
    </row>
    <row r="2101" spans="2:4">
      <c r="B2101" s="194">
        <v>42549</v>
      </c>
      <c r="C2101" s="216">
        <v>8.9600000000000009</v>
      </c>
      <c r="D2101" s="211" t="s">
        <v>3034</v>
      </c>
    </row>
    <row r="2102" spans="2:4">
      <c r="B2102" s="194">
        <v>42549</v>
      </c>
      <c r="C2102" s="216">
        <v>138.09</v>
      </c>
      <c r="D2102" s="211" t="s">
        <v>2485</v>
      </c>
    </row>
    <row r="2103" spans="2:4">
      <c r="B2103" s="194">
        <v>42549</v>
      </c>
      <c r="C2103" s="216">
        <v>19.79</v>
      </c>
      <c r="D2103" s="211" t="s">
        <v>3035</v>
      </c>
    </row>
    <row r="2104" spans="2:4">
      <c r="B2104" s="194">
        <v>42549</v>
      </c>
      <c r="C2104" s="216">
        <v>65.959999999999994</v>
      </c>
      <c r="D2104" s="211" t="s">
        <v>3036</v>
      </c>
    </row>
    <row r="2105" spans="2:4">
      <c r="B2105" s="194">
        <v>42550</v>
      </c>
      <c r="C2105" s="216">
        <v>54</v>
      </c>
      <c r="D2105" s="211" t="s">
        <v>2438</v>
      </c>
    </row>
    <row r="2106" spans="2:4">
      <c r="B2106" s="194">
        <v>42550</v>
      </c>
      <c r="C2106" s="216">
        <v>0.66</v>
      </c>
      <c r="D2106" s="211" t="s">
        <v>1018</v>
      </c>
    </row>
    <row r="2107" spans="2:4">
      <c r="B2107" s="194">
        <v>42550</v>
      </c>
      <c r="C2107" s="216">
        <v>357.53</v>
      </c>
      <c r="D2107" s="211" t="s">
        <v>1021</v>
      </c>
    </row>
    <row r="2108" spans="2:4">
      <c r="B2108" s="194">
        <v>42550</v>
      </c>
      <c r="C2108" s="216">
        <v>569.87</v>
      </c>
      <c r="D2108" s="211" t="s">
        <v>1022</v>
      </c>
    </row>
    <row r="2109" spans="2:4">
      <c r="B2109" s="194">
        <v>42550</v>
      </c>
      <c r="C2109" s="216">
        <v>345.9</v>
      </c>
      <c r="D2109" s="211" t="s">
        <v>1023</v>
      </c>
    </row>
    <row r="2110" spans="2:4">
      <c r="B2110" s="194">
        <v>42550</v>
      </c>
      <c r="C2110" s="216">
        <v>330.67</v>
      </c>
      <c r="D2110" s="211" t="s">
        <v>3037</v>
      </c>
    </row>
    <row r="2111" spans="2:4">
      <c r="B2111" s="194">
        <v>42550</v>
      </c>
      <c r="C2111" s="216">
        <v>363.86</v>
      </c>
      <c r="D2111" s="211" t="s">
        <v>3038</v>
      </c>
    </row>
    <row r="2112" spans="2:4">
      <c r="B2112" s="194">
        <v>42550</v>
      </c>
      <c r="C2112" s="216">
        <v>438.25</v>
      </c>
      <c r="D2112" s="211" t="s">
        <v>1039</v>
      </c>
    </row>
    <row r="2113" spans="2:4">
      <c r="B2113" s="194">
        <v>42550</v>
      </c>
      <c r="C2113" s="216">
        <v>313.10000000000002</v>
      </c>
      <c r="D2113" s="211" t="s">
        <v>1040</v>
      </c>
    </row>
    <row r="2114" spans="2:4">
      <c r="B2114" s="194">
        <v>42550</v>
      </c>
      <c r="C2114" s="216">
        <v>132.99</v>
      </c>
      <c r="D2114" s="211" t="s">
        <v>1040</v>
      </c>
    </row>
    <row r="2115" spans="2:4">
      <c r="B2115" s="194">
        <v>42550</v>
      </c>
      <c r="C2115" s="216">
        <v>19.86</v>
      </c>
      <c r="D2115" s="211" t="s">
        <v>1041</v>
      </c>
    </row>
    <row r="2116" spans="2:4">
      <c r="B2116" s="194">
        <v>42550</v>
      </c>
      <c r="C2116" s="216">
        <v>127.45</v>
      </c>
      <c r="D2116" s="211" t="s">
        <v>1042</v>
      </c>
    </row>
    <row r="2117" spans="2:4">
      <c r="B2117" s="194">
        <v>42550</v>
      </c>
      <c r="C2117" s="216">
        <v>446.85</v>
      </c>
      <c r="D2117" s="211" t="s">
        <v>1043</v>
      </c>
    </row>
    <row r="2118" spans="2:4">
      <c r="B2118" s="194">
        <v>42550</v>
      </c>
      <c r="C2118" s="216">
        <v>63.6</v>
      </c>
      <c r="D2118" s="211" t="s">
        <v>202</v>
      </c>
    </row>
    <row r="2119" spans="2:4">
      <c r="B2119" s="194">
        <v>42550</v>
      </c>
      <c r="C2119" s="216">
        <v>72.239999999999995</v>
      </c>
      <c r="D2119" s="211" t="s">
        <v>1044</v>
      </c>
    </row>
    <row r="2120" spans="2:4">
      <c r="B2120" s="194">
        <v>42550</v>
      </c>
      <c r="C2120" s="216">
        <v>320.39999999999998</v>
      </c>
      <c r="D2120" s="211" t="s">
        <v>1045</v>
      </c>
    </row>
    <row r="2121" spans="2:4">
      <c r="B2121" s="194">
        <v>42550</v>
      </c>
      <c r="C2121" s="216">
        <v>365.71</v>
      </c>
      <c r="D2121" s="211" t="s">
        <v>1046</v>
      </c>
    </row>
    <row r="2122" spans="2:4">
      <c r="B2122" s="194">
        <v>42550</v>
      </c>
      <c r="C2122" s="216">
        <v>256.61</v>
      </c>
      <c r="D2122" s="211" t="s">
        <v>1047</v>
      </c>
    </row>
    <row r="2123" spans="2:4">
      <c r="B2123" s="194">
        <v>42550</v>
      </c>
      <c r="C2123" s="216">
        <v>323.79000000000002</v>
      </c>
      <c r="D2123" s="211" t="s">
        <v>1048</v>
      </c>
    </row>
    <row r="2124" spans="2:4">
      <c r="B2124" s="194">
        <v>42550</v>
      </c>
      <c r="C2124" s="216">
        <v>197.37</v>
      </c>
      <c r="D2124" s="211" t="s">
        <v>1049</v>
      </c>
    </row>
    <row r="2125" spans="2:4">
      <c r="B2125" s="194">
        <v>42550</v>
      </c>
      <c r="C2125" s="216">
        <v>130.82</v>
      </c>
      <c r="D2125" s="211" t="s">
        <v>1050</v>
      </c>
    </row>
    <row r="2126" spans="2:4">
      <c r="B2126" s="194">
        <v>42550</v>
      </c>
      <c r="C2126" s="216">
        <v>166.07</v>
      </c>
      <c r="D2126" s="211" t="s">
        <v>1051</v>
      </c>
    </row>
    <row r="2127" spans="2:4">
      <c r="B2127" s="194">
        <v>42550</v>
      </c>
      <c r="C2127" s="216">
        <v>265.97000000000003</v>
      </c>
      <c r="D2127" s="211" t="s">
        <v>214</v>
      </c>
    </row>
    <row r="2128" spans="2:4">
      <c r="B2128" s="194">
        <v>42550</v>
      </c>
      <c r="C2128" s="216">
        <v>664.3</v>
      </c>
      <c r="D2128" s="211" t="s">
        <v>1052</v>
      </c>
    </row>
    <row r="2129" spans="2:4">
      <c r="B2129" s="194">
        <v>42550</v>
      </c>
      <c r="C2129" s="216">
        <v>161.68</v>
      </c>
      <c r="D2129" s="211" t="s">
        <v>3039</v>
      </c>
    </row>
    <row r="2130" spans="2:4">
      <c r="B2130" s="194">
        <v>42550</v>
      </c>
      <c r="C2130" s="216">
        <v>25.05</v>
      </c>
      <c r="D2130" s="211" t="s">
        <v>3040</v>
      </c>
    </row>
    <row r="2131" spans="2:4">
      <c r="B2131" s="194">
        <v>42550</v>
      </c>
      <c r="C2131" s="216">
        <v>68.14</v>
      </c>
      <c r="D2131" s="211" t="s">
        <v>3041</v>
      </c>
    </row>
    <row r="2132" spans="2:4">
      <c r="B2132" s="194">
        <v>42550</v>
      </c>
      <c r="C2132" s="216">
        <v>19.79</v>
      </c>
      <c r="D2132" s="211" t="s">
        <v>3042</v>
      </c>
    </row>
    <row r="2133" spans="2:4">
      <c r="B2133" s="194">
        <v>42550</v>
      </c>
      <c r="C2133" s="216">
        <v>0.6</v>
      </c>
      <c r="D2133" s="211" t="s">
        <v>3043</v>
      </c>
    </row>
    <row r="2134" spans="2:4">
      <c r="B2134" s="194">
        <v>42550</v>
      </c>
      <c r="C2134" s="216">
        <v>22.26</v>
      </c>
      <c r="D2134" s="211" t="s">
        <v>1081</v>
      </c>
    </row>
    <row r="2135" spans="2:4">
      <c r="B2135" s="194">
        <v>42550</v>
      </c>
      <c r="C2135" s="216">
        <v>17.57</v>
      </c>
      <c r="D2135" s="211" t="s">
        <v>3044</v>
      </c>
    </row>
    <row r="2136" spans="2:4">
      <c r="B2136" s="194">
        <v>42550</v>
      </c>
      <c r="C2136" s="216">
        <v>0.66</v>
      </c>
      <c r="D2136" s="211" t="s">
        <v>3045</v>
      </c>
    </row>
    <row r="2137" spans="2:4">
      <c r="B2137" s="194">
        <v>42550</v>
      </c>
      <c r="C2137" s="216">
        <v>3.96</v>
      </c>
      <c r="D2137" s="211" t="s">
        <v>3046</v>
      </c>
    </row>
    <row r="2138" spans="2:4">
      <c r="B2138" s="194">
        <v>42550</v>
      </c>
      <c r="C2138" s="216">
        <v>21.76</v>
      </c>
      <c r="D2138" s="211" t="s">
        <v>3047</v>
      </c>
    </row>
    <row r="2139" spans="2:4">
      <c r="B2139" s="194">
        <v>42550</v>
      </c>
      <c r="C2139" s="216">
        <v>4.62</v>
      </c>
      <c r="D2139" s="211" t="s">
        <v>3048</v>
      </c>
    </row>
    <row r="2140" spans="2:4">
      <c r="B2140" s="194">
        <v>42550</v>
      </c>
      <c r="C2140" s="216">
        <v>313.63</v>
      </c>
      <c r="D2140" s="211" t="s">
        <v>3049</v>
      </c>
    </row>
    <row r="2141" spans="2:4">
      <c r="B2141" s="194">
        <v>42550</v>
      </c>
      <c r="C2141" s="216">
        <v>781.35</v>
      </c>
      <c r="D2141" s="211" t="s">
        <v>3050</v>
      </c>
    </row>
    <row r="2142" spans="2:4">
      <c r="B2142" s="194">
        <v>42550</v>
      </c>
      <c r="C2142" s="216">
        <v>680.7</v>
      </c>
      <c r="D2142" s="211" t="s">
        <v>3051</v>
      </c>
    </row>
    <row r="2143" spans="2:4">
      <c r="B2143" s="194">
        <v>42550</v>
      </c>
      <c r="C2143" s="216">
        <v>217.96</v>
      </c>
      <c r="D2143" s="211" t="s">
        <v>3052</v>
      </c>
    </row>
    <row r="2144" spans="2:4">
      <c r="B2144" s="194">
        <v>42550</v>
      </c>
      <c r="C2144" s="216">
        <v>680.58</v>
      </c>
      <c r="D2144" s="211" t="s">
        <v>3053</v>
      </c>
    </row>
    <row r="2145" spans="2:4">
      <c r="B2145" s="194">
        <v>42550</v>
      </c>
      <c r="C2145" s="216">
        <v>485.44</v>
      </c>
      <c r="D2145" s="211" t="s">
        <v>3054</v>
      </c>
    </row>
    <row r="2146" spans="2:4">
      <c r="B2146" s="194">
        <v>42550</v>
      </c>
      <c r="C2146" s="216">
        <v>197.87</v>
      </c>
      <c r="D2146" s="211" t="s">
        <v>1020</v>
      </c>
    </row>
    <row r="2147" spans="2:4">
      <c r="B2147" s="194">
        <v>42550</v>
      </c>
      <c r="C2147" s="216">
        <v>0.66</v>
      </c>
      <c r="D2147" s="211" t="s">
        <v>3055</v>
      </c>
    </row>
    <row r="2148" spans="2:4">
      <c r="B2148" s="194">
        <v>42550</v>
      </c>
      <c r="C2148" s="216">
        <v>32.200000000000003</v>
      </c>
      <c r="D2148" s="211" t="s">
        <v>3056</v>
      </c>
    </row>
    <row r="2149" spans="2:4">
      <c r="B2149" s="212" t="s">
        <v>3057</v>
      </c>
      <c r="C2149" s="213">
        <v>396.93</v>
      </c>
      <c r="D2149" s="215" t="s">
        <v>5751</v>
      </c>
    </row>
    <row r="2150" spans="2:4">
      <c r="B2150" s="212" t="s">
        <v>3058</v>
      </c>
      <c r="C2150" s="213">
        <v>12.83</v>
      </c>
      <c r="D2150" s="215" t="s">
        <v>5752</v>
      </c>
    </row>
    <row r="2151" spans="2:4">
      <c r="B2151" s="212" t="s">
        <v>3058</v>
      </c>
      <c r="C2151" s="213">
        <v>32.18</v>
      </c>
      <c r="D2151" s="215" t="s">
        <v>5753</v>
      </c>
    </row>
  </sheetData>
  <sheetProtection algorithmName="SHA-512" hashValue="DZLFAElKZvuMrU/aAkCF55R1nR1OQjy2ksjGXs2T102IZ3BFOCY1jNYlZVR7wiNM0Cagn8EZMDRDDCCjLIbrPQ==" saltValue="wupnAfD/akrVKvuJqh3Mgw==" spinCount="100000" sheet="1" objects="1" scenarios="1"/>
  <mergeCells count="4">
    <mergeCell ref="C1:E1"/>
    <mergeCell ref="B4:D4"/>
    <mergeCell ref="F4:L4"/>
    <mergeCell ref="F5:L5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35"/>
  <sheetViews>
    <sheetView workbookViewId="0">
      <selection activeCell="A2" sqref="A2"/>
    </sheetView>
  </sheetViews>
  <sheetFormatPr defaultRowHeight="15"/>
  <cols>
    <col min="1" max="1" width="9.140625" customWidth="1"/>
    <col min="2" max="2" width="20.5703125" customWidth="1"/>
    <col min="3" max="3" width="20" customWidth="1"/>
    <col min="4" max="4" width="81.7109375" customWidth="1"/>
  </cols>
  <sheetData>
    <row r="1" spans="2:6" ht="48.75" customHeight="1">
      <c r="B1" s="63"/>
      <c r="C1" s="287" t="s">
        <v>34</v>
      </c>
      <c r="D1" s="287"/>
    </row>
    <row r="2" spans="2:6">
      <c r="B2" s="5" t="s">
        <v>13</v>
      </c>
      <c r="C2" s="61">
        <f>SUM(C6:C1335)</f>
        <v>2923036.009999997</v>
      </c>
      <c r="D2" s="90"/>
    </row>
    <row r="3" spans="2:6" ht="22.5" customHeight="1">
      <c r="B3" s="64"/>
      <c r="C3" s="48"/>
      <c r="D3" s="48"/>
    </row>
    <row r="4" spans="2:6" ht="30" customHeight="1">
      <c r="B4" s="298" t="s">
        <v>23</v>
      </c>
      <c r="C4" s="299"/>
      <c r="D4" s="300"/>
    </row>
    <row r="5" spans="2:6">
      <c r="B5" s="33" t="s">
        <v>9</v>
      </c>
      <c r="C5" s="107" t="s">
        <v>10</v>
      </c>
      <c r="D5" s="108" t="s">
        <v>11</v>
      </c>
      <c r="F5" s="110"/>
    </row>
    <row r="6" spans="2:6">
      <c r="B6" s="217" t="s">
        <v>2699</v>
      </c>
      <c r="C6" s="238">
        <v>22.55</v>
      </c>
      <c r="D6" s="218" t="s">
        <v>3493</v>
      </c>
      <c r="E6" s="92"/>
    </row>
    <row r="7" spans="2:6">
      <c r="B7" s="217" t="s">
        <v>2699</v>
      </c>
      <c r="C7" s="238">
        <v>30</v>
      </c>
      <c r="D7" s="218" t="s">
        <v>3494</v>
      </c>
      <c r="E7" s="92"/>
    </row>
    <row r="8" spans="2:6">
      <c r="B8" s="217" t="s">
        <v>2699</v>
      </c>
      <c r="C8" s="238">
        <v>40</v>
      </c>
      <c r="D8" s="218" t="s">
        <v>3495</v>
      </c>
      <c r="E8" s="92"/>
    </row>
    <row r="9" spans="2:6">
      <c r="B9" s="217" t="s">
        <v>2699</v>
      </c>
      <c r="C9" s="238">
        <v>50</v>
      </c>
      <c r="D9" s="218" t="s">
        <v>3496</v>
      </c>
      <c r="E9" s="92"/>
    </row>
    <row r="10" spans="2:6">
      <c r="B10" s="217" t="s">
        <v>2699</v>
      </c>
      <c r="C10" s="238">
        <v>55</v>
      </c>
      <c r="D10" s="218" t="s">
        <v>3497</v>
      </c>
      <c r="E10" s="92"/>
    </row>
    <row r="11" spans="2:6">
      <c r="B11" s="217" t="s">
        <v>2699</v>
      </c>
      <c r="C11" s="238">
        <v>70</v>
      </c>
      <c r="D11" s="218" t="s">
        <v>3498</v>
      </c>
      <c r="E11" s="92"/>
    </row>
    <row r="12" spans="2:6">
      <c r="B12" s="217" t="s">
        <v>2699</v>
      </c>
      <c r="C12" s="238">
        <v>100</v>
      </c>
      <c r="D12" s="218" t="s">
        <v>3499</v>
      </c>
      <c r="E12" s="92"/>
    </row>
    <row r="13" spans="2:6">
      <c r="B13" s="217" t="s">
        <v>2699</v>
      </c>
      <c r="C13" s="238">
        <v>100</v>
      </c>
      <c r="D13" s="218" t="s">
        <v>3500</v>
      </c>
      <c r="E13" s="92"/>
    </row>
    <row r="14" spans="2:6">
      <c r="B14" s="217" t="s">
        <v>2699</v>
      </c>
      <c r="C14" s="238">
        <v>100</v>
      </c>
      <c r="D14" s="218" t="s">
        <v>3501</v>
      </c>
      <c r="E14" s="92"/>
    </row>
    <row r="15" spans="2:6">
      <c r="B15" s="217" t="s">
        <v>2699</v>
      </c>
      <c r="C15" s="238">
        <v>100</v>
      </c>
      <c r="D15" s="218" t="s">
        <v>3502</v>
      </c>
      <c r="E15" s="92"/>
    </row>
    <row r="16" spans="2:6">
      <c r="B16" s="217" t="s">
        <v>2699</v>
      </c>
      <c r="C16" s="238">
        <v>100</v>
      </c>
      <c r="D16" s="218" t="s">
        <v>3503</v>
      </c>
      <c r="E16" s="92"/>
    </row>
    <row r="17" spans="2:6">
      <c r="B17" s="217" t="s">
        <v>2699</v>
      </c>
      <c r="C17" s="238">
        <v>100</v>
      </c>
      <c r="D17" s="218" t="s">
        <v>3504</v>
      </c>
      <c r="E17" s="92"/>
      <c r="F17" s="92"/>
    </row>
    <row r="18" spans="2:6">
      <c r="B18" s="217" t="s">
        <v>2699</v>
      </c>
      <c r="C18" s="238">
        <v>100</v>
      </c>
      <c r="D18" s="218" t="s">
        <v>3505</v>
      </c>
      <c r="E18" s="92"/>
      <c r="F18" s="92"/>
    </row>
    <row r="19" spans="2:6">
      <c r="B19" s="217" t="s">
        <v>2699</v>
      </c>
      <c r="C19" s="238">
        <v>100</v>
      </c>
      <c r="D19" s="218" t="s">
        <v>3506</v>
      </c>
      <c r="E19" s="92"/>
      <c r="F19" s="92"/>
    </row>
    <row r="20" spans="2:6">
      <c r="B20" s="217" t="s">
        <v>2699</v>
      </c>
      <c r="C20" s="238">
        <v>117.36</v>
      </c>
      <c r="D20" s="218" t="s">
        <v>3507</v>
      </c>
      <c r="E20" s="92"/>
      <c r="F20" s="92"/>
    </row>
    <row r="21" spans="2:6">
      <c r="B21" s="217" t="s">
        <v>2699</v>
      </c>
      <c r="C21" s="238">
        <v>150</v>
      </c>
      <c r="D21" s="218" t="s">
        <v>3508</v>
      </c>
      <c r="E21" s="92"/>
      <c r="F21" s="92"/>
    </row>
    <row r="22" spans="2:6">
      <c r="B22" s="217" t="s">
        <v>2699</v>
      </c>
      <c r="C22" s="238">
        <v>185.99</v>
      </c>
      <c r="D22" s="218" t="s">
        <v>3509</v>
      </c>
      <c r="E22" s="92"/>
      <c r="F22" s="92"/>
    </row>
    <row r="23" spans="2:6">
      <c r="B23" s="217" t="s">
        <v>2699</v>
      </c>
      <c r="C23" s="238">
        <v>200</v>
      </c>
      <c r="D23" s="218" t="s">
        <v>3510</v>
      </c>
      <c r="E23" s="92"/>
      <c r="F23" s="92"/>
    </row>
    <row r="24" spans="2:6">
      <c r="B24" s="217" t="s">
        <v>2699</v>
      </c>
      <c r="C24" s="238">
        <v>200</v>
      </c>
      <c r="D24" s="218" t="s">
        <v>3511</v>
      </c>
      <c r="E24" s="92"/>
      <c r="F24" s="92"/>
    </row>
    <row r="25" spans="2:6">
      <c r="B25" s="217" t="s">
        <v>2699</v>
      </c>
      <c r="C25" s="238">
        <v>300</v>
      </c>
      <c r="D25" s="218" t="s">
        <v>3512</v>
      </c>
      <c r="E25" s="92"/>
      <c r="F25" s="92"/>
    </row>
    <row r="26" spans="2:6">
      <c r="B26" s="217" t="s">
        <v>2699</v>
      </c>
      <c r="C26" s="238">
        <v>300</v>
      </c>
      <c r="D26" s="218" t="s">
        <v>3513</v>
      </c>
      <c r="E26" s="92"/>
      <c r="F26" s="92"/>
    </row>
    <row r="27" spans="2:6">
      <c r="B27" s="217" t="s">
        <v>2699</v>
      </c>
      <c r="C27" s="238">
        <v>300</v>
      </c>
      <c r="D27" s="218" t="s">
        <v>3514</v>
      </c>
      <c r="E27" s="92"/>
      <c r="F27" s="92"/>
    </row>
    <row r="28" spans="2:6">
      <c r="B28" s="217" t="s">
        <v>2699</v>
      </c>
      <c r="C28" s="238">
        <v>300</v>
      </c>
      <c r="D28" s="218" t="s">
        <v>3515</v>
      </c>
      <c r="E28" s="92"/>
      <c r="F28" s="92"/>
    </row>
    <row r="29" spans="2:6">
      <c r="B29" s="217" t="s">
        <v>2699</v>
      </c>
      <c r="C29" s="238">
        <v>300</v>
      </c>
      <c r="D29" s="218" t="s">
        <v>3516</v>
      </c>
      <c r="E29" s="92"/>
      <c r="F29" s="92"/>
    </row>
    <row r="30" spans="2:6">
      <c r="B30" s="217" t="s">
        <v>2699</v>
      </c>
      <c r="C30" s="238">
        <v>347</v>
      </c>
      <c r="D30" s="218" t="s">
        <v>3517</v>
      </c>
      <c r="E30" s="92"/>
      <c r="F30" s="92"/>
    </row>
    <row r="31" spans="2:6">
      <c r="B31" s="217" t="s">
        <v>2699</v>
      </c>
      <c r="C31" s="238">
        <v>486</v>
      </c>
      <c r="D31" s="218" t="s">
        <v>3518</v>
      </c>
      <c r="E31" s="92"/>
      <c r="F31" s="92"/>
    </row>
    <row r="32" spans="2:6">
      <c r="B32" s="217" t="s">
        <v>2699</v>
      </c>
      <c r="C32" s="238">
        <v>500</v>
      </c>
      <c r="D32" s="218" t="s">
        <v>3519</v>
      </c>
      <c r="E32" s="92"/>
      <c r="F32" s="92"/>
    </row>
    <row r="33" spans="2:6">
      <c r="B33" s="217" t="s">
        <v>2699</v>
      </c>
      <c r="C33" s="238">
        <v>500</v>
      </c>
      <c r="D33" s="218" t="s">
        <v>3520</v>
      </c>
      <c r="E33" s="92"/>
      <c r="F33" s="92"/>
    </row>
    <row r="34" spans="2:6">
      <c r="B34" s="217" t="s">
        <v>2699</v>
      </c>
      <c r="C34" s="238">
        <v>500</v>
      </c>
      <c r="D34" s="218" t="s">
        <v>3521</v>
      </c>
      <c r="E34" s="92"/>
      <c r="F34" s="92"/>
    </row>
    <row r="35" spans="2:6">
      <c r="B35" s="217" t="s">
        <v>2699</v>
      </c>
      <c r="C35" s="238">
        <v>500</v>
      </c>
      <c r="D35" s="218" t="s">
        <v>3522</v>
      </c>
      <c r="E35" s="92"/>
      <c r="F35" s="92"/>
    </row>
    <row r="36" spans="2:6">
      <c r="B36" s="217" t="s">
        <v>2699</v>
      </c>
      <c r="C36" s="238">
        <v>500</v>
      </c>
      <c r="D36" s="218" t="s">
        <v>3523</v>
      </c>
      <c r="E36" s="92"/>
      <c r="F36" s="92"/>
    </row>
    <row r="37" spans="2:6">
      <c r="B37" s="217" t="s">
        <v>2699</v>
      </c>
      <c r="C37" s="238">
        <v>500</v>
      </c>
      <c r="D37" s="218" t="s">
        <v>3524</v>
      </c>
      <c r="E37" s="92"/>
      <c r="F37" s="92"/>
    </row>
    <row r="38" spans="2:6">
      <c r="B38" s="217" t="s">
        <v>2699</v>
      </c>
      <c r="C38" s="238">
        <v>500</v>
      </c>
      <c r="D38" s="218" t="s">
        <v>3525</v>
      </c>
      <c r="E38" s="92"/>
      <c r="F38" s="92"/>
    </row>
    <row r="39" spans="2:6">
      <c r="B39" s="217" t="s">
        <v>2699</v>
      </c>
      <c r="C39" s="238">
        <v>600</v>
      </c>
      <c r="D39" s="218" t="s">
        <v>3526</v>
      </c>
      <c r="E39" s="92"/>
      <c r="F39" s="92"/>
    </row>
    <row r="40" spans="2:6">
      <c r="B40" s="217" t="s">
        <v>2699</v>
      </c>
      <c r="C40" s="238">
        <v>607.36</v>
      </c>
      <c r="D40" s="218" t="s">
        <v>3527</v>
      </c>
      <c r="E40" s="92"/>
      <c r="F40" s="92"/>
    </row>
    <row r="41" spans="2:6">
      <c r="B41" s="217" t="s">
        <v>2699</v>
      </c>
      <c r="C41" s="238">
        <v>881.53</v>
      </c>
      <c r="D41" s="218" t="s">
        <v>3528</v>
      </c>
      <c r="E41" s="92"/>
      <c r="F41" s="92"/>
    </row>
    <row r="42" spans="2:6">
      <c r="B42" s="217" t="s">
        <v>2699</v>
      </c>
      <c r="C42" s="238">
        <v>897.49</v>
      </c>
      <c r="D42" s="218" t="s">
        <v>3529</v>
      </c>
      <c r="E42" s="92"/>
      <c r="F42" s="92"/>
    </row>
    <row r="43" spans="2:6">
      <c r="B43" s="217" t="s">
        <v>2699</v>
      </c>
      <c r="C43" s="238">
        <v>900</v>
      </c>
      <c r="D43" s="218" t="s">
        <v>3530</v>
      </c>
      <c r="E43" s="92"/>
      <c r="F43" s="92"/>
    </row>
    <row r="44" spans="2:6">
      <c r="B44" s="217" t="s">
        <v>2699</v>
      </c>
      <c r="C44" s="238">
        <v>938.69</v>
      </c>
      <c r="D44" s="218" t="s">
        <v>3531</v>
      </c>
      <c r="E44" s="92"/>
      <c r="F44" s="92"/>
    </row>
    <row r="45" spans="2:6">
      <c r="B45" s="217" t="s">
        <v>2699</v>
      </c>
      <c r="C45" s="238">
        <v>1000</v>
      </c>
      <c r="D45" s="218" t="s">
        <v>3532</v>
      </c>
      <c r="E45" s="92"/>
      <c r="F45" s="92"/>
    </row>
    <row r="46" spans="2:6">
      <c r="B46" s="217" t="s">
        <v>2699</v>
      </c>
      <c r="C46" s="238">
        <v>1000</v>
      </c>
      <c r="D46" s="218" t="s">
        <v>3533</v>
      </c>
      <c r="E46" s="92"/>
      <c r="F46" s="92"/>
    </row>
    <row r="47" spans="2:6">
      <c r="B47" s="217" t="s">
        <v>2699</v>
      </c>
      <c r="C47" s="238">
        <v>1000</v>
      </c>
      <c r="D47" s="218" t="s">
        <v>3534</v>
      </c>
      <c r="E47" s="92"/>
      <c r="F47" s="92"/>
    </row>
    <row r="48" spans="2:6">
      <c r="B48" s="217" t="s">
        <v>2699</v>
      </c>
      <c r="C48" s="238">
        <v>1000</v>
      </c>
      <c r="D48" s="218" t="s">
        <v>3535</v>
      </c>
      <c r="E48" s="92"/>
      <c r="F48" s="92"/>
    </row>
    <row r="49" spans="2:6">
      <c r="B49" s="217" t="s">
        <v>2699</v>
      </c>
      <c r="C49" s="238">
        <v>1000</v>
      </c>
      <c r="D49" s="218" t="s">
        <v>3536</v>
      </c>
      <c r="E49" s="92"/>
      <c r="F49" s="92"/>
    </row>
    <row r="50" spans="2:6">
      <c r="B50" s="217" t="s">
        <v>2699</v>
      </c>
      <c r="C50" s="238">
        <v>1000</v>
      </c>
      <c r="D50" s="218" t="s">
        <v>3537</v>
      </c>
      <c r="E50" s="92"/>
      <c r="F50" s="92"/>
    </row>
    <row r="51" spans="2:6">
      <c r="B51" s="217" t="s">
        <v>2699</v>
      </c>
      <c r="C51" s="238">
        <v>1000</v>
      </c>
      <c r="D51" s="218" t="s">
        <v>3538</v>
      </c>
      <c r="E51" s="92"/>
      <c r="F51" s="92"/>
    </row>
    <row r="52" spans="2:6">
      <c r="B52" s="217" t="s">
        <v>2699</v>
      </c>
      <c r="C52" s="238">
        <v>1000</v>
      </c>
      <c r="D52" s="218" t="s">
        <v>3539</v>
      </c>
      <c r="E52" s="92"/>
      <c r="F52" s="92"/>
    </row>
    <row r="53" spans="2:6">
      <c r="B53" s="217" t="s">
        <v>2699</v>
      </c>
      <c r="C53" s="238">
        <v>1000</v>
      </c>
      <c r="D53" s="218" t="s">
        <v>3540</v>
      </c>
      <c r="E53" s="92"/>
      <c r="F53" s="92"/>
    </row>
    <row r="54" spans="2:6">
      <c r="B54" s="217" t="s">
        <v>2699</v>
      </c>
      <c r="C54" s="238">
        <v>1000</v>
      </c>
      <c r="D54" s="218" t="s">
        <v>3541</v>
      </c>
      <c r="E54" s="92"/>
      <c r="F54" s="92"/>
    </row>
    <row r="55" spans="2:6">
      <c r="B55" s="217" t="s">
        <v>2699</v>
      </c>
      <c r="C55" s="238">
        <v>1000</v>
      </c>
      <c r="D55" s="218" t="s">
        <v>3542</v>
      </c>
      <c r="E55" s="92"/>
      <c r="F55" s="92"/>
    </row>
    <row r="56" spans="2:6">
      <c r="B56" s="217" t="s">
        <v>2699</v>
      </c>
      <c r="C56" s="238">
        <v>1000</v>
      </c>
      <c r="D56" s="218" t="s">
        <v>3543</v>
      </c>
      <c r="E56" s="92"/>
      <c r="F56" s="92"/>
    </row>
    <row r="57" spans="2:6">
      <c r="B57" s="217" t="s">
        <v>2699</v>
      </c>
      <c r="C57" s="238">
        <v>1000</v>
      </c>
      <c r="D57" s="218" t="s">
        <v>3544</v>
      </c>
      <c r="E57" s="92"/>
      <c r="F57" s="92"/>
    </row>
    <row r="58" spans="2:6">
      <c r="B58" s="217" t="s">
        <v>2699</v>
      </c>
      <c r="C58" s="238">
        <v>1000</v>
      </c>
      <c r="D58" s="218" t="s">
        <v>3545</v>
      </c>
      <c r="E58" s="92"/>
      <c r="F58" s="92"/>
    </row>
    <row r="59" spans="2:6">
      <c r="B59" s="217" t="s">
        <v>2699</v>
      </c>
      <c r="C59" s="238">
        <v>1500</v>
      </c>
      <c r="D59" s="218" t="s">
        <v>3546</v>
      </c>
      <c r="E59" s="92"/>
      <c r="F59" s="92"/>
    </row>
    <row r="60" spans="2:6">
      <c r="B60" s="217" t="s">
        <v>2699</v>
      </c>
      <c r="C60" s="238">
        <v>1500</v>
      </c>
      <c r="D60" s="218" t="s">
        <v>3547</v>
      </c>
      <c r="E60" s="92"/>
      <c r="F60" s="92"/>
    </row>
    <row r="61" spans="2:6">
      <c r="B61" s="217" t="s">
        <v>2699</v>
      </c>
      <c r="C61" s="238">
        <v>1500</v>
      </c>
      <c r="D61" s="218" t="s">
        <v>3548</v>
      </c>
      <c r="E61" s="92"/>
      <c r="F61" s="92"/>
    </row>
    <row r="62" spans="2:6">
      <c r="B62" s="217" t="s">
        <v>2699</v>
      </c>
      <c r="C62" s="238">
        <v>1500</v>
      </c>
      <c r="D62" s="218" t="s">
        <v>3549</v>
      </c>
      <c r="E62" s="92"/>
      <c r="F62" s="92"/>
    </row>
    <row r="63" spans="2:6">
      <c r="B63" s="217" t="s">
        <v>2699</v>
      </c>
      <c r="C63" s="238">
        <v>2000</v>
      </c>
      <c r="D63" s="218" t="s">
        <v>3550</v>
      </c>
      <c r="E63" s="92"/>
      <c r="F63" s="92"/>
    </row>
    <row r="64" spans="2:6">
      <c r="B64" s="217" t="s">
        <v>2699</v>
      </c>
      <c r="C64" s="238">
        <v>2000</v>
      </c>
      <c r="D64" s="218" t="s">
        <v>3551</v>
      </c>
      <c r="E64" s="92"/>
      <c r="F64" s="92"/>
    </row>
    <row r="65" spans="2:6">
      <c r="B65" s="217" t="s">
        <v>2699</v>
      </c>
      <c r="C65" s="238">
        <v>2000</v>
      </c>
      <c r="D65" s="218" t="s">
        <v>3552</v>
      </c>
      <c r="E65" s="92"/>
      <c r="F65" s="92"/>
    </row>
    <row r="66" spans="2:6">
      <c r="B66" s="217" t="s">
        <v>2699</v>
      </c>
      <c r="C66" s="238">
        <v>2000</v>
      </c>
      <c r="D66" s="218" t="s">
        <v>3553</v>
      </c>
      <c r="E66" s="92"/>
      <c r="F66" s="92"/>
    </row>
    <row r="67" spans="2:6">
      <c r="B67" s="217" t="s">
        <v>2699</v>
      </c>
      <c r="C67" s="238">
        <v>3000</v>
      </c>
      <c r="D67" s="218" t="s">
        <v>3554</v>
      </c>
      <c r="E67" s="92"/>
      <c r="F67" s="92"/>
    </row>
    <row r="68" spans="2:6">
      <c r="B68" s="217" t="s">
        <v>2699</v>
      </c>
      <c r="C68" s="238">
        <v>3000</v>
      </c>
      <c r="D68" s="218" t="s">
        <v>3555</v>
      </c>
      <c r="E68" s="92"/>
      <c r="F68" s="92"/>
    </row>
    <row r="69" spans="2:6">
      <c r="B69" s="217" t="s">
        <v>2699</v>
      </c>
      <c r="C69" s="238">
        <v>3000</v>
      </c>
      <c r="D69" s="218" t="s">
        <v>3556</v>
      </c>
      <c r="E69" s="92"/>
      <c r="F69" s="92"/>
    </row>
    <row r="70" spans="2:6">
      <c r="B70" s="217" t="s">
        <v>2699</v>
      </c>
      <c r="C70" s="238">
        <v>4500</v>
      </c>
      <c r="D70" s="218" t="s">
        <v>3557</v>
      </c>
      <c r="E70" s="92"/>
      <c r="F70" s="92"/>
    </row>
    <row r="71" spans="2:6">
      <c r="B71" s="217" t="s">
        <v>2699</v>
      </c>
      <c r="C71" s="238">
        <v>5000</v>
      </c>
      <c r="D71" s="218" t="s">
        <v>3558</v>
      </c>
      <c r="E71" s="92"/>
      <c r="F71" s="92"/>
    </row>
    <row r="72" spans="2:6">
      <c r="B72" s="217" t="s">
        <v>2699</v>
      </c>
      <c r="C72" s="238">
        <v>5000</v>
      </c>
      <c r="D72" s="218" t="s">
        <v>3559</v>
      </c>
      <c r="E72" s="92"/>
      <c r="F72" s="92"/>
    </row>
    <row r="73" spans="2:6">
      <c r="B73" s="217" t="s">
        <v>2699</v>
      </c>
      <c r="C73" s="238">
        <v>5000</v>
      </c>
      <c r="D73" s="218" t="s">
        <v>3560</v>
      </c>
      <c r="E73" s="92"/>
      <c r="F73" s="92"/>
    </row>
    <row r="74" spans="2:6">
      <c r="B74" s="217" t="s">
        <v>2699</v>
      </c>
      <c r="C74" s="238">
        <v>5000</v>
      </c>
      <c r="D74" s="218" t="s">
        <v>3561</v>
      </c>
      <c r="E74" s="92"/>
      <c r="F74" s="92"/>
    </row>
    <row r="75" spans="2:6">
      <c r="B75" s="217" t="s">
        <v>2699</v>
      </c>
      <c r="C75" s="238">
        <v>5000</v>
      </c>
      <c r="D75" s="218" t="s">
        <v>3562</v>
      </c>
      <c r="E75" s="92"/>
      <c r="F75" s="92"/>
    </row>
    <row r="76" spans="2:6">
      <c r="B76" s="217" t="s">
        <v>2699</v>
      </c>
      <c r="C76" s="238">
        <v>5000</v>
      </c>
      <c r="D76" s="218" t="s">
        <v>3563</v>
      </c>
      <c r="E76" s="92"/>
      <c r="F76" s="92"/>
    </row>
    <row r="77" spans="2:6">
      <c r="B77" s="217" t="s">
        <v>2699</v>
      </c>
      <c r="C77" s="238">
        <v>5000</v>
      </c>
      <c r="D77" s="218" t="s">
        <v>3564</v>
      </c>
      <c r="E77" s="92"/>
      <c r="F77" s="92"/>
    </row>
    <row r="78" spans="2:6">
      <c r="B78" s="217" t="s">
        <v>2699</v>
      </c>
      <c r="C78" s="238">
        <v>10000</v>
      </c>
      <c r="D78" s="218" t="s">
        <v>3565</v>
      </c>
      <c r="E78" s="92"/>
      <c r="F78" s="92"/>
    </row>
    <row r="79" spans="2:6">
      <c r="B79" s="217" t="s">
        <v>2699</v>
      </c>
      <c r="C79" s="238">
        <v>10000</v>
      </c>
      <c r="D79" s="218" t="s">
        <v>3566</v>
      </c>
      <c r="E79" s="92"/>
      <c r="F79" s="92"/>
    </row>
    <row r="80" spans="2:6" ht="26.25">
      <c r="B80" s="217" t="s">
        <v>2699</v>
      </c>
      <c r="C80" s="238">
        <v>10000</v>
      </c>
      <c r="D80" s="218" t="s">
        <v>4421</v>
      </c>
      <c r="E80" s="92"/>
      <c r="F80" s="92"/>
    </row>
    <row r="81" spans="2:6">
      <c r="B81" s="217" t="s">
        <v>2699</v>
      </c>
      <c r="C81" s="238">
        <v>10000</v>
      </c>
      <c r="D81" s="218" t="s">
        <v>3568</v>
      </c>
      <c r="E81" s="92"/>
      <c r="F81" s="92"/>
    </row>
    <row r="82" spans="2:6">
      <c r="B82" s="217" t="s">
        <v>2699</v>
      </c>
      <c r="C82" s="238">
        <v>10000</v>
      </c>
      <c r="D82" s="218" t="s">
        <v>3569</v>
      </c>
      <c r="E82" s="92"/>
      <c r="F82" s="92"/>
    </row>
    <row r="83" spans="2:6">
      <c r="B83" s="217" t="s">
        <v>2699</v>
      </c>
      <c r="C83" s="238">
        <v>10000</v>
      </c>
      <c r="D83" s="218" t="s">
        <v>3570</v>
      </c>
      <c r="E83" s="92"/>
      <c r="F83" s="92"/>
    </row>
    <row r="84" spans="2:6">
      <c r="B84" s="217" t="s">
        <v>2699</v>
      </c>
      <c r="C84" s="238">
        <v>50000</v>
      </c>
      <c r="D84" s="218" t="s">
        <v>3571</v>
      </c>
      <c r="E84" s="92"/>
      <c r="F84" s="92"/>
    </row>
    <row r="85" spans="2:6">
      <c r="B85" s="217" t="s">
        <v>2700</v>
      </c>
      <c r="C85" s="238">
        <v>5</v>
      </c>
      <c r="D85" s="218" t="s">
        <v>3572</v>
      </c>
      <c r="E85" s="92"/>
      <c r="F85" s="92"/>
    </row>
    <row r="86" spans="2:6">
      <c r="B86" s="217" t="s">
        <v>2700</v>
      </c>
      <c r="C86" s="238">
        <v>13.83</v>
      </c>
      <c r="D86" s="218" t="s">
        <v>3573</v>
      </c>
      <c r="E86" s="92"/>
      <c r="F86" s="92"/>
    </row>
    <row r="87" spans="2:6">
      <c r="B87" s="217" t="s">
        <v>2700</v>
      </c>
      <c r="C87" s="238">
        <v>30</v>
      </c>
      <c r="D87" s="218" t="s">
        <v>3495</v>
      </c>
      <c r="E87" s="92"/>
      <c r="F87" s="92"/>
    </row>
    <row r="88" spans="2:6">
      <c r="B88" s="217" t="s">
        <v>2700</v>
      </c>
      <c r="C88" s="238">
        <v>40</v>
      </c>
      <c r="D88" s="218" t="s">
        <v>3498</v>
      </c>
      <c r="E88" s="92"/>
      <c r="F88" s="92"/>
    </row>
    <row r="89" spans="2:6">
      <c r="B89" s="217" t="s">
        <v>2700</v>
      </c>
      <c r="C89" s="238">
        <v>53.6</v>
      </c>
      <c r="D89" s="218" t="s">
        <v>3574</v>
      </c>
      <c r="E89" s="92"/>
      <c r="F89" s="92"/>
    </row>
    <row r="90" spans="2:6">
      <c r="B90" s="217" t="s">
        <v>2700</v>
      </c>
      <c r="C90" s="238">
        <v>54.37</v>
      </c>
      <c r="D90" s="218" t="s">
        <v>3575</v>
      </c>
      <c r="E90" s="92"/>
      <c r="F90" s="92"/>
    </row>
    <row r="91" spans="2:6">
      <c r="B91" s="217" t="s">
        <v>2700</v>
      </c>
      <c r="C91" s="238">
        <v>65.8</v>
      </c>
      <c r="D91" s="218" t="s">
        <v>3576</v>
      </c>
      <c r="E91" s="92"/>
      <c r="F91" s="92"/>
    </row>
    <row r="92" spans="2:6">
      <c r="B92" s="217" t="s">
        <v>2700</v>
      </c>
      <c r="C92" s="238">
        <v>70</v>
      </c>
      <c r="D92" s="218" t="s">
        <v>3495</v>
      </c>
      <c r="E92" s="92"/>
      <c r="F92" s="92"/>
    </row>
    <row r="93" spans="2:6">
      <c r="B93" s="217" t="s">
        <v>2700</v>
      </c>
      <c r="C93" s="238">
        <v>112</v>
      </c>
      <c r="D93" s="218" t="s">
        <v>3577</v>
      </c>
      <c r="E93" s="92"/>
      <c r="F93" s="92"/>
    </row>
    <row r="94" spans="2:6">
      <c r="B94" s="217" t="s">
        <v>2700</v>
      </c>
      <c r="C94" s="238">
        <v>113.33</v>
      </c>
      <c r="D94" s="218" t="s">
        <v>3578</v>
      </c>
      <c r="E94" s="92"/>
      <c r="F94" s="92"/>
    </row>
    <row r="95" spans="2:6">
      <c r="B95" s="217" t="s">
        <v>2700</v>
      </c>
      <c r="C95" s="238">
        <v>132</v>
      </c>
      <c r="D95" s="218" t="s">
        <v>3579</v>
      </c>
      <c r="E95" s="92"/>
      <c r="F95" s="92"/>
    </row>
    <row r="96" spans="2:6">
      <c r="B96" s="217" t="s">
        <v>2700</v>
      </c>
      <c r="C96" s="238">
        <v>143</v>
      </c>
      <c r="D96" s="218" t="s">
        <v>3580</v>
      </c>
      <c r="E96" s="92"/>
      <c r="F96" s="92"/>
    </row>
    <row r="97" spans="2:6">
      <c r="B97" s="217" t="s">
        <v>2700</v>
      </c>
      <c r="C97" s="238">
        <v>156</v>
      </c>
      <c r="D97" s="218" t="s">
        <v>3581</v>
      </c>
      <c r="E97" s="92"/>
      <c r="F97" s="92"/>
    </row>
    <row r="98" spans="2:6">
      <c r="B98" s="217" t="s">
        <v>2700</v>
      </c>
      <c r="C98" s="238">
        <v>200</v>
      </c>
      <c r="D98" s="218" t="s">
        <v>3582</v>
      </c>
      <c r="E98" s="92"/>
      <c r="F98" s="92"/>
    </row>
    <row r="99" spans="2:6">
      <c r="B99" s="217" t="s">
        <v>2700</v>
      </c>
      <c r="C99" s="238">
        <v>200</v>
      </c>
      <c r="D99" s="218" t="s">
        <v>3583</v>
      </c>
      <c r="E99" s="92"/>
      <c r="F99" s="92"/>
    </row>
    <row r="100" spans="2:6">
      <c r="B100" s="217" t="s">
        <v>2700</v>
      </c>
      <c r="C100" s="238">
        <v>200</v>
      </c>
      <c r="D100" s="218" t="s">
        <v>3584</v>
      </c>
      <c r="E100" s="92"/>
      <c r="F100" s="92"/>
    </row>
    <row r="101" spans="2:6">
      <c r="B101" s="217" t="s">
        <v>2700</v>
      </c>
      <c r="C101" s="238">
        <v>500</v>
      </c>
      <c r="D101" s="218" t="s">
        <v>3585</v>
      </c>
      <c r="E101" s="92"/>
      <c r="F101" s="92"/>
    </row>
    <row r="102" spans="2:6">
      <c r="B102" s="217" t="s">
        <v>2700</v>
      </c>
      <c r="C102" s="238">
        <v>500</v>
      </c>
      <c r="D102" s="218" t="s">
        <v>3585</v>
      </c>
      <c r="E102" s="92"/>
      <c r="F102" s="92"/>
    </row>
    <row r="103" spans="2:6">
      <c r="B103" s="217" t="s">
        <v>2700</v>
      </c>
      <c r="C103" s="238">
        <v>500</v>
      </c>
      <c r="D103" s="218" t="s">
        <v>3586</v>
      </c>
      <c r="E103" s="92"/>
      <c r="F103" s="92"/>
    </row>
    <row r="104" spans="2:6">
      <c r="B104" s="217" t="s">
        <v>2700</v>
      </c>
      <c r="C104" s="238">
        <v>500</v>
      </c>
      <c r="D104" s="218" t="s">
        <v>3587</v>
      </c>
      <c r="E104" s="92"/>
      <c r="F104" s="92"/>
    </row>
    <row r="105" spans="2:6">
      <c r="B105" s="217" t="s">
        <v>2700</v>
      </c>
      <c r="C105" s="238">
        <v>500</v>
      </c>
      <c r="D105" s="218" t="s">
        <v>3588</v>
      </c>
      <c r="E105" s="92"/>
      <c r="F105" s="92"/>
    </row>
    <row r="106" spans="2:6">
      <c r="B106" s="217" t="s">
        <v>2700</v>
      </c>
      <c r="C106" s="238">
        <v>594</v>
      </c>
      <c r="D106" s="218" t="s">
        <v>3589</v>
      </c>
      <c r="E106" s="92"/>
      <c r="F106" s="92"/>
    </row>
    <row r="107" spans="2:6">
      <c r="B107" s="217" t="s">
        <v>2700</v>
      </c>
      <c r="C107" s="238">
        <v>865.03</v>
      </c>
      <c r="D107" s="218" t="s">
        <v>3590</v>
      </c>
      <c r="E107" s="92"/>
      <c r="F107" s="92"/>
    </row>
    <row r="108" spans="2:6">
      <c r="B108" s="217" t="s">
        <v>2700</v>
      </c>
      <c r="C108" s="238">
        <v>1000</v>
      </c>
      <c r="D108" s="218" t="s">
        <v>3591</v>
      </c>
      <c r="E108" s="92"/>
      <c r="F108" s="92"/>
    </row>
    <row r="109" spans="2:6">
      <c r="B109" s="217" t="s">
        <v>2700</v>
      </c>
      <c r="C109" s="238">
        <v>1000</v>
      </c>
      <c r="D109" s="218" t="s">
        <v>3592</v>
      </c>
      <c r="E109" s="92"/>
      <c r="F109" s="92"/>
    </row>
    <row r="110" spans="2:6">
      <c r="B110" s="217" t="s">
        <v>2700</v>
      </c>
      <c r="C110" s="238">
        <v>1000</v>
      </c>
      <c r="D110" s="218" t="s">
        <v>3593</v>
      </c>
      <c r="E110" s="92"/>
      <c r="F110" s="92"/>
    </row>
    <row r="111" spans="2:6">
      <c r="B111" s="217" t="s">
        <v>2700</v>
      </c>
      <c r="C111" s="238">
        <v>1000</v>
      </c>
      <c r="D111" s="218" t="s">
        <v>3594</v>
      </c>
      <c r="E111" s="92"/>
      <c r="F111" s="92"/>
    </row>
    <row r="112" spans="2:6">
      <c r="B112" s="217" t="s">
        <v>2700</v>
      </c>
      <c r="C112" s="238">
        <v>1000</v>
      </c>
      <c r="D112" s="218" t="s">
        <v>3540</v>
      </c>
      <c r="E112" s="92"/>
      <c r="F112" s="92"/>
    </row>
    <row r="113" spans="2:6">
      <c r="B113" s="217" t="s">
        <v>2700</v>
      </c>
      <c r="C113" s="238">
        <v>1000</v>
      </c>
      <c r="D113" s="218" t="s">
        <v>3595</v>
      </c>
      <c r="E113" s="92"/>
      <c r="F113" s="92"/>
    </row>
    <row r="114" spans="2:6">
      <c r="B114" s="217" t="s">
        <v>2700</v>
      </c>
      <c r="C114" s="238">
        <v>1000</v>
      </c>
      <c r="D114" s="218" t="s">
        <v>3596</v>
      </c>
      <c r="E114" s="92"/>
      <c r="F114" s="92"/>
    </row>
    <row r="115" spans="2:6">
      <c r="B115" s="217" t="s">
        <v>2700</v>
      </c>
      <c r="C115" s="238">
        <v>1000</v>
      </c>
      <c r="D115" s="218" t="s">
        <v>3597</v>
      </c>
      <c r="E115" s="92"/>
      <c r="F115" s="92"/>
    </row>
    <row r="116" spans="2:6">
      <c r="B116" s="217" t="s">
        <v>2700</v>
      </c>
      <c r="C116" s="238">
        <v>1000</v>
      </c>
      <c r="D116" s="218" t="s">
        <v>3598</v>
      </c>
      <c r="E116" s="92"/>
      <c r="F116" s="92"/>
    </row>
    <row r="117" spans="2:6">
      <c r="B117" s="217" t="s">
        <v>2700</v>
      </c>
      <c r="C117" s="238">
        <v>1000</v>
      </c>
      <c r="D117" s="218" t="s">
        <v>3599</v>
      </c>
      <c r="E117" s="92"/>
      <c r="F117" s="92"/>
    </row>
    <row r="118" spans="2:6">
      <c r="B118" s="217" t="s">
        <v>2700</v>
      </c>
      <c r="C118" s="238">
        <v>1000</v>
      </c>
      <c r="D118" s="218" t="s">
        <v>3600</v>
      </c>
      <c r="E118" s="92"/>
      <c r="F118" s="92"/>
    </row>
    <row r="119" spans="2:6">
      <c r="B119" s="217" t="s">
        <v>2700</v>
      </c>
      <c r="C119" s="238">
        <v>1000</v>
      </c>
      <c r="D119" s="218" t="s">
        <v>3601</v>
      </c>
      <c r="E119" s="92"/>
      <c r="F119" s="92"/>
    </row>
    <row r="120" spans="2:6">
      <c r="B120" s="217" t="s">
        <v>2700</v>
      </c>
      <c r="C120" s="238">
        <v>1000</v>
      </c>
      <c r="D120" s="218" t="s">
        <v>3602</v>
      </c>
      <c r="E120" s="92"/>
      <c r="F120" s="92"/>
    </row>
    <row r="121" spans="2:6">
      <c r="B121" s="217" t="s">
        <v>2700</v>
      </c>
      <c r="C121" s="238">
        <v>1000</v>
      </c>
      <c r="D121" s="218" t="s">
        <v>3603</v>
      </c>
      <c r="E121" s="92"/>
      <c r="F121" s="92"/>
    </row>
    <row r="122" spans="2:6">
      <c r="B122" s="217" t="s">
        <v>2700</v>
      </c>
      <c r="C122" s="238">
        <v>1000</v>
      </c>
      <c r="D122" s="218" t="s">
        <v>3604</v>
      </c>
      <c r="E122" s="92"/>
      <c r="F122" s="92"/>
    </row>
    <row r="123" spans="2:6">
      <c r="B123" s="217" t="s">
        <v>2700</v>
      </c>
      <c r="C123" s="238">
        <v>1000</v>
      </c>
      <c r="D123" s="218" t="s">
        <v>3605</v>
      </c>
      <c r="E123" s="92"/>
      <c r="F123" s="92"/>
    </row>
    <row r="124" spans="2:6">
      <c r="B124" s="217" t="s">
        <v>2700</v>
      </c>
      <c r="C124" s="238">
        <v>1000</v>
      </c>
      <c r="D124" s="218" t="s">
        <v>3606</v>
      </c>
      <c r="E124" s="92"/>
      <c r="F124" s="92"/>
    </row>
    <row r="125" spans="2:6">
      <c r="B125" s="217" t="s">
        <v>2700</v>
      </c>
      <c r="C125" s="238">
        <v>1000</v>
      </c>
      <c r="D125" s="218" t="s">
        <v>3607</v>
      </c>
      <c r="E125" s="92"/>
      <c r="F125" s="92"/>
    </row>
    <row r="126" spans="2:6">
      <c r="B126" s="217" t="s">
        <v>2700</v>
      </c>
      <c r="C126" s="238">
        <v>1000</v>
      </c>
      <c r="D126" s="218" t="s">
        <v>3608</v>
      </c>
      <c r="E126" s="92"/>
      <c r="F126" s="92"/>
    </row>
    <row r="127" spans="2:6">
      <c r="B127" s="217" t="s">
        <v>2700</v>
      </c>
      <c r="C127" s="238">
        <v>1000</v>
      </c>
      <c r="D127" s="218" t="s">
        <v>3609</v>
      </c>
      <c r="E127" s="92"/>
      <c r="F127" s="92"/>
    </row>
    <row r="128" spans="2:6">
      <c r="B128" s="217" t="s">
        <v>2700</v>
      </c>
      <c r="C128" s="238">
        <v>1000</v>
      </c>
      <c r="D128" s="218" t="s">
        <v>3610</v>
      </c>
      <c r="E128" s="92"/>
      <c r="F128" s="92"/>
    </row>
    <row r="129" spans="2:6">
      <c r="B129" s="217" t="s">
        <v>2700</v>
      </c>
      <c r="C129" s="238">
        <v>1000</v>
      </c>
      <c r="D129" s="218" t="s">
        <v>3611</v>
      </c>
      <c r="E129" s="92"/>
      <c r="F129" s="92"/>
    </row>
    <row r="130" spans="2:6">
      <c r="B130" s="217" t="s">
        <v>2700</v>
      </c>
      <c r="C130" s="238">
        <v>1500</v>
      </c>
      <c r="D130" s="218" t="s">
        <v>3612</v>
      </c>
      <c r="E130" s="92"/>
      <c r="F130" s="92"/>
    </row>
    <row r="131" spans="2:6">
      <c r="B131" s="217" t="s">
        <v>2700</v>
      </c>
      <c r="C131" s="238">
        <v>1500</v>
      </c>
      <c r="D131" s="218" t="s">
        <v>3613</v>
      </c>
      <c r="E131" s="92"/>
      <c r="F131" s="92"/>
    </row>
    <row r="132" spans="2:6">
      <c r="B132" s="217" t="s">
        <v>2700</v>
      </c>
      <c r="C132" s="238">
        <v>2000</v>
      </c>
      <c r="D132" s="218" t="s">
        <v>3614</v>
      </c>
      <c r="E132" s="92"/>
      <c r="F132" s="92"/>
    </row>
    <row r="133" spans="2:6">
      <c r="B133" s="217" t="s">
        <v>2700</v>
      </c>
      <c r="C133" s="238">
        <v>2409.63</v>
      </c>
      <c r="D133" s="218" t="s">
        <v>3615</v>
      </c>
      <c r="E133" s="92"/>
      <c r="F133" s="92"/>
    </row>
    <row r="134" spans="2:6">
      <c r="B134" s="217" t="s">
        <v>2700</v>
      </c>
      <c r="C134" s="238">
        <v>2500</v>
      </c>
      <c r="D134" s="218" t="s">
        <v>3616</v>
      </c>
      <c r="E134" s="92"/>
      <c r="F134" s="92"/>
    </row>
    <row r="135" spans="2:6">
      <c r="B135" s="217" t="s">
        <v>2700</v>
      </c>
      <c r="C135" s="238">
        <v>3000</v>
      </c>
      <c r="D135" s="218" t="s">
        <v>3617</v>
      </c>
      <c r="E135" s="92"/>
      <c r="F135" s="92"/>
    </row>
    <row r="136" spans="2:6">
      <c r="B136" s="217" t="s">
        <v>2700</v>
      </c>
      <c r="C136" s="238">
        <v>3000</v>
      </c>
      <c r="D136" s="218" t="s">
        <v>3618</v>
      </c>
      <c r="E136" s="92"/>
      <c r="F136" s="92"/>
    </row>
    <row r="137" spans="2:6">
      <c r="B137" s="217" t="s">
        <v>2700</v>
      </c>
      <c r="C137" s="238">
        <v>3000</v>
      </c>
      <c r="D137" s="218" t="s">
        <v>3619</v>
      </c>
      <c r="E137" s="92"/>
      <c r="F137" s="92"/>
    </row>
    <row r="138" spans="2:6">
      <c r="B138" s="217" t="s">
        <v>2700</v>
      </c>
      <c r="C138" s="238">
        <v>5000</v>
      </c>
      <c r="D138" s="218" t="s">
        <v>3620</v>
      </c>
      <c r="E138" s="92"/>
      <c r="F138" s="92"/>
    </row>
    <row r="139" spans="2:6">
      <c r="B139" s="217" t="s">
        <v>2700</v>
      </c>
      <c r="C139" s="238">
        <v>5000</v>
      </c>
      <c r="D139" s="218" t="s">
        <v>3621</v>
      </c>
      <c r="E139" s="92"/>
      <c r="F139" s="92"/>
    </row>
    <row r="140" spans="2:6">
      <c r="B140" s="217" t="s">
        <v>2700</v>
      </c>
      <c r="C140" s="238">
        <v>5000</v>
      </c>
      <c r="D140" s="218" t="s">
        <v>3622</v>
      </c>
      <c r="E140" s="92"/>
      <c r="F140" s="92"/>
    </row>
    <row r="141" spans="2:6">
      <c r="B141" s="217" t="s">
        <v>2700</v>
      </c>
      <c r="C141" s="238">
        <v>5000</v>
      </c>
      <c r="D141" s="218" t="s">
        <v>3623</v>
      </c>
      <c r="E141" s="92"/>
      <c r="F141" s="92"/>
    </row>
    <row r="142" spans="2:6" ht="26.25">
      <c r="B142" s="217" t="s">
        <v>2700</v>
      </c>
      <c r="C142" s="238">
        <v>8868</v>
      </c>
      <c r="D142" s="218" t="s">
        <v>4421</v>
      </c>
      <c r="E142" s="92"/>
      <c r="F142" s="92"/>
    </row>
    <row r="143" spans="2:6">
      <c r="B143" s="217" t="s">
        <v>2700</v>
      </c>
      <c r="C143" s="238">
        <v>10000</v>
      </c>
      <c r="D143" s="218" t="s">
        <v>3624</v>
      </c>
      <c r="E143" s="92"/>
      <c r="F143" s="92"/>
    </row>
    <row r="144" spans="2:6">
      <c r="B144" s="217" t="s">
        <v>2700</v>
      </c>
      <c r="C144" s="238">
        <v>10000</v>
      </c>
      <c r="D144" s="218" t="s">
        <v>3625</v>
      </c>
      <c r="E144" s="92"/>
      <c r="F144" s="92"/>
    </row>
    <row r="145" spans="2:6">
      <c r="B145" s="217" t="s">
        <v>2700</v>
      </c>
      <c r="C145" s="238">
        <v>20000</v>
      </c>
      <c r="D145" s="218" t="s">
        <v>3626</v>
      </c>
      <c r="E145" s="92"/>
      <c r="F145" s="92"/>
    </row>
    <row r="146" spans="2:6">
      <c r="B146" s="217" t="s">
        <v>2700</v>
      </c>
      <c r="C146" s="238">
        <v>80000</v>
      </c>
      <c r="D146" s="218" t="s">
        <v>3627</v>
      </c>
      <c r="E146" s="92"/>
      <c r="F146" s="92"/>
    </row>
    <row r="147" spans="2:6">
      <c r="B147" s="217" t="s">
        <v>2701</v>
      </c>
      <c r="C147" s="238">
        <v>13.46</v>
      </c>
      <c r="D147" s="218" t="s">
        <v>3628</v>
      </c>
      <c r="E147" s="92"/>
      <c r="F147" s="92"/>
    </row>
    <row r="148" spans="2:6">
      <c r="B148" s="217" t="s">
        <v>2701</v>
      </c>
      <c r="C148" s="238">
        <v>24.59</v>
      </c>
      <c r="D148" s="218" t="s">
        <v>3629</v>
      </c>
      <c r="E148" s="92"/>
      <c r="F148" s="92"/>
    </row>
    <row r="149" spans="2:6">
      <c r="B149" s="217" t="s">
        <v>2701</v>
      </c>
      <c r="C149" s="238">
        <v>30</v>
      </c>
      <c r="D149" s="218" t="s">
        <v>3495</v>
      </c>
      <c r="E149" s="92"/>
      <c r="F149" s="92"/>
    </row>
    <row r="150" spans="2:6">
      <c r="B150" s="217" t="s">
        <v>2701</v>
      </c>
      <c r="C150" s="238">
        <v>30</v>
      </c>
      <c r="D150" s="218" t="s">
        <v>3630</v>
      </c>
      <c r="E150" s="92"/>
      <c r="F150" s="92"/>
    </row>
    <row r="151" spans="2:6">
      <c r="B151" s="217" t="s">
        <v>2701</v>
      </c>
      <c r="C151" s="238">
        <v>30</v>
      </c>
      <c r="D151" s="218" t="s">
        <v>3631</v>
      </c>
      <c r="E151" s="92"/>
      <c r="F151" s="92"/>
    </row>
    <row r="152" spans="2:6">
      <c r="B152" s="217" t="s">
        <v>2701</v>
      </c>
      <c r="C152" s="238">
        <v>30.04</v>
      </c>
      <c r="D152" s="218" t="s">
        <v>3632</v>
      </c>
      <c r="E152" s="92"/>
      <c r="F152" s="92"/>
    </row>
    <row r="153" spans="2:6">
      <c r="B153" s="217" t="s">
        <v>2701</v>
      </c>
      <c r="C153" s="238">
        <v>49.04</v>
      </c>
      <c r="D153" s="218" t="s">
        <v>3633</v>
      </c>
      <c r="E153" s="92"/>
      <c r="F153" s="92"/>
    </row>
    <row r="154" spans="2:6">
      <c r="B154" s="217" t="s">
        <v>2701</v>
      </c>
      <c r="C154" s="238">
        <v>52.29</v>
      </c>
      <c r="D154" s="218" t="s">
        <v>3634</v>
      </c>
      <c r="E154" s="92"/>
      <c r="F154" s="92"/>
    </row>
    <row r="155" spans="2:6">
      <c r="B155" s="217" t="s">
        <v>2701</v>
      </c>
      <c r="C155" s="238">
        <v>80</v>
      </c>
      <c r="D155" s="218" t="s">
        <v>3498</v>
      </c>
      <c r="E155" s="92"/>
      <c r="F155" s="92"/>
    </row>
    <row r="156" spans="2:6">
      <c r="B156" s="217" t="s">
        <v>2701</v>
      </c>
      <c r="C156" s="238">
        <v>100</v>
      </c>
      <c r="D156" s="218" t="s">
        <v>3500</v>
      </c>
      <c r="E156" s="92"/>
      <c r="F156" s="92"/>
    </row>
    <row r="157" spans="2:6">
      <c r="B157" s="217" t="s">
        <v>2701</v>
      </c>
      <c r="C157" s="238">
        <v>104</v>
      </c>
      <c r="D157" s="218" t="s">
        <v>3577</v>
      </c>
      <c r="E157" s="92"/>
      <c r="F157" s="92"/>
    </row>
    <row r="158" spans="2:6">
      <c r="B158" s="217" t="s">
        <v>2701</v>
      </c>
      <c r="C158" s="238">
        <v>127</v>
      </c>
      <c r="D158" s="218" t="s">
        <v>3579</v>
      </c>
      <c r="E158" s="92"/>
      <c r="F158" s="92"/>
    </row>
    <row r="159" spans="2:6">
      <c r="B159" s="217" t="s">
        <v>2701</v>
      </c>
      <c r="C159" s="238">
        <v>150</v>
      </c>
      <c r="D159" s="218" t="s">
        <v>3635</v>
      </c>
      <c r="E159" s="92"/>
      <c r="F159" s="92"/>
    </row>
    <row r="160" spans="2:6">
      <c r="B160" s="217" t="s">
        <v>2701</v>
      </c>
      <c r="C160" s="238">
        <v>152</v>
      </c>
      <c r="D160" s="218" t="s">
        <v>3580</v>
      </c>
      <c r="E160" s="92"/>
      <c r="F160" s="92"/>
    </row>
    <row r="161" spans="2:6">
      <c r="B161" s="217" t="s">
        <v>2701</v>
      </c>
      <c r="C161" s="238">
        <v>164.16</v>
      </c>
      <c r="D161" s="218" t="s">
        <v>3636</v>
      </c>
      <c r="E161" s="92"/>
      <c r="F161" s="92"/>
    </row>
    <row r="162" spans="2:6">
      <c r="B162" s="217" t="s">
        <v>2701</v>
      </c>
      <c r="C162" s="238">
        <v>175.82</v>
      </c>
      <c r="D162" s="218" t="s">
        <v>3637</v>
      </c>
      <c r="E162" s="92"/>
      <c r="F162" s="92"/>
    </row>
    <row r="163" spans="2:6">
      <c r="B163" s="217" t="s">
        <v>2701</v>
      </c>
      <c r="C163" s="238">
        <v>179.66</v>
      </c>
      <c r="D163" s="218" t="s">
        <v>3638</v>
      </c>
      <c r="E163" s="92"/>
      <c r="F163" s="92"/>
    </row>
    <row r="164" spans="2:6">
      <c r="B164" s="217" t="s">
        <v>2701</v>
      </c>
      <c r="C164" s="238">
        <v>187.9</v>
      </c>
      <c r="D164" s="218" t="s">
        <v>3639</v>
      </c>
      <c r="E164" s="92"/>
      <c r="F164" s="92"/>
    </row>
    <row r="165" spans="2:6">
      <c r="B165" s="217" t="s">
        <v>2701</v>
      </c>
      <c r="C165" s="238">
        <v>194</v>
      </c>
      <c r="D165" s="218" t="s">
        <v>3640</v>
      </c>
      <c r="E165" s="92"/>
      <c r="F165" s="92"/>
    </row>
    <row r="166" spans="2:6">
      <c r="B166" s="217" t="s">
        <v>2701</v>
      </c>
      <c r="C166" s="238">
        <v>200</v>
      </c>
      <c r="D166" s="218" t="s">
        <v>3641</v>
      </c>
      <c r="E166" s="92"/>
      <c r="F166" s="92"/>
    </row>
    <row r="167" spans="2:6" ht="26.25">
      <c r="B167" s="217" t="s">
        <v>2701</v>
      </c>
      <c r="C167" s="238">
        <v>200</v>
      </c>
      <c r="D167" s="218" t="s">
        <v>3642</v>
      </c>
      <c r="E167" s="92"/>
      <c r="F167" s="92"/>
    </row>
    <row r="168" spans="2:6">
      <c r="B168" s="217" t="s">
        <v>2701</v>
      </c>
      <c r="C168" s="238">
        <v>200</v>
      </c>
      <c r="D168" s="218" t="s">
        <v>3643</v>
      </c>
      <c r="E168" s="92"/>
      <c r="F168" s="92"/>
    </row>
    <row r="169" spans="2:6">
      <c r="B169" s="217" t="s">
        <v>2701</v>
      </c>
      <c r="C169" s="238">
        <v>200</v>
      </c>
      <c r="D169" s="218" t="s">
        <v>3644</v>
      </c>
      <c r="E169" s="92"/>
      <c r="F169" s="92"/>
    </row>
    <row r="170" spans="2:6">
      <c r="B170" s="217" t="s">
        <v>2701</v>
      </c>
      <c r="C170" s="238">
        <v>200</v>
      </c>
      <c r="D170" s="218" t="s">
        <v>3645</v>
      </c>
      <c r="E170" s="92"/>
      <c r="F170" s="92"/>
    </row>
    <row r="171" spans="2:6">
      <c r="B171" s="217" t="s">
        <v>2701</v>
      </c>
      <c r="C171" s="238">
        <v>300</v>
      </c>
      <c r="D171" s="218" t="s">
        <v>3646</v>
      </c>
      <c r="E171" s="92"/>
      <c r="F171" s="92"/>
    </row>
    <row r="172" spans="2:6">
      <c r="B172" s="217" t="s">
        <v>2701</v>
      </c>
      <c r="C172" s="238">
        <v>315</v>
      </c>
      <c r="D172" s="218" t="s">
        <v>3636</v>
      </c>
      <c r="E172" s="92"/>
      <c r="F172" s="92"/>
    </row>
    <row r="173" spans="2:6">
      <c r="B173" s="217" t="s">
        <v>2701</v>
      </c>
      <c r="C173" s="238">
        <v>316.95999999999998</v>
      </c>
      <c r="D173" s="218" t="s">
        <v>3647</v>
      </c>
      <c r="E173" s="92"/>
      <c r="F173" s="92"/>
    </row>
    <row r="174" spans="2:6">
      <c r="B174" s="217" t="s">
        <v>2701</v>
      </c>
      <c r="C174" s="238">
        <v>343.74</v>
      </c>
      <c r="D174" s="218" t="s">
        <v>3648</v>
      </c>
      <c r="E174" s="92"/>
      <c r="F174" s="92"/>
    </row>
    <row r="175" spans="2:6">
      <c r="B175" s="217" t="s">
        <v>2701</v>
      </c>
      <c r="C175" s="238">
        <v>400</v>
      </c>
      <c r="D175" s="218" t="s">
        <v>3649</v>
      </c>
      <c r="E175" s="92"/>
      <c r="F175" s="92"/>
    </row>
    <row r="176" spans="2:6">
      <c r="B176" s="217" t="s">
        <v>2701</v>
      </c>
      <c r="C176" s="238">
        <v>475.65</v>
      </c>
      <c r="D176" s="218" t="s">
        <v>3650</v>
      </c>
      <c r="E176" s="92"/>
      <c r="F176" s="92"/>
    </row>
    <row r="177" spans="2:6">
      <c r="B177" s="217" t="s">
        <v>2701</v>
      </c>
      <c r="C177" s="238">
        <v>500</v>
      </c>
      <c r="D177" s="218" t="s">
        <v>3651</v>
      </c>
      <c r="E177" s="92"/>
      <c r="F177" s="92"/>
    </row>
    <row r="178" spans="2:6">
      <c r="B178" s="217" t="s">
        <v>2701</v>
      </c>
      <c r="C178" s="238">
        <v>500</v>
      </c>
      <c r="D178" s="218" t="s">
        <v>3652</v>
      </c>
      <c r="E178" s="92"/>
      <c r="F178" s="92"/>
    </row>
    <row r="179" spans="2:6">
      <c r="B179" s="217" t="s">
        <v>2701</v>
      </c>
      <c r="C179" s="238">
        <v>500</v>
      </c>
      <c r="D179" s="218" t="s">
        <v>3653</v>
      </c>
      <c r="E179" s="92"/>
      <c r="F179" s="92"/>
    </row>
    <row r="180" spans="2:6">
      <c r="B180" s="217" t="s">
        <v>2701</v>
      </c>
      <c r="C180" s="238">
        <v>500</v>
      </c>
      <c r="D180" s="218" t="s">
        <v>3654</v>
      </c>
      <c r="E180" s="92"/>
      <c r="F180" s="92"/>
    </row>
    <row r="181" spans="2:6">
      <c r="B181" s="217" t="s">
        <v>2701</v>
      </c>
      <c r="C181" s="238">
        <v>500</v>
      </c>
      <c r="D181" s="218" t="s">
        <v>3655</v>
      </c>
      <c r="E181" s="92"/>
      <c r="F181" s="92"/>
    </row>
    <row r="182" spans="2:6">
      <c r="B182" s="217" t="s">
        <v>2701</v>
      </c>
      <c r="C182" s="238">
        <v>733.42</v>
      </c>
      <c r="D182" s="218" t="s">
        <v>3656</v>
      </c>
      <c r="E182" s="92"/>
      <c r="F182" s="92"/>
    </row>
    <row r="183" spans="2:6">
      <c r="B183" s="217" t="s">
        <v>2701</v>
      </c>
      <c r="C183" s="238">
        <v>846.26</v>
      </c>
      <c r="D183" s="218" t="s">
        <v>3657</v>
      </c>
      <c r="E183" s="92"/>
      <c r="F183" s="92"/>
    </row>
    <row r="184" spans="2:6">
      <c r="B184" s="217" t="s">
        <v>2701</v>
      </c>
      <c r="C184" s="238">
        <v>1000</v>
      </c>
      <c r="D184" s="218" t="s">
        <v>3658</v>
      </c>
      <c r="E184" s="92"/>
      <c r="F184" s="92"/>
    </row>
    <row r="185" spans="2:6">
      <c r="B185" s="217" t="s">
        <v>2701</v>
      </c>
      <c r="C185" s="238">
        <v>1000</v>
      </c>
      <c r="D185" s="218" t="s">
        <v>3540</v>
      </c>
      <c r="E185" s="92"/>
      <c r="F185" s="92"/>
    </row>
    <row r="186" spans="2:6">
      <c r="B186" s="217" t="s">
        <v>2701</v>
      </c>
      <c r="C186" s="238">
        <v>1000</v>
      </c>
      <c r="D186" s="218" t="s">
        <v>3659</v>
      </c>
      <c r="E186" s="92"/>
      <c r="F186" s="92"/>
    </row>
    <row r="187" spans="2:6">
      <c r="B187" s="217" t="s">
        <v>2701</v>
      </c>
      <c r="C187" s="238">
        <v>1000</v>
      </c>
      <c r="D187" s="218" t="s">
        <v>3660</v>
      </c>
      <c r="E187" s="92"/>
      <c r="F187" s="92"/>
    </row>
    <row r="188" spans="2:6">
      <c r="B188" s="217" t="s">
        <v>2701</v>
      </c>
      <c r="C188" s="238">
        <v>1000</v>
      </c>
      <c r="D188" s="218" t="s">
        <v>3661</v>
      </c>
      <c r="E188" s="92"/>
      <c r="F188" s="92"/>
    </row>
    <row r="189" spans="2:6">
      <c r="B189" s="217" t="s">
        <v>2701</v>
      </c>
      <c r="C189" s="238">
        <v>1000</v>
      </c>
      <c r="D189" s="218" t="s">
        <v>3662</v>
      </c>
      <c r="E189" s="92"/>
      <c r="F189" s="92"/>
    </row>
    <row r="190" spans="2:6">
      <c r="B190" s="217" t="s">
        <v>2701</v>
      </c>
      <c r="C190" s="238">
        <v>1000</v>
      </c>
      <c r="D190" s="218" t="s">
        <v>3663</v>
      </c>
      <c r="E190" s="92"/>
      <c r="F190" s="92"/>
    </row>
    <row r="191" spans="2:6">
      <c r="B191" s="217" t="s">
        <v>2701</v>
      </c>
      <c r="C191" s="238">
        <v>1000</v>
      </c>
      <c r="D191" s="218" t="s">
        <v>3664</v>
      </c>
      <c r="E191" s="92"/>
      <c r="F191" s="92"/>
    </row>
    <row r="192" spans="2:6">
      <c r="B192" s="217" t="s">
        <v>2701</v>
      </c>
      <c r="C192" s="238">
        <v>1000</v>
      </c>
      <c r="D192" s="218" t="s">
        <v>3665</v>
      </c>
      <c r="E192" s="92"/>
      <c r="F192" s="92"/>
    </row>
    <row r="193" spans="2:6">
      <c r="B193" s="217" t="s">
        <v>2701</v>
      </c>
      <c r="C193" s="238">
        <v>1000</v>
      </c>
      <c r="D193" s="218" t="s">
        <v>3666</v>
      </c>
      <c r="E193" s="92"/>
      <c r="F193" s="92"/>
    </row>
    <row r="194" spans="2:6">
      <c r="B194" s="217" t="s">
        <v>2701</v>
      </c>
      <c r="C194" s="238">
        <v>1000</v>
      </c>
      <c r="D194" s="218" t="s">
        <v>3667</v>
      </c>
      <c r="E194" s="92"/>
      <c r="F194" s="92"/>
    </row>
    <row r="195" spans="2:6">
      <c r="B195" s="217" t="s">
        <v>2701</v>
      </c>
      <c r="C195" s="238">
        <v>1000</v>
      </c>
      <c r="D195" s="218" t="s">
        <v>3588</v>
      </c>
      <c r="E195" s="92"/>
      <c r="F195" s="92"/>
    </row>
    <row r="196" spans="2:6">
      <c r="B196" s="217" t="s">
        <v>2701</v>
      </c>
      <c r="C196" s="238">
        <v>1000</v>
      </c>
      <c r="D196" s="218" t="s">
        <v>3668</v>
      </c>
      <c r="E196" s="92"/>
      <c r="F196" s="92"/>
    </row>
    <row r="197" spans="2:6">
      <c r="B197" s="217" t="s">
        <v>2701</v>
      </c>
      <c r="C197" s="238">
        <v>1000</v>
      </c>
      <c r="D197" s="218" t="s">
        <v>3669</v>
      </c>
      <c r="E197" s="92"/>
      <c r="F197" s="92"/>
    </row>
    <row r="198" spans="2:6">
      <c r="B198" s="217" t="s">
        <v>2701</v>
      </c>
      <c r="C198" s="238">
        <v>1000</v>
      </c>
      <c r="D198" s="218" t="s">
        <v>3670</v>
      </c>
      <c r="E198" s="92"/>
      <c r="F198" s="92"/>
    </row>
    <row r="199" spans="2:6" ht="26.25">
      <c r="B199" s="217" t="s">
        <v>2701</v>
      </c>
      <c r="C199" s="238">
        <v>1210</v>
      </c>
      <c r="D199" s="218" t="s">
        <v>4421</v>
      </c>
      <c r="E199" s="92"/>
      <c r="F199" s="92"/>
    </row>
    <row r="200" spans="2:6">
      <c r="B200" s="217" t="s">
        <v>2701</v>
      </c>
      <c r="C200" s="238">
        <v>1500</v>
      </c>
      <c r="D200" s="218" t="s">
        <v>3671</v>
      </c>
      <c r="E200" s="92"/>
    </row>
    <row r="201" spans="2:6">
      <c r="B201" s="217" t="s">
        <v>2701</v>
      </c>
      <c r="C201" s="238">
        <v>1566.69</v>
      </c>
      <c r="D201" s="218" t="s">
        <v>3672</v>
      </c>
      <c r="E201" s="92"/>
    </row>
    <row r="202" spans="2:6">
      <c r="B202" s="217" t="s">
        <v>2701</v>
      </c>
      <c r="C202" s="238">
        <v>2000</v>
      </c>
      <c r="D202" s="218" t="s">
        <v>3673</v>
      </c>
      <c r="E202" s="92"/>
    </row>
    <row r="203" spans="2:6">
      <c r="B203" s="217" t="s">
        <v>2701</v>
      </c>
      <c r="C203" s="238">
        <v>2000</v>
      </c>
      <c r="D203" s="218" t="s">
        <v>3674</v>
      </c>
      <c r="E203" s="92"/>
    </row>
    <row r="204" spans="2:6">
      <c r="B204" s="217" t="s">
        <v>2701</v>
      </c>
      <c r="C204" s="238">
        <v>2000</v>
      </c>
      <c r="D204" s="218" t="s">
        <v>3675</v>
      </c>
      <c r="E204" s="92"/>
    </row>
    <row r="205" spans="2:6">
      <c r="B205" s="217" t="s">
        <v>2701</v>
      </c>
      <c r="C205" s="238">
        <v>2000</v>
      </c>
      <c r="D205" s="218" t="s">
        <v>3676</v>
      </c>
      <c r="E205" s="92"/>
    </row>
    <row r="206" spans="2:6">
      <c r="B206" s="217" t="s">
        <v>2701</v>
      </c>
      <c r="C206" s="238">
        <v>3000</v>
      </c>
      <c r="D206" s="218" t="s">
        <v>3677</v>
      </c>
      <c r="E206" s="92"/>
    </row>
    <row r="207" spans="2:6">
      <c r="B207" s="217" t="s">
        <v>2701</v>
      </c>
      <c r="C207" s="238">
        <v>5000</v>
      </c>
      <c r="D207" s="218" t="s">
        <v>3678</v>
      </c>
      <c r="E207" s="92"/>
    </row>
    <row r="208" spans="2:6">
      <c r="B208" s="217" t="s">
        <v>2701</v>
      </c>
      <c r="C208" s="238">
        <v>5000</v>
      </c>
      <c r="D208" s="218" t="s">
        <v>3679</v>
      </c>
      <c r="E208" s="92"/>
    </row>
    <row r="209" spans="2:5">
      <c r="B209" s="217" t="s">
        <v>2701</v>
      </c>
      <c r="C209" s="238">
        <v>5000</v>
      </c>
      <c r="D209" s="218" t="s">
        <v>3680</v>
      </c>
      <c r="E209" s="92"/>
    </row>
    <row r="210" spans="2:5">
      <c r="B210" s="217" t="s">
        <v>2701</v>
      </c>
      <c r="C210" s="238">
        <v>5000</v>
      </c>
      <c r="D210" s="218" t="s">
        <v>3681</v>
      </c>
      <c r="E210" s="92"/>
    </row>
    <row r="211" spans="2:5">
      <c r="B211" s="217" t="s">
        <v>2701</v>
      </c>
      <c r="C211" s="238">
        <v>5000</v>
      </c>
      <c r="D211" s="218" t="s">
        <v>3682</v>
      </c>
      <c r="E211" s="92"/>
    </row>
    <row r="212" spans="2:5">
      <c r="B212" s="217" t="s">
        <v>2701</v>
      </c>
      <c r="C212" s="238">
        <v>5000</v>
      </c>
      <c r="D212" s="218" t="s">
        <v>3683</v>
      </c>
      <c r="E212" s="92"/>
    </row>
    <row r="213" spans="2:5">
      <c r="B213" s="217" t="s">
        <v>2701</v>
      </c>
      <c r="C213" s="238">
        <v>5000</v>
      </c>
      <c r="D213" s="218" t="s">
        <v>3684</v>
      </c>
      <c r="E213" s="92"/>
    </row>
    <row r="214" spans="2:5">
      <c r="B214" s="217" t="s">
        <v>2701</v>
      </c>
      <c r="C214" s="238">
        <v>7804.92</v>
      </c>
      <c r="D214" s="218" t="s">
        <v>3573</v>
      </c>
      <c r="E214" s="92"/>
    </row>
    <row r="215" spans="2:5">
      <c r="B215" s="217" t="s">
        <v>2701</v>
      </c>
      <c r="C215" s="238">
        <v>10000</v>
      </c>
      <c r="D215" s="218" t="s">
        <v>3685</v>
      </c>
      <c r="E215" s="92"/>
    </row>
    <row r="216" spans="2:5">
      <c r="B216" s="217" t="s">
        <v>2701</v>
      </c>
      <c r="C216" s="238">
        <v>10000</v>
      </c>
      <c r="D216" s="218" t="s">
        <v>3662</v>
      </c>
      <c r="E216" s="92"/>
    </row>
    <row r="217" spans="2:5">
      <c r="B217" s="217" t="s">
        <v>2701</v>
      </c>
      <c r="C217" s="238">
        <v>20000</v>
      </c>
      <c r="D217" s="218" t="s">
        <v>3686</v>
      </c>
      <c r="E217" s="92"/>
    </row>
    <row r="218" spans="2:5">
      <c r="B218" s="217" t="s">
        <v>2705</v>
      </c>
      <c r="C218" s="238">
        <v>2.6</v>
      </c>
      <c r="D218" s="218" t="s">
        <v>3687</v>
      </c>
      <c r="E218" s="92"/>
    </row>
    <row r="219" spans="2:5">
      <c r="B219" s="217" t="s">
        <v>2705</v>
      </c>
      <c r="C219" s="238">
        <v>70</v>
      </c>
      <c r="D219" s="218" t="s">
        <v>3495</v>
      </c>
      <c r="E219" s="92"/>
    </row>
    <row r="220" spans="2:5">
      <c r="B220" s="217" t="s">
        <v>2705</v>
      </c>
      <c r="C220" s="238">
        <v>70</v>
      </c>
      <c r="D220" s="218" t="s">
        <v>3688</v>
      </c>
      <c r="E220" s="92"/>
    </row>
    <row r="221" spans="2:5">
      <c r="B221" s="217" t="s">
        <v>2705</v>
      </c>
      <c r="C221" s="238">
        <v>80</v>
      </c>
      <c r="D221" s="218" t="s">
        <v>3498</v>
      </c>
      <c r="E221" s="92"/>
    </row>
    <row r="222" spans="2:5">
      <c r="B222" s="217" t="s">
        <v>2705</v>
      </c>
      <c r="C222" s="238">
        <v>91.59</v>
      </c>
      <c r="D222" s="218" t="s">
        <v>3689</v>
      </c>
      <c r="E222" s="92"/>
    </row>
    <row r="223" spans="2:5">
      <c r="B223" s="217" t="s">
        <v>2705</v>
      </c>
      <c r="C223" s="238">
        <v>100</v>
      </c>
      <c r="D223" s="218" t="s">
        <v>3690</v>
      </c>
      <c r="E223" s="92"/>
    </row>
    <row r="224" spans="2:5">
      <c r="B224" s="217" t="s">
        <v>2705</v>
      </c>
      <c r="C224" s="238">
        <v>100</v>
      </c>
      <c r="D224" s="218" t="s">
        <v>3502</v>
      </c>
      <c r="E224" s="92"/>
    </row>
    <row r="225" spans="2:5">
      <c r="B225" s="217" t="s">
        <v>2705</v>
      </c>
      <c r="C225" s="238">
        <v>100</v>
      </c>
      <c r="D225" s="218" t="s">
        <v>3503</v>
      </c>
      <c r="E225" s="92"/>
    </row>
    <row r="226" spans="2:5" ht="26.25">
      <c r="B226" s="217" t="s">
        <v>2705</v>
      </c>
      <c r="C226" s="238">
        <v>100</v>
      </c>
      <c r="D226" s="218" t="s">
        <v>3691</v>
      </c>
      <c r="E226" s="92"/>
    </row>
    <row r="227" spans="2:5">
      <c r="B227" s="217" t="s">
        <v>2705</v>
      </c>
      <c r="C227" s="238">
        <v>114</v>
      </c>
      <c r="D227" s="218" t="s">
        <v>3577</v>
      </c>
      <c r="E227" s="92"/>
    </row>
    <row r="228" spans="2:5">
      <c r="B228" s="217" t="s">
        <v>2705</v>
      </c>
      <c r="C228" s="238">
        <v>124</v>
      </c>
      <c r="D228" s="218" t="s">
        <v>3580</v>
      </c>
      <c r="E228" s="92"/>
    </row>
    <row r="229" spans="2:5">
      <c r="B229" s="217" t="s">
        <v>2705</v>
      </c>
      <c r="C229" s="238">
        <v>132</v>
      </c>
      <c r="D229" s="218" t="s">
        <v>3579</v>
      </c>
      <c r="E229" s="92"/>
    </row>
    <row r="230" spans="2:5">
      <c r="B230" s="217" t="s">
        <v>2705</v>
      </c>
      <c r="C230" s="238">
        <v>150</v>
      </c>
      <c r="D230" s="218" t="s">
        <v>3644</v>
      </c>
      <c r="E230" s="92"/>
    </row>
    <row r="231" spans="2:5">
      <c r="B231" s="217" t="s">
        <v>2705</v>
      </c>
      <c r="C231" s="238">
        <v>194</v>
      </c>
      <c r="D231" s="218" t="s">
        <v>3692</v>
      </c>
      <c r="E231" s="92"/>
    </row>
    <row r="232" spans="2:5">
      <c r="B232" s="217" t="s">
        <v>2705</v>
      </c>
      <c r="C232" s="238">
        <v>200</v>
      </c>
      <c r="D232" s="218" t="s">
        <v>3693</v>
      </c>
      <c r="E232" s="92"/>
    </row>
    <row r="233" spans="2:5">
      <c r="B233" s="217" t="s">
        <v>2705</v>
      </c>
      <c r="C233" s="238">
        <v>200</v>
      </c>
      <c r="D233" s="218" t="s">
        <v>3584</v>
      </c>
      <c r="E233" s="92"/>
    </row>
    <row r="234" spans="2:5">
      <c r="B234" s="217" t="s">
        <v>2705</v>
      </c>
      <c r="C234" s="238">
        <v>200</v>
      </c>
      <c r="D234" s="218" t="s">
        <v>3694</v>
      </c>
      <c r="E234" s="92"/>
    </row>
    <row r="235" spans="2:5">
      <c r="B235" s="217" t="s">
        <v>2705</v>
      </c>
      <c r="C235" s="238">
        <v>200</v>
      </c>
      <c r="D235" s="218" t="s">
        <v>3511</v>
      </c>
      <c r="E235" s="92"/>
    </row>
    <row r="236" spans="2:5">
      <c r="B236" s="217" t="s">
        <v>2705</v>
      </c>
      <c r="C236" s="238">
        <v>250</v>
      </c>
      <c r="D236" s="218" t="s">
        <v>3695</v>
      </c>
      <c r="E236" s="92"/>
    </row>
    <row r="237" spans="2:5">
      <c r="B237" s="217" t="s">
        <v>2705</v>
      </c>
      <c r="C237" s="238">
        <v>294</v>
      </c>
      <c r="D237" s="218" t="s">
        <v>3696</v>
      </c>
      <c r="E237" s="92"/>
    </row>
    <row r="238" spans="2:5">
      <c r="B238" s="217" t="s">
        <v>2705</v>
      </c>
      <c r="C238" s="238">
        <v>300</v>
      </c>
      <c r="D238" s="218" t="s">
        <v>3697</v>
      </c>
      <c r="E238" s="92"/>
    </row>
    <row r="239" spans="2:5">
      <c r="B239" s="217" t="s">
        <v>2705</v>
      </c>
      <c r="C239" s="238">
        <v>300</v>
      </c>
      <c r="D239" s="218" t="s">
        <v>3698</v>
      </c>
      <c r="E239" s="92"/>
    </row>
    <row r="240" spans="2:5">
      <c r="B240" s="217" t="s">
        <v>2705</v>
      </c>
      <c r="C240" s="238">
        <v>316</v>
      </c>
      <c r="D240" s="218" t="s">
        <v>3699</v>
      </c>
      <c r="E240" s="92"/>
    </row>
    <row r="241" spans="2:5">
      <c r="B241" s="217" t="s">
        <v>2705</v>
      </c>
      <c r="C241" s="238">
        <v>494</v>
      </c>
      <c r="D241" s="218" t="s">
        <v>3700</v>
      </c>
      <c r="E241" s="92"/>
    </row>
    <row r="242" spans="2:5">
      <c r="B242" s="217" t="s">
        <v>2705</v>
      </c>
      <c r="C242" s="238">
        <v>500</v>
      </c>
      <c r="D242" s="218" t="s">
        <v>3701</v>
      </c>
      <c r="E242" s="92"/>
    </row>
    <row r="243" spans="2:5">
      <c r="B243" s="217" t="s">
        <v>2705</v>
      </c>
      <c r="C243" s="238">
        <v>500</v>
      </c>
      <c r="D243" s="218" t="s">
        <v>3702</v>
      </c>
      <c r="E243" s="92"/>
    </row>
    <row r="244" spans="2:5">
      <c r="B244" s="217" t="s">
        <v>2705</v>
      </c>
      <c r="C244" s="238">
        <v>500</v>
      </c>
      <c r="D244" s="218" t="s">
        <v>3703</v>
      </c>
      <c r="E244" s="92"/>
    </row>
    <row r="245" spans="2:5">
      <c r="B245" s="217" t="s">
        <v>2705</v>
      </c>
      <c r="C245" s="238">
        <v>500</v>
      </c>
      <c r="D245" s="218" t="s">
        <v>3704</v>
      </c>
      <c r="E245" s="92"/>
    </row>
    <row r="246" spans="2:5">
      <c r="B246" s="217" t="s">
        <v>2705</v>
      </c>
      <c r="C246" s="238">
        <v>500</v>
      </c>
      <c r="D246" s="218" t="s">
        <v>3705</v>
      </c>
      <c r="E246" s="92"/>
    </row>
    <row r="247" spans="2:5">
      <c r="B247" s="217" t="s">
        <v>2705</v>
      </c>
      <c r="C247" s="238">
        <v>500</v>
      </c>
      <c r="D247" s="218" t="s">
        <v>3588</v>
      </c>
      <c r="E247" s="92"/>
    </row>
    <row r="248" spans="2:5">
      <c r="B248" s="217" t="s">
        <v>2705</v>
      </c>
      <c r="C248" s="238">
        <v>500</v>
      </c>
      <c r="D248" s="218" t="s">
        <v>3706</v>
      </c>
      <c r="E248" s="92"/>
    </row>
    <row r="249" spans="2:5">
      <c r="B249" s="217" t="s">
        <v>2705</v>
      </c>
      <c r="C249" s="238">
        <v>500</v>
      </c>
      <c r="D249" s="218" t="s">
        <v>3668</v>
      </c>
      <c r="E249" s="92"/>
    </row>
    <row r="250" spans="2:5">
      <c r="B250" s="217" t="s">
        <v>2705</v>
      </c>
      <c r="C250" s="238">
        <v>500</v>
      </c>
      <c r="D250" s="218" t="s">
        <v>3707</v>
      </c>
      <c r="E250" s="92"/>
    </row>
    <row r="251" spans="2:5">
      <c r="B251" s="217" t="s">
        <v>2705</v>
      </c>
      <c r="C251" s="238">
        <v>500</v>
      </c>
      <c r="D251" s="218" t="s">
        <v>3708</v>
      </c>
      <c r="E251" s="92"/>
    </row>
    <row r="252" spans="2:5">
      <c r="B252" s="217" t="s">
        <v>2705</v>
      </c>
      <c r="C252" s="238">
        <v>599.6</v>
      </c>
      <c r="D252" s="218" t="s">
        <v>3709</v>
      </c>
      <c r="E252" s="92"/>
    </row>
    <row r="253" spans="2:5">
      <c r="B253" s="217" t="s">
        <v>2705</v>
      </c>
      <c r="C253" s="238">
        <v>1000</v>
      </c>
      <c r="D253" s="218" t="s">
        <v>3710</v>
      </c>
      <c r="E253" s="92"/>
    </row>
    <row r="254" spans="2:5">
      <c r="B254" s="217" t="s">
        <v>2705</v>
      </c>
      <c r="C254" s="238">
        <v>1000</v>
      </c>
      <c r="D254" s="218" t="s">
        <v>3711</v>
      </c>
      <c r="E254" s="92"/>
    </row>
    <row r="255" spans="2:5">
      <c r="B255" s="217" t="s">
        <v>2705</v>
      </c>
      <c r="C255" s="238">
        <v>1000</v>
      </c>
      <c r="D255" s="218" t="s">
        <v>3712</v>
      </c>
      <c r="E255" s="92"/>
    </row>
    <row r="256" spans="2:5">
      <c r="B256" s="217" t="s">
        <v>2705</v>
      </c>
      <c r="C256" s="238">
        <v>1000</v>
      </c>
      <c r="D256" s="218" t="s">
        <v>3713</v>
      </c>
      <c r="E256" s="92"/>
    </row>
    <row r="257" spans="2:7">
      <c r="B257" s="217" t="s">
        <v>2705</v>
      </c>
      <c r="C257" s="238">
        <v>1000</v>
      </c>
      <c r="D257" s="218" t="s">
        <v>3714</v>
      </c>
      <c r="E257" s="92"/>
    </row>
    <row r="258" spans="2:7">
      <c r="B258" s="217" t="s">
        <v>2705</v>
      </c>
      <c r="C258" s="238">
        <v>1000</v>
      </c>
      <c r="D258" s="218" t="s">
        <v>3608</v>
      </c>
      <c r="E258" s="92"/>
    </row>
    <row r="259" spans="2:7">
      <c r="B259" s="217" t="s">
        <v>2705</v>
      </c>
      <c r="C259" s="238">
        <v>1000</v>
      </c>
      <c r="D259" s="218" t="s">
        <v>3715</v>
      </c>
      <c r="E259" s="92"/>
    </row>
    <row r="260" spans="2:7">
      <c r="B260" s="217" t="s">
        <v>2705</v>
      </c>
      <c r="C260" s="238">
        <v>1000</v>
      </c>
      <c r="D260" s="218" t="s">
        <v>3716</v>
      </c>
      <c r="E260" s="92"/>
    </row>
    <row r="261" spans="2:7">
      <c r="B261" s="217" t="s">
        <v>2705</v>
      </c>
      <c r="C261" s="238">
        <v>1000</v>
      </c>
      <c r="D261" s="218" t="s">
        <v>3717</v>
      </c>
      <c r="E261" s="92"/>
    </row>
    <row r="262" spans="2:7">
      <c r="B262" s="217" t="s">
        <v>2705</v>
      </c>
      <c r="C262" s="238">
        <v>1000</v>
      </c>
      <c r="D262" s="218" t="s">
        <v>3540</v>
      </c>
      <c r="E262" s="92"/>
    </row>
    <row r="263" spans="2:7">
      <c r="B263" s="217" t="s">
        <v>2705</v>
      </c>
      <c r="C263" s="238">
        <v>1000</v>
      </c>
      <c r="D263" s="218" t="s">
        <v>3718</v>
      </c>
      <c r="E263" s="92"/>
    </row>
    <row r="264" spans="2:7">
      <c r="B264" s="217" t="s">
        <v>2705</v>
      </c>
      <c r="C264" s="238">
        <v>1000</v>
      </c>
      <c r="D264" s="218" t="s">
        <v>3614</v>
      </c>
      <c r="E264" s="92"/>
    </row>
    <row r="265" spans="2:7">
      <c r="B265" s="217" t="s">
        <v>2705</v>
      </c>
      <c r="C265" s="238">
        <v>1000</v>
      </c>
      <c r="D265" s="218" t="s">
        <v>3719</v>
      </c>
      <c r="E265" s="92"/>
      <c r="F265" s="92"/>
      <c r="G265" s="92"/>
    </row>
    <row r="266" spans="2:7">
      <c r="B266" s="217" t="s">
        <v>2705</v>
      </c>
      <c r="C266" s="238">
        <v>1000</v>
      </c>
      <c r="D266" s="218" t="s">
        <v>3720</v>
      </c>
      <c r="E266" s="92"/>
      <c r="F266" s="92"/>
      <c r="G266" s="92"/>
    </row>
    <row r="267" spans="2:7">
      <c r="B267" s="217" t="s">
        <v>2705</v>
      </c>
      <c r="C267" s="238">
        <v>1000</v>
      </c>
      <c r="D267" s="218" t="s">
        <v>3721</v>
      </c>
      <c r="E267" s="92"/>
      <c r="F267" s="92"/>
      <c r="G267" s="92"/>
    </row>
    <row r="268" spans="2:7" ht="26.25">
      <c r="B268" s="217" t="s">
        <v>2705</v>
      </c>
      <c r="C268" s="238">
        <v>1010</v>
      </c>
      <c r="D268" s="218" t="s">
        <v>4421</v>
      </c>
      <c r="E268" s="92"/>
      <c r="F268" s="92"/>
      <c r="G268" s="92"/>
    </row>
    <row r="269" spans="2:7">
      <c r="B269" s="217" t="s">
        <v>2705</v>
      </c>
      <c r="C269" s="238">
        <v>1500</v>
      </c>
      <c r="D269" s="218" t="s">
        <v>3722</v>
      </c>
      <c r="E269" s="92"/>
      <c r="F269" s="92"/>
      <c r="G269" s="92"/>
    </row>
    <row r="270" spans="2:7">
      <c r="B270" s="217" t="s">
        <v>2705</v>
      </c>
      <c r="C270" s="238">
        <v>2000</v>
      </c>
      <c r="D270" s="218" t="s">
        <v>3723</v>
      </c>
      <c r="E270" s="92"/>
      <c r="F270" s="92"/>
      <c r="G270" s="92"/>
    </row>
    <row r="271" spans="2:7" ht="26.25">
      <c r="B271" s="217" t="s">
        <v>2705</v>
      </c>
      <c r="C271" s="238">
        <v>2000</v>
      </c>
      <c r="D271" s="218" t="s">
        <v>4421</v>
      </c>
      <c r="E271" s="92"/>
      <c r="F271" s="92"/>
      <c r="G271" s="92"/>
    </row>
    <row r="272" spans="2:7">
      <c r="B272" s="217" t="s">
        <v>2705</v>
      </c>
      <c r="C272" s="238">
        <v>3000</v>
      </c>
      <c r="D272" s="218" t="s">
        <v>3724</v>
      </c>
      <c r="E272" s="92"/>
      <c r="F272" s="92"/>
      <c r="G272" s="92"/>
    </row>
    <row r="273" spans="2:7">
      <c r="B273" s="217" t="s">
        <v>2705</v>
      </c>
      <c r="C273" s="238">
        <v>3000</v>
      </c>
      <c r="D273" s="218" t="s">
        <v>3725</v>
      </c>
      <c r="E273" s="92"/>
      <c r="F273" s="92"/>
      <c r="G273" s="92"/>
    </row>
    <row r="274" spans="2:7">
      <c r="B274" s="217" t="s">
        <v>2705</v>
      </c>
      <c r="C274" s="238">
        <v>3000</v>
      </c>
      <c r="D274" s="218" t="s">
        <v>3726</v>
      </c>
      <c r="E274" s="92"/>
      <c r="F274" s="92"/>
      <c r="G274" s="92"/>
    </row>
    <row r="275" spans="2:7">
      <c r="B275" s="217" t="s">
        <v>2705</v>
      </c>
      <c r="C275" s="238">
        <v>5000</v>
      </c>
      <c r="D275" s="218" t="s">
        <v>3727</v>
      </c>
      <c r="E275" s="92"/>
      <c r="F275" s="92"/>
      <c r="G275" s="92"/>
    </row>
    <row r="276" spans="2:7">
      <c r="B276" s="217" t="s">
        <v>2705</v>
      </c>
      <c r="C276" s="238">
        <v>5000</v>
      </c>
      <c r="D276" s="218" t="s">
        <v>3728</v>
      </c>
      <c r="E276" s="92"/>
      <c r="F276" s="92"/>
      <c r="G276" s="92"/>
    </row>
    <row r="277" spans="2:7">
      <c r="B277" s="217" t="s">
        <v>2705</v>
      </c>
      <c r="C277" s="238">
        <v>5000</v>
      </c>
      <c r="D277" s="218" t="s">
        <v>3729</v>
      </c>
      <c r="E277" s="92"/>
      <c r="F277" s="92"/>
      <c r="G277" s="92"/>
    </row>
    <row r="278" spans="2:7">
      <c r="B278" s="217" t="s">
        <v>2705</v>
      </c>
      <c r="C278" s="238">
        <v>5000</v>
      </c>
      <c r="D278" s="218" t="s">
        <v>3730</v>
      </c>
      <c r="E278" s="92"/>
      <c r="F278" s="92"/>
      <c r="G278" s="92"/>
    </row>
    <row r="279" spans="2:7">
      <c r="B279" s="217" t="s">
        <v>2705</v>
      </c>
      <c r="C279" s="238">
        <v>10000</v>
      </c>
      <c r="D279" s="218" t="s">
        <v>3731</v>
      </c>
      <c r="E279" s="92"/>
      <c r="F279" s="92"/>
      <c r="G279" s="92"/>
    </row>
    <row r="280" spans="2:7">
      <c r="B280" s="217" t="s">
        <v>2705</v>
      </c>
      <c r="C280" s="238">
        <v>10000</v>
      </c>
      <c r="D280" s="218" t="s">
        <v>3732</v>
      </c>
      <c r="E280" s="92"/>
      <c r="F280" s="92"/>
      <c r="G280" s="92"/>
    </row>
    <row r="281" spans="2:7">
      <c r="B281" s="217" t="s">
        <v>2705</v>
      </c>
      <c r="C281" s="238">
        <v>10000</v>
      </c>
      <c r="D281" s="218" t="s">
        <v>3733</v>
      </c>
      <c r="E281" s="92"/>
      <c r="F281" s="92"/>
      <c r="G281" s="92"/>
    </row>
    <row r="282" spans="2:7">
      <c r="B282" s="217" t="s">
        <v>2705</v>
      </c>
      <c r="C282" s="238">
        <v>10000</v>
      </c>
      <c r="D282" s="218" t="s">
        <v>3734</v>
      </c>
      <c r="E282" s="92"/>
      <c r="F282" s="92"/>
      <c r="G282" s="92"/>
    </row>
    <row r="283" spans="2:7">
      <c r="B283" s="217" t="s">
        <v>2705</v>
      </c>
      <c r="C283" s="238">
        <v>10000</v>
      </c>
      <c r="D283" s="218" t="s">
        <v>3735</v>
      </c>
      <c r="E283" s="92"/>
      <c r="F283" s="92"/>
      <c r="G283" s="92"/>
    </row>
    <row r="284" spans="2:7">
      <c r="B284" s="217" t="s">
        <v>2705</v>
      </c>
      <c r="C284" s="238">
        <v>10000</v>
      </c>
      <c r="D284" s="218" t="s">
        <v>3736</v>
      </c>
      <c r="E284" s="92"/>
      <c r="F284" s="92"/>
      <c r="G284" s="92"/>
    </row>
    <row r="285" spans="2:7">
      <c r="B285" s="217" t="s">
        <v>2705</v>
      </c>
      <c r="C285" s="238">
        <v>10000</v>
      </c>
      <c r="D285" s="218" t="s">
        <v>3737</v>
      </c>
      <c r="E285" s="92"/>
      <c r="F285" s="92"/>
      <c r="G285" s="92"/>
    </row>
    <row r="286" spans="2:7">
      <c r="B286" s="217" t="s">
        <v>2705</v>
      </c>
      <c r="C286" s="238">
        <v>10000</v>
      </c>
      <c r="D286" s="218" t="s">
        <v>3738</v>
      </c>
      <c r="E286" s="92"/>
      <c r="F286" s="92"/>
      <c r="G286" s="92"/>
    </row>
    <row r="287" spans="2:7">
      <c r="B287" s="217" t="s">
        <v>2705</v>
      </c>
      <c r="C287" s="238">
        <v>10000</v>
      </c>
      <c r="D287" s="218" t="s">
        <v>3739</v>
      </c>
      <c r="E287" s="92"/>
      <c r="F287" s="92"/>
      <c r="G287" s="92"/>
    </row>
    <row r="288" spans="2:7" ht="26.25">
      <c r="B288" s="217" t="s">
        <v>2705</v>
      </c>
      <c r="C288" s="238">
        <v>11384.75</v>
      </c>
      <c r="D288" s="218" t="s">
        <v>4421</v>
      </c>
      <c r="E288" s="92"/>
      <c r="F288" s="92"/>
      <c r="G288" s="92"/>
    </row>
    <row r="289" spans="2:7">
      <c r="B289" s="217" t="s">
        <v>2705</v>
      </c>
      <c r="C289" s="238">
        <v>30000</v>
      </c>
      <c r="D289" s="218" t="s">
        <v>3740</v>
      </c>
      <c r="E289" s="92"/>
      <c r="F289" s="92"/>
      <c r="G289" s="92"/>
    </row>
    <row r="290" spans="2:7">
      <c r="B290" s="217" t="s">
        <v>2706</v>
      </c>
      <c r="C290" s="238">
        <v>1.55</v>
      </c>
      <c r="D290" s="218" t="s">
        <v>3741</v>
      </c>
      <c r="E290" s="92"/>
      <c r="F290" s="92"/>
      <c r="G290" s="92"/>
    </row>
    <row r="291" spans="2:7">
      <c r="B291" s="217" t="s">
        <v>2706</v>
      </c>
      <c r="C291" s="238">
        <v>8.9499999999999993</v>
      </c>
      <c r="D291" s="218" t="s">
        <v>3742</v>
      </c>
      <c r="E291" s="92"/>
      <c r="F291" s="92"/>
      <c r="G291" s="92"/>
    </row>
    <row r="292" spans="2:7">
      <c r="B292" s="217" t="s">
        <v>2706</v>
      </c>
      <c r="C292" s="238">
        <v>38.4</v>
      </c>
      <c r="D292" s="218" t="s">
        <v>3743</v>
      </c>
      <c r="E292" s="92"/>
      <c r="F292" s="92"/>
      <c r="G292" s="92"/>
    </row>
    <row r="293" spans="2:7">
      <c r="B293" s="217" t="s">
        <v>2706</v>
      </c>
      <c r="C293" s="238">
        <v>50</v>
      </c>
      <c r="D293" s="218" t="s">
        <v>3690</v>
      </c>
      <c r="E293" s="92"/>
      <c r="F293" s="92"/>
      <c r="G293" s="92"/>
    </row>
    <row r="294" spans="2:7">
      <c r="B294" s="217" t="s">
        <v>2706</v>
      </c>
      <c r="C294" s="238">
        <v>55.35</v>
      </c>
      <c r="D294" s="218" t="s">
        <v>3744</v>
      </c>
      <c r="E294" s="92"/>
      <c r="F294" s="92"/>
      <c r="G294" s="92"/>
    </row>
    <row r="295" spans="2:7">
      <c r="B295" s="217" t="s">
        <v>2706</v>
      </c>
      <c r="C295" s="238">
        <v>94.94</v>
      </c>
      <c r="D295" s="218" t="s">
        <v>3745</v>
      </c>
      <c r="E295" s="92"/>
      <c r="F295" s="92"/>
      <c r="G295" s="92"/>
    </row>
    <row r="296" spans="2:7">
      <c r="B296" s="217" t="s">
        <v>2706</v>
      </c>
      <c r="C296" s="238">
        <v>100</v>
      </c>
      <c r="D296" s="218" t="s">
        <v>3746</v>
      </c>
      <c r="E296" s="92"/>
      <c r="F296" s="92"/>
      <c r="G296" s="92"/>
    </row>
    <row r="297" spans="2:7">
      <c r="B297" s="217" t="s">
        <v>2706</v>
      </c>
      <c r="C297" s="238">
        <v>100</v>
      </c>
      <c r="D297" s="218" t="s">
        <v>3747</v>
      </c>
      <c r="E297" s="92"/>
      <c r="F297" s="92"/>
      <c r="G297" s="92"/>
    </row>
    <row r="298" spans="2:7" ht="26.25">
      <c r="B298" s="217" t="s">
        <v>2706</v>
      </c>
      <c r="C298" s="238">
        <v>100</v>
      </c>
      <c r="D298" s="218" t="s">
        <v>3748</v>
      </c>
      <c r="E298" s="92"/>
      <c r="F298" s="92"/>
      <c r="G298" s="92"/>
    </row>
    <row r="299" spans="2:7">
      <c r="B299" s="217" t="s">
        <v>2706</v>
      </c>
      <c r="C299" s="238">
        <v>100</v>
      </c>
      <c r="D299" s="218" t="s">
        <v>3502</v>
      </c>
      <c r="E299" s="92"/>
      <c r="F299" s="92"/>
      <c r="G299" s="92"/>
    </row>
    <row r="300" spans="2:7">
      <c r="B300" s="217" t="s">
        <v>2706</v>
      </c>
      <c r="C300" s="238">
        <v>100.44</v>
      </c>
      <c r="D300" s="218" t="s">
        <v>3749</v>
      </c>
      <c r="E300" s="92"/>
      <c r="F300" s="92"/>
      <c r="G300" s="92"/>
    </row>
    <row r="301" spans="2:7">
      <c r="B301" s="217" t="s">
        <v>2706</v>
      </c>
      <c r="C301" s="238">
        <v>122</v>
      </c>
      <c r="D301" s="218" t="s">
        <v>3580</v>
      </c>
      <c r="E301" s="92"/>
      <c r="F301" s="92"/>
      <c r="G301" s="92"/>
    </row>
    <row r="302" spans="2:7">
      <c r="B302" s="217" t="s">
        <v>2706</v>
      </c>
      <c r="C302" s="238">
        <v>200</v>
      </c>
      <c r="D302" s="218" t="s">
        <v>3645</v>
      </c>
      <c r="E302" s="92"/>
      <c r="F302" s="92"/>
      <c r="G302" s="92"/>
    </row>
    <row r="303" spans="2:7">
      <c r="B303" s="217" t="s">
        <v>2706</v>
      </c>
      <c r="C303" s="238">
        <v>200</v>
      </c>
      <c r="D303" s="218" t="s">
        <v>3644</v>
      </c>
      <c r="E303" s="92"/>
      <c r="F303" s="92"/>
      <c r="G303" s="92"/>
    </row>
    <row r="304" spans="2:7">
      <c r="B304" s="217" t="s">
        <v>2706</v>
      </c>
      <c r="C304" s="238">
        <v>223.5</v>
      </c>
      <c r="D304" s="218" t="s">
        <v>3750</v>
      </c>
      <c r="E304" s="92"/>
      <c r="F304" s="92"/>
      <c r="G304" s="92"/>
    </row>
    <row r="305" spans="2:7">
      <c r="B305" s="217" t="s">
        <v>2706</v>
      </c>
      <c r="C305" s="238">
        <v>282.75</v>
      </c>
      <c r="D305" s="218" t="s">
        <v>3751</v>
      </c>
      <c r="E305" s="92"/>
      <c r="F305" s="92"/>
      <c r="G305" s="92"/>
    </row>
    <row r="306" spans="2:7">
      <c r="B306" s="217" t="s">
        <v>2706</v>
      </c>
      <c r="C306" s="238">
        <v>300</v>
      </c>
      <c r="D306" s="218" t="s">
        <v>3641</v>
      </c>
      <c r="E306" s="92"/>
      <c r="F306" s="92"/>
      <c r="G306" s="92"/>
    </row>
    <row r="307" spans="2:7">
      <c r="B307" s="217" t="s">
        <v>2706</v>
      </c>
      <c r="C307" s="238">
        <v>300</v>
      </c>
      <c r="D307" s="218" t="s">
        <v>3703</v>
      </c>
      <c r="E307" s="92"/>
      <c r="F307" s="92"/>
      <c r="G307" s="92"/>
    </row>
    <row r="308" spans="2:7">
      <c r="B308" s="217" t="s">
        <v>2706</v>
      </c>
      <c r="C308" s="238">
        <v>300</v>
      </c>
      <c r="D308" s="218" t="s">
        <v>3752</v>
      </c>
      <c r="E308" s="92"/>
      <c r="F308" s="92"/>
      <c r="G308" s="92"/>
    </row>
    <row r="309" spans="2:7">
      <c r="B309" s="217" t="s">
        <v>2706</v>
      </c>
      <c r="C309" s="238">
        <v>391.72</v>
      </c>
      <c r="D309" s="218" t="s">
        <v>3753</v>
      </c>
      <c r="E309" s="92"/>
      <c r="F309" s="92"/>
      <c r="G309" s="92"/>
    </row>
    <row r="310" spans="2:7">
      <c r="B310" s="217" t="s">
        <v>2706</v>
      </c>
      <c r="C310" s="238">
        <v>500</v>
      </c>
      <c r="D310" s="218" t="s">
        <v>3754</v>
      </c>
      <c r="E310" s="92"/>
      <c r="F310" s="92"/>
      <c r="G310" s="92"/>
    </row>
    <row r="311" spans="2:7" ht="26.25">
      <c r="B311" s="217" t="s">
        <v>2706</v>
      </c>
      <c r="C311" s="238">
        <v>500</v>
      </c>
      <c r="D311" s="218" t="s">
        <v>3755</v>
      </c>
      <c r="E311" s="92"/>
      <c r="F311" s="92"/>
      <c r="G311" s="92"/>
    </row>
    <row r="312" spans="2:7">
      <c r="B312" s="217" t="s">
        <v>2706</v>
      </c>
      <c r="C312" s="238">
        <v>500</v>
      </c>
      <c r="D312" s="218" t="s">
        <v>3756</v>
      </c>
      <c r="E312" s="92"/>
      <c r="F312" s="92"/>
      <c r="G312" s="92"/>
    </row>
    <row r="313" spans="2:7">
      <c r="B313" s="217" t="s">
        <v>2706</v>
      </c>
      <c r="C313" s="238">
        <v>500</v>
      </c>
      <c r="D313" s="218" t="s">
        <v>3757</v>
      </c>
      <c r="E313" s="92"/>
      <c r="F313" s="92"/>
      <c r="G313" s="92"/>
    </row>
    <row r="314" spans="2:7">
      <c r="B314" s="217" t="s">
        <v>2706</v>
      </c>
      <c r="C314" s="238">
        <v>500</v>
      </c>
      <c r="D314" s="218" t="s">
        <v>3758</v>
      </c>
      <c r="E314" s="92"/>
      <c r="F314" s="92"/>
      <c r="G314" s="92"/>
    </row>
    <row r="315" spans="2:7">
      <c r="B315" s="217" t="s">
        <v>2706</v>
      </c>
      <c r="C315" s="238">
        <v>500</v>
      </c>
      <c r="D315" s="218" t="s">
        <v>3759</v>
      </c>
      <c r="E315" s="92"/>
      <c r="F315" s="92"/>
      <c r="G315" s="92"/>
    </row>
    <row r="316" spans="2:7">
      <c r="B316" s="217" t="s">
        <v>2706</v>
      </c>
      <c r="C316" s="238">
        <v>500</v>
      </c>
      <c r="D316" s="218" t="s">
        <v>3588</v>
      </c>
      <c r="E316" s="92"/>
      <c r="F316" s="92"/>
      <c r="G316" s="92"/>
    </row>
    <row r="317" spans="2:7">
      <c r="B317" s="217" t="s">
        <v>2706</v>
      </c>
      <c r="C317" s="238">
        <v>861.73</v>
      </c>
      <c r="D317" s="218" t="s">
        <v>3760</v>
      </c>
      <c r="E317" s="92"/>
      <c r="F317" s="92"/>
      <c r="G317" s="92"/>
    </row>
    <row r="318" spans="2:7">
      <c r="B318" s="217" t="s">
        <v>2706</v>
      </c>
      <c r="C318" s="238">
        <v>1000</v>
      </c>
      <c r="D318" s="218" t="s">
        <v>3761</v>
      </c>
      <c r="E318" s="92"/>
      <c r="F318" s="92"/>
      <c r="G318" s="92"/>
    </row>
    <row r="319" spans="2:7">
      <c r="B319" s="217" t="s">
        <v>2706</v>
      </c>
      <c r="C319" s="238">
        <v>1000</v>
      </c>
      <c r="D319" s="218" t="s">
        <v>3762</v>
      </c>
      <c r="E319" s="92"/>
    </row>
    <row r="320" spans="2:7">
      <c r="B320" s="217" t="s">
        <v>2706</v>
      </c>
      <c r="C320" s="238">
        <v>1000</v>
      </c>
      <c r="D320" s="218" t="s">
        <v>3763</v>
      </c>
      <c r="E320" s="92"/>
    </row>
    <row r="321" spans="2:5">
      <c r="B321" s="217" t="s">
        <v>2706</v>
      </c>
      <c r="C321" s="238">
        <v>1000</v>
      </c>
      <c r="D321" s="218" t="s">
        <v>3540</v>
      </c>
      <c r="E321" s="92"/>
    </row>
    <row r="322" spans="2:5">
      <c r="B322" s="217" t="s">
        <v>2706</v>
      </c>
      <c r="C322" s="238">
        <v>1000</v>
      </c>
      <c r="D322" s="218" t="s">
        <v>3764</v>
      </c>
      <c r="E322" s="92"/>
    </row>
    <row r="323" spans="2:5">
      <c r="B323" s="217" t="s">
        <v>2706</v>
      </c>
      <c r="C323" s="238">
        <v>1000</v>
      </c>
      <c r="D323" s="218" t="s">
        <v>3765</v>
      </c>
      <c r="E323" s="92"/>
    </row>
    <row r="324" spans="2:5">
      <c r="B324" s="217" t="s">
        <v>2706</v>
      </c>
      <c r="C324" s="238">
        <v>1000</v>
      </c>
      <c r="D324" s="218" t="s">
        <v>3766</v>
      </c>
      <c r="E324" s="92"/>
    </row>
    <row r="325" spans="2:5">
      <c r="B325" s="217" t="s">
        <v>2706</v>
      </c>
      <c r="C325" s="238">
        <v>1000</v>
      </c>
      <c r="D325" s="218" t="s">
        <v>3767</v>
      </c>
      <c r="E325" s="92"/>
    </row>
    <row r="326" spans="2:5">
      <c r="B326" s="217" t="s">
        <v>2706</v>
      </c>
      <c r="C326" s="238">
        <v>1000</v>
      </c>
      <c r="D326" s="218" t="s">
        <v>3614</v>
      </c>
      <c r="E326" s="92"/>
    </row>
    <row r="327" spans="2:5">
      <c r="B327" s="217" t="s">
        <v>2706</v>
      </c>
      <c r="C327" s="238">
        <v>1000</v>
      </c>
      <c r="D327" s="218" t="s">
        <v>3768</v>
      </c>
      <c r="E327" s="92"/>
    </row>
    <row r="328" spans="2:5">
      <c r="B328" s="217" t="s">
        <v>2706</v>
      </c>
      <c r="C328" s="238">
        <v>1000</v>
      </c>
      <c r="D328" s="218" t="s">
        <v>3769</v>
      </c>
      <c r="E328" s="92"/>
    </row>
    <row r="329" spans="2:5">
      <c r="B329" s="217" t="s">
        <v>2706</v>
      </c>
      <c r="C329" s="238">
        <v>1000</v>
      </c>
      <c r="D329" s="218" t="s">
        <v>3770</v>
      </c>
      <c r="E329" s="92"/>
    </row>
    <row r="330" spans="2:5">
      <c r="B330" s="217" t="s">
        <v>2706</v>
      </c>
      <c r="C330" s="238">
        <v>1000</v>
      </c>
      <c r="D330" s="218" t="s">
        <v>3771</v>
      </c>
      <c r="E330" s="92"/>
    </row>
    <row r="331" spans="2:5">
      <c r="B331" s="217" t="s">
        <v>2706</v>
      </c>
      <c r="C331" s="238">
        <v>1000</v>
      </c>
      <c r="D331" s="218" t="s">
        <v>3772</v>
      </c>
      <c r="E331" s="92"/>
    </row>
    <row r="332" spans="2:5">
      <c r="B332" s="217" t="s">
        <v>2706</v>
      </c>
      <c r="C332" s="238">
        <v>1000</v>
      </c>
      <c r="D332" s="218" t="s">
        <v>3773</v>
      </c>
      <c r="E332" s="92"/>
    </row>
    <row r="333" spans="2:5">
      <c r="B333" s="217" t="s">
        <v>2706</v>
      </c>
      <c r="C333" s="238">
        <v>1000</v>
      </c>
      <c r="D333" s="218" t="s">
        <v>3774</v>
      </c>
      <c r="E333" s="92"/>
    </row>
    <row r="334" spans="2:5">
      <c r="B334" s="217" t="s">
        <v>2706</v>
      </c>
      <c r="C334" s="238">
        <v>1000</v>
      </c>
      <c r="D334" s="218" t="s">
        <v>3775</v>
      </c>
      <c r="E334" s="92"/>
    </row>
    <row r="335" spans="2:5" ht="26.25">
      <c r="B335" s="217" t="s">
        <v>2706</v>
      </c>
      <c r="C335" s="238">
        <v>1500</v>
      </c>
      <c r="D335" s="218" t="s">
        <v>4420</v>
      </c>
      <c r="E335" s="92"/>
    </row>
    <row r="336" spans="2:5">
      <c r="B336" s="217" t="s">
        <v>2706</v>
      </c>
      <c r="C336" s="238">
        <v>1850</v>
      </c>
      <c r="D336" s="218" t="s">
        <v>3776</v>
      </c>
      <c r="E336" s="92"/>
    </row>
    <row r="337" spans="2:5">
      <c r="B337" s="217" t="s">
        <v>2706</v>
      </c>
      <c r="C337" s="238">
        <v>2000</v>
      </c>
      <c r="D337" s="218" t="s">
        <v>3777</v>
      </c>
      <c r="E337" s="92"/>
    </row>
    <row r="338" spans="2:5">
      <c r="B338" s="217" t="s">
        <v>2706</v>
      </c>
      <c r="C338" s="238">
        <v>2000</v>
      </c>
      <c r="D338" s="218" t="s">
        <v>3778</v>
      </c>
      <c r="E338" s="92"/>
    </row>
    <row r="339" spans="2:5">
      <c r="B339" s="217" t="s">
        <v>2706</v>
      </c>
      <c r="C339" s="238">
        <v>2000</v>
      </c>
      <c r="D339" s="218" t="s">
        <v>3779</v>
      </c>
      <c r="E339" s="92"/>
    </row>
    <row r="340" spans="2:5">
      <c r="B340" s="217" t="s">
        <v>2706</v>
      </c>
      <c r="C340" s="238">
        <v>3000</v>
      </c>
      <c r="D340" s="218" t="s">
        <v>3780</v>
      </c>
      <c r="E340" s="92"/>
    </row>
    <row r="341" spans="2:5">
      <c r="B341" s="217" t="s">
        <v>2706</v>
      </c>
      <c r="C341" s="238">
        <v>3000</v>
      </c>
      <c r="D341" s="218" t="s">
        <v>3781</v>
      </c>
      <c r="E341" s="92"/>
    </row>
    <row r="342" spans="2:5">
      <c r="B342" s="217" t="s">
        <v>2706</v>
      </c>
      <c r="C342" s="238">
        <v>3000</v>
      </c>
      <c r="D342" s="218" t="s">
        <v>3782</v>
      </c>
      <c r="E342" s="92"/>
    </row>
    <row r="343" spans="2:5">
      <c r="B343" s="217" t="s">
        <v>2706</v>
      </c>
      <c r="C343" s="238">
        <v>3000</v>
      </c>
      <c r="D343" s="218" t="s">
        <v>3783</v>
      </c>
      <c r="E343" s="92"/>
    </row>
    <row r="344" spans="2:5">
      <c r="B344" s="217" t="s">
        <v>2706</v>
      </c>
      <c r="C344" s="238">
        <v>3000</v>
      </c>
      <c r="D344" s="218" t="s">
        <v>3784</v>
      </c>
      <c r="E344" s="92"/>
    </row>
    <row r="345" spans="2:5">
      <c r="B345" s="217" t="s">
        <v>2706</v>
      </c>
      <c r="C345" s="238">
        <v>4000</v>
      </c>
      <c r="D345" s="218" t="s">
        <v>3785</v>
      </c>
      <c r="E345" s="92"/>
    </row>
    <row r="346" spans="2:5">
      <c r="B346" s="217" t="s">
        <v>2706</v>
      </c>
      <c r="C346" s="238">
        <v>5000</v>
      </c>
      <c r="D346" s="218" t="s">
        <v>3786</v>
      </c>
      <c r="E346" s="92"/>
    </row>
    <row r="347" spans="2:5">
      <c r="B347" s="217" t="s">
        <v>2706</v>
      </c>
      <c r="C347" s="238">
        <v>5000</v>
      </c>
      <c r="D347" s="218" t="s">
        <v>3787</v>
      </c>
      <c r="E347" s="92"/>
    </row>
    <row r="348" spans="2:5">
      <c r="B348" s="217" t="s">
        <v>2706</v>
      </c>
      <c r="C348" s="238">
        <v>5000</v>
      </c>
      <c r="D348" s="218" t="s">
        <v>3788</v>
      </c>
      <c r="E348" s="92"/>
    </row>
    <row r="349" spans="2:5">
      <c r="B349" s="217" t="s">
        <v>2706</v>
      </c>
      <c r="C349" s="238">
        <v>5000</v>
      </c>
      <c r="D349" s="218" t="s">
        <v>3789</v>
      </c>
      <c r="E349" s="92"/>
    </row>
    <row r="350" spans="2:5">
      <c r="B350" s="217" t="s">
        <v>2706</v>
      </c>
      <c r="C350" s="238">
        <v>5000</v>
      </c>
      <c r="D350" s="218" t="s">
        <v>3564</v>
      </c>
      <c r="E350" s="92"/>
    </row>
    <row r="351" spans="2:5">
      <c r="B351" s="217" t="s">
        <v>2706</v>
      </c>
      <c r="C351" s="238">
        <v>10000</v>
      </c>
      <c r="D351" s="218" t="s">
        <v>3790</v>
      </c>
      <c r="E351" s="92"/>
    </row>
    <row r="352" spans="2:5">
      <c r="B352" s="217" t="s">
        <v>2706</v>
      </c>
      <c r="C352" s="238">
        <v>10000</v>
      </c>
      <c r="D352" s="218" t="s">
        <v>3791</v>
      </c>
      <c r="E352" s="92"/>
    </row>
    <row r="353" spans="2:5">
      <c r="B353" s="217" t="s">
        <v>2706</v>
      </c>
      <c r="C353" s="238">
        <v>10000</v>
      </c>
      <c r="D353" s="218" t="s">
        <v>3792</v>
      </c>
      <c r="E353" s="92"/>
    </row>
    <row r="354" spans="2:5">
      <c r="B354" s="217" t="s">
        <v>2706</v>
      </c>
      <c r="C354" s="238">
        <v>10000</v>
      </c>
      <c r="D354" s="218" t="s">
        <v>3793</v>
      </c>
      <c r="E354" s="92"/>
    </row>
    <row r="355" spans="2:5">
      <c r="B355" s="217" t="s">
        <v>2706</v>
      </c>
      <c r="C355" s="238">
        <v>20000</v>
      </c>
      <c r="D355" s="218" t="s">
        <v>3794</v>
      </c>
      <c r="E355" s="92"/>
    </row>
    <row r="356" spans="2:5">
      <c r="B356" s="217" t="s">
        <v>2706</v>
      </c>
      <c r="C356" s="238">
        <v>97341.48</v>
      </c>
      <c r="D356" s="218" t="s">
        <v>3795</v>
      </c>
      <c r="E356" s="92"/>
    </row>
    <row r="357" spans="2:5">
      <c r="B357" s="217" t="s">
        <v>2707</v>
      </c>
      <c r="C357" s="238">
        <v>1.87</v>
      </c>
      <c r="D357" s="218" t="s">
        <v>3796</v>
      </c>
      <c r="E357" s="92"/>
    </row>
    <row r="358" spans="2:5">
      <c r="B358" s="217" t="s">
        <v>2707</v>
      </c>
      <c r="C358" s="238">
        <v>6</v>
      </c>
      <c r="D358" s="218" t="s">
        <v>3749</v>
      </c>
      <c r="E358" s="92"/>
    </row>
    <row r="359" spans="2:5">
      <c r="B359" s="217" t="s">
        <v>2707</v>
      </c>
      <c r="C359" s="238">
        <v>6</v>
      </c>
      <c r="D359" s="218" t="s">
        <v>3797</v>
      </c>
      <c r="E359" s="92"/>
    </row>
    <row r="360" spans="2:5">
      <c r="B360" s="217" t="s">
        <v>2707</v>
      </c>
      <c r="C360" s="238">
        <v>7.97</v>
      </c>
      <c r="D360" s="218" t="s">
        <v>3798</v>
      </c>
      <c r="E360" s="92"/>
    </row>
    <row r="361" spans="2:5">
      <c r="B361" s="217" t="s">
        <v>2707</v>
      </c>
      <c r="C361" s="238">
        <v>18</v>
      </c>
      <c r="D361" s="218" t="s">
        <v>3799</v>
      </c>
      <c r="E361" s="92"/>
    </row>
    <row r="362" spans="2:5">
      <c r="B362" s="217" t="s">
        <v>2707</v>
      </c>
      <c r="C362" s="238">
        <v>30</v>
      </c>
      <c r="D362" s="218" t="s">
        <v>3495</v>
      </c>
      <c r="E362" s="92"/>
    </row>
    <row r="363" spans="2:5">
      <c r="B363" s="217" t="s">
        <v>2707</v>
      </c>
      <c r="C363" s="238">
        <v>83.76</v>
      </c>
      <c r="D363" s="218" t="s">
        <v>3800</v>
      </c>
      <c r="E363" s="92"/>
    </row>
    <row r="364" spans="2:5">
      <c r="B364" s="217" t="s">
        <v>2707</v>
      </c>
      <c r="C364" s="238">
        <v>96.93</v>
      </c>
      <c r="D364" s="218" t="s">
        <v>3801</v>
      </c>
      <c r="E364" s="92"/>
    </row>
    <row r="365" spans="2:5">
      <c r="B365" s="217" t="s">
        <v>2707</v>
      </c>
      <c r="C365" s="238">
        <v>100</v>
      </c>
      <c r="D365" s="218" t="s">
        <v>3644</v>
      </c>
      <c r="E365" s="92"/>
    </row>
    <row r="366" spans="2:5">
      <c r="B366" s="217" t="s">
        <v>2707</v>
      </c>
      <c r="C366" s="238">
        <v>100</v>
      </c>
      <c r="D366" s="218" t="s">
        <v>3802</v>
      </c>
      <c r="E366" s="92"/>
    </row>
    <row r="367" spans="2:5">
      <c r="B367" s="217" t="s">
        <v>2707</v>
      </c>
      <c r="C367" s="238">
        <v>100</v>
      </c>
      <c r="D367" s="218" t="s">
        <v>3500</v>
      </c>
      <c r="E367" s="92"/>
    </row>
    <row r="368" spans="2:5">
      <c r="B368" s="217" t="s">
        <v>2707</v>
      </c>
      <c r="C368" s="238">
        <v>100</v>
      </c>
      <c r="D368" s="218" t="s">
        <v>3499</v>
      </c>
      <c r="E368" s="92"/>
    </row>
    <row r="369" spans="2:5">
      <c r="B369" s="217" t="s">
        <v>2707</v>
      </c>
      <c r="C369" s="238">
        <v>100</v>
      </c>
      <c r="D369" s="218" t="s">
        <v>3803</v>
      </c>
      <c r="E369" s="92"/>
    </row>
    <row r="370" spans="2:5">
      <c r="B370" s="217" t="s">
        <v>2707</v>
      </c>
      <c r="C370" s="238">
        <v>105.36</v>
      </c>
      <c r="D370" s="218" t="s">
        <v>3804</v>
      </c>
      <c r="E370" s="92"/>
    </row>
    <row r="371" spans="2:5">
      <c r="B371" s="217" t="s">
        <v>2707</v>
      </c>
      <c r="C371" s="238">
        <v>114</v>
      </c>
      <c r="D371" s="218" t="s">
        <v>3577</v>
      </c>
      <c r="E371" s="92"/>
    </row>
    <row r="372" spans="2:5">
      <c r="B372" s="217" t="s">
        <v>2707</v>
      </c>
      <c r="C372" s="238">
        <v>121.67</v>
      </c>
      <c r="D372" s="218" t="s">
        <v>3517</v>
      </c>
      <c r="E372" s="92"/>
    </row>
    <row r="373" spans="2:5">
      <c r="B373" s="217" t="s">
        <v>2707</v>
      </c>
      <c r="C373" s="238">
        <v>132</v>
      </c>
      <c r="D373" s="218" t="s">
        <v>3579</v>
      </c>
      <c r="E373" s="92"/>
    </row>
    <row r="374" spans="2:5">
      <c r="B374" s="217" t="s">
        <v>2707</v>
      </c>
      <c r="C374" s="238">
        <v>142.94</v>
      </c>
      <c r="D374" s="218" t="s">
        <v>3805</v>
      </c>
      <c r="E374" s="92"/>
    </row>
    <row r="375" spans="2:5">
      <c r="B375" s="217" t="s">
        <v>2707</v>
      </c>
      <c r="C375" s="238">
        <v>155</v>
      </c>
      <c r="D375" s="218" t="s">
        <v>3580</v>
      </c>
      <c r="E375" s="92"/>
    </row>
    <row r="376" spans="2:5">
      <c r="B376" s="217" t="s">
        <v>2707</v>
      </c>
      <c r="C376" s="238">
        <v>170</v>
      </c>
      <c r="D376" s="218" t="s">
        <v>3806</v>
      </c>
      <c r="E376" s="92"/>
    </row>
    <row r="377" spans="2:5">
      <c r="B377" s="217" t="s">
        <v>2707</v>
      </c>
      <c r="C377" s="238">
        <v>200</v>
      </c>
      <c r="D377" s="218" t="s">
        <v>3703</v>
      </c>
      <c r="E377" s="92"/>
    </row>
    <row r="378" spans="2:5">
      <c r="B378" s="217" t="s">
        <v>2707</v>
      </c>
      <c r="C378" s="238">
        <v>235.39</v>
      </c>
      <c r="D378" s="218" t="s">
        <v>3807</v>
      </c>
      <c r="E378" s="92"/>
    </row>
    <row r="379" spans="2:5">
      <c r="B379" s="217" t="s">
        <v>2707</v>
      </c>
      <c r="C379" s="238">
        <v>250</v>
      </c>
      <c r="D379" s="218" t="s">
        <v>3808</v>
      </c>
      <c r="E379" s="92"/>
    </row>
    <row r="380" spans="2:5">
      <c r="B380" s="217" t="s">
        <v>2707</v>
      </c>
      <c r="C380" s="238">
        <v>250</v>
      </c>
      <c r="D380" s="218" t="s">
        <v>3809</v>
      </c>
      <c r="E380" s="92"/>
    </row>
    <row r="381" spans="2:5">
      <c r="B381" s="217" t="s">
        <v>2707</v>
      </c>
      <c r="C381" s="238">
        <v>300</v>
      </c>
      <c r="D381" s="218" t="s">
        <v>3810</v>
      </c>
      <c r="E381" s="92"/>
    </row>
    <row r="382" spans="2:5">
      <c r="B382" s="217" t="s">
        <v>2707</v>
      </c>
      <c r="C382" s="238">
        <v>310</v>
      </c>
      <c r="D382" s="218" t="s">
        <v>3811</v>
      </c>
      <c r="E382" s="92"/>
    </row>
    <row r="383" spans="2:5">
      <c r="B383" s="217" t="s">
        <v>2707</v>
      </c>
      <c r="C383" s="238">
        <v>398.8</v>
      </c>
      <c r="D383" s="218" t="s">
        <v>3812</v>
      </c>
      <c r="E383" s="92"/>
    </row>
    <row r="384" spans="2:5">
      <c r="B384" s="217" t="s">
        <v>2707</v>
      </c>
      <c r="C384" s="238">
        <v>500</v>
      </c>
      <c r="D384" s="218" t="s">
        <v>3519</v>
      </c>
      <c r="E384" s="92"/>
    </row>
    <row r="385" spans="2:5">
      <c r="B385" s="217" t="s">
        <v>2707</v>
      </c>
      <c r="C385" s="238">
        <v>500</v>
      </c>
      <c r="D385" s="218" t="s">
        <v>3813</v>
      </c>
      <c r="E385" s="92"/>
    </row>
    <row r="386" spans="2:5">
      <c r="B386" s="217" t="s">
        <v>2707</v>
      </c>
      <c r="C386" s="238">
        <v>500</v>
      </c>
      <c r="D386" s="218" t="s">
        <v>3814</v>
      </c>
      <c r="E386" s="92"/>
    </row>
    <row r="387" spans="2:5">
      <c r="B387" s="217" t="s">
        <v>2707</v>
      </c>
      <c r="C387" s="238">
        <v>500</v>
      </c>
      <c r="D387" s="218" t="s">
        <v>3668</v>
      </c>
      <c r="E387" s="92"/>
    </row>
    <row r="388" spans="2:5">
      <c r="B388" s="217" t="s">
        <v>2707</v>
      </c>
      <c r="C388" s="238">
        <v>500</v>
      </c>
      <c r="D388" s="218" t="s">
        <v>3815</v>
      </c>
      <c r="E388" s="92"/>
    </row>
    <row r="389" spans="2:5">
      <c r="B389" s="217" t="s">
        <v>2707</v>
      </c>
      <c r="C389" s="238">
        <v>500</v>
      </c>
      <c r="D389" s="218" t="s">
        <v>3816</v>
      </c>
      <c r="E389" s="92"/>
    </row>
    <row r="390" spans="2:5">
      <c r="B390" s="217" t="s">
        <v>2707</v>
      </c>
      <c r="C390" s="238">
        <v>500</v>
      </c>
      <c r="D390" s="218" t="s">
        <v>3817</v>
      </c>
      <c r="E390" s="92"/>
    </row>
    <row r="391" spans="2:5">
      <c r="B391" s="217" t="s">
        <v>2707</v>
      </c>
      <c r="C391" s="238">
        <v>500</v>
      </c>
      <c r="D391" s="218" t="s">
        <v>3818</v>
      </c>
      <c r="E391" s="92"/>
    </row>
    <row r="392" spans="2:5">
      <c r="B392" s="217" t="s">
        <v>2707</v>
      </c>
      <c r="C392" s="238">
        <v>500</v>
      </c>
      <c r="D392" s="218" t="s">
        <v>3819</v>
      </c>
      <c r="E392" s="92"/>
    </row>
    <row r="393" spans="2:5">
      <c r="B393" s="217" t="s">
        <v>2707</v>
      </c>
      <c r="C393" s="238">
        <v>700</v>
      </c>
      <c r="D393" s="218" t="s">
        <v>3820</v>
      </c>
      <c r="E393" s="92"/>
    </row>
    <row r="394" spans="2:5">
      <c r="B394" s="217" t="s">
        <v>2707</v>
      </c>
      <c r="C394" s="238">
        <v>810</v>
      </c>
      <c r="D394" s="218" t="s">
        <v>3821</v>
      </c>
      <c r="E394" s="92"/>
    </row>
    <row r="395" spans="2:5">
      <c r="B395" s="217" t="s">
        <v>2707</v>
      </c>
      <c r="C395" s="238">
        <v>1000</v>
      </c>
      <c r="D395" s="218" t="s">
        <v>3822</v>
      </c>
      <c r="E395" s="92"/>
    </row>
    <row r="396" spans="2:5">
      <c r="B396" s="217" t="s">
        <v>2707</v>
      </c>
      <c r="C396" s="238">
        <v>1000</v>
      </c>
      <c r="D396" s="218" t="s">
        <v>3823</v>
      </c>
      <c r="E396" s="92"/>
    </row>
    <row r="397" spans="2:5">
      <c r="B397" s="217" t="s">
        <v>2707</v>
      </c>
      <c r="C397" s="238">
        <v>1000</v>
      </c>
      <c r="D397" s="218" t="s">
        <v>3824</v>
      </c>
      <c r="E397" s="92"/>
    </row>
    <row r="398" spans="2:5">
      <c r="B398" s="217" t="s">
        <v>2707</v>
      </c>
      <c r="C398" s="238">
        <v>1000</v>
      </c>
      <c r="D398" s="218" t="s">
        <v>3540</v>
      </c>
      <c r="E398" s="92"/>
    </row>
    <row r="399" spans="2:5">
      <c r="B399" s="217" t="s">
        <v>2707</v>
      </c>
      <c r="C399" s="238">
        <v>1000</v>
      </c>
      <c r="D399" s="218" t="s">
        <v>3825</v>
      </c>
      <c r="E399" s="92"/>
    </row>
    <row r="400" spans="2:5">
      <c r="B400" s="217" t="s">
        <v>2707</v>
      </c>
      <c r="C400" s="238">
        <v>1000</v>
      </c>
      <c r="D400" s="218" t="s">
        <v>3826</v>
      </c>
      <c r="E400" s="92"/>
    </row>
    <row r="401" spans="2:5">
      <c r="B401" s="217" t="s">
        <v>2707</v>
      </c>
      <c r="C401" s="238">
        <v>1000</v>
      </c>
      <c r="D401" s="218" t="s">
        <v>3779</v>
      </c>
      <c r="E401" s="92"/>
    </row>
    <row r="402" spans="2:5">
      <c r="B402" s="217" t="s">
        <v>2707</v>
      </c>
      <c r="C402" s="238">
        <v>1161.77</v>
      </c>
      <c r="D402" s="218" t="s">
        <v>3827</v>
      </c>
      <c r="E402" s="92"/>
    </row>
    <row r="403" spans="2:5" ht="26.25">
      <c r="B403" s="217" t="s">
        <v>2707</v>
      </c>
      <c r="C403" s="238">
        <v>1225</v>
      </c>
      <c r="D403" s="218" t="s">
        <v>4421</v>
      </c>
      <c r="E403" s="92"/>
    </row>
    <row r="404" spans="2:5">
      <c r="B404" s="217" t="s">
        <v>2707</v>
      </c>
      <c r="C404" s="238">
        <v>1500</v>
      </c>
      <c r="D404" s="218" t="s">
        <v>3828</v>
      </c>
      <c r="E404" s="92"/>
    </row>
    <row r="405" spans="2:5">
      <c r="B405" s="217" t="s">
        <v>2707</v>
      </c>
      <c r="C405" s="238">
        <v>1869.12</v>
      </c>
      <c r="D405" s="218" t="s">
        <v>3829</v>
      </c>
      <c r="E405" s="92"/>
    </row>
    <row r="406" spans="2:5">
      <c r="B406" s="217" t="s">
        <v>2707</v>
      </c>
      <c r="C406" s="238">
        <v>1877.6</v>
      </c>
      <c r="D406" s="218" t="s">
        <v>3795</v>
      </c>
      <c r="E406" s="92"/>
    </row>
    <row r="407" spans="2:5">
      <c r="B407" s="217" t="s">
        <v>2707</v>
      </c>
      <c r="C407" s="238">
        <v>2000</v>
      </c>
      <c r="D407" s="218" t="s">
        <v>3830</v>
      </c>
      <c r="E407" s="92"/>
    </row>
    <row r="408" spans="2:5">
      <c r="B408" s="217" t="s">
        <v>2707</v>
      </c>
      <c r="C408" s="238">
        <v>2000</v>
      </c>
      <c r="D408" s="218" t="s">
        <v>3831</v>
      </c>
      <c r="E408" s="92"/>
    </row>
    <row r="409" spans="2:5">
      <c r="B409" s="217" t="s">
        <v>2707</v>
      </c>
      <c r="C409" s="238">
        <v>2000</v>
      </c>
      <c r="D409" s="218" t="s">
        <v>3832</v>
      </c>
      <c r="E409" s="92"/>
    </row>
    <row r="410" spans="2:5" ht="26.25">
      <c r="B410" s="217" t="s">
        <v>2707</v>
      </c>
      <c r="C410" s="238">
        <v>2000</v>
      </c>
      <c r="D410" s="218" t="s">
        <v>3833</v>
      </c>
      <c r="E410" s="92"/>
    </row>
    <row r="411" spans="2:5">
      <c r="B411" s="217" t="s">
        <v>2707</v>
      </c>
      <c r="C411" s="238">
        <v>2000</v>
      </c>
      <c r="D411" s="218" t="s">
        <v>3834</v>
      </c>
      <c r="E411" s="92"/>
    </row>
    <row r="412" spans="2:5">
      <c r="B412" s="217" t="s">
        <v>2707</v>
      </c>
      <c r="C412" s="238">
        <v>3000</v>
      </c>
      <c r="D412" s="218" t="s">
        <v>3835</v>
      </c>
      <c r="E412" s="92"/>
    </row>
    <row r="413" spans="2:5">
      <c r="B413" s="217" t="s">
        <v>2707</v>
      </c>
      <c r="C413" s="238">
        <v>3000</v>
      </c>
      <c r="D413" s="218" t="s">
        <v>3836</v>
      </c>
      <c r="E413" s="92"/>
    </row>
    <row r="414" spans="2:5">
      <c r="B414" s="217" t="s">
        <v>2707</v>
      </c>
      <c r="C414" s="238">
        <v>3000</v>
      </c>
      <c r="D414" s="218" t="s">
        <v>3837</v>
      </c>
      <c r="E414" s="92"/>
    </row>
    <row r="415" spans="2:5">
      <c r="B415" s="217" t="s">
        <v>2707</v>
      </c>
      <c r="C415" s="238">
        <v>3000</v>
      </c>
      <c r="D415" s="218" t="s">
        <v>3838</v>
      </c>
      <c r="E415" s="92"/>
    </row>
    <row r="416" spans="2:5">
      <c r="B416" s="217" t="s">
        <v>2707</v>
      </c>
      <c r="C416" s="238">
        <v>3000</v>
      </c>
      <c r="D416" s="218" t="s">
        <v>3839</v>
      </c>
      <c r="E416" s="92"/>
    </row>
    <row r="417" spans="2:5">
      <c r="B417" s="217" t="s">
        <v>2707</v>
      </c>
      <c r="C417" s="238">
        <v>5000</v>
      </c>
      <c r="D417" s="218" t="s">
        <v>3840</v>
      </c>
      <c r="E417" s="92"/>
    </row>
    <row r="418" spans="2:5">
      <c r="B418" s="217" t="s">
        <v>2707</v>
      </c>
      <c r="C418" s="238">
        <v>5000</v>
      </c>
      <c r="D418" s="218" t="s">
        <v>3841</v>
      </c>
      <c r="E418" s="92"/>
    </row>
    <row r="419" spans="2:5">
      <c r="B419" s="217" t="s">
        <v>2707</v>
      </c>
      <c r="C419" s="238">
        <v>5000</v>
      </c>
      <c r="D419" s="218" t="s">
        <v>3842</v>
      </c>
      <c r="E419" s="92"/>
    </row>
    <row r="420" spans="2:5">
      <c r="B420" s="217" t="s">
        <v>2707</v>
      </c>
      <c r="C420" s="238">
        <v>5000</v>
      </c>
      <c r="D420" s="218" t="s">
        <v>3564</v>
      </c>
      <c r="E420" s="92"/>
    </row>
    <row r="421" spans="2:5">
      <c r="B421" s="217" t="s">
        <v>2707</v>
      </c>
      <c r="C421" s="238">
        <v>5000</v>
      </c>
      <c r="D421" s="218" t="s">
        <v>3843</v>
      </c>
      <c r="E421" s="92"/>
    </row>
    <row r="422" spans="2:5">
      <c r="B422" s="217" t="s">
        <v>2707</v>
      </c>
      <c r="C422" s="238">
        <v>10000</v>
      </c>
      <c r="D422" s="218" t="s">
        <v>3844</v>
      </c>
      <c r="E422" s="92"/>
    </row>
    <row r="423" spans="2:5">
      <c r="B423" s="217" t="s">
        <v>2707</v>
      </c>
      <c r="C423" s="238">
        <v>30000</v>
      </c>
      <c r="D423" s="218" t="s">
        <v>3845</v>
      </c>
      <c r="E423" s="92"/>
    </row>
    <row r="424" spans="2:5">
      <c r="B424" s="217" t="s">
        <v>2707</v>
      </c>
      <c r="C424" s="238">
        <v>30000</v>
      </c>
      <c r="D424" s="218" t="s">
        <v>3846</v>
      </c>
      <c r="E424" s="92"/>
    </row>
    <row r="425" spans="2:5">
      <c r="B425" s="217" t="s">
        <v>2709</v>
      </c>
      <c r="C425" s="238">
        <v>6</v>
      </c>
      <c r="D425" s="218" t="s">
        <v>3847</v>
      </c>
      <c r="E425" s="92"/>
    </row>
    <row r="426" spans="2:5">
      <c r="B426" s="217" t="s">
        <v>2709</v>
      </c>
      <c r="C426" s="238">
        <v>6</v>
      </c>
      <c r="D426" s="218" t="s">
        <v>3848</v>
      </c>
      <c r="E426" s="92"/>
    </row>
    <row r="427" spans="2:5">
      <c r="B427" s="217" t="s">
        <v>2709</v>
      </c>
      <c r="C427" s="238">
        <v>11.01</v>
      </c>
      <c r="D427" s="218" t="s">
        <v>3849</v>
      </c>
      <c r="E427" s="92"/>
    </row>
    <row r="428" spans="2:5">
      <c r="B428" s="217" t="s">
        <v>2709</v>
      </c>
      <c r="C428" s="238">
        <v>15.07</v>
      </c>
      <c r="D428" s="218" t="s">
        <v>3847</v>
      </c>
      <c r="E428" s="92"/>
    </row>
    <row r="429" spans="2:5">
      <c r="B429" s="217" t="s">
        <v>2709</v>
      </c>
      <c r="C429" s="238">
        <v>24</v>
      </c>
      <c r="D429" s="218" t="s">
        <v>3850</v>
      </c>
      <c r="E429" s="92"/>
    </row>
    <row r="430" spans="2:5">
      <c r="B430" s="217" t="s">
        <v>2709</v>
      </c>
      <c r="C430" s="238">
        <v>30</v>
      </c>
      <c r="D430" s="218" t="s">
        <v>3498</v>
      </c>
      <c r="E430" s="92"/>
    </row>
    <row r="431" spans="2:5">
      <c r="B431" s="217" t="s">
        <v>2709</v>
      </c>
      <c r="C431" s="238">
        <v>48.36</v>
      </c>
      <c r="D431" s="218" t="s">
        <v>3851</v>
      </c>
      <c r="E431" s="92"/>
    </row>
    <row r="432" spans="2:5">
      <c r="B432" s="217" t="s">
        <v>2709</v>
      </c>
      <c r="C432" s="238">
        <v>50</v>
      </c>
      <c r="D432" s="218" t="s">
        <v>3852</v>
      </c>
      <c r="E432" s="92"/>
    </row>
    <row r="433" spans="2:5">
      <c r="B433" s="217" t="s">
        <v>2709</v>
      </c>
      <c r="C433" s="238">
        <v>55.17</v>
      </c>
      <c r="D433" s="218" t="s">
        <v>3853</v>
      </c>
      <c r="E433" s="92"/>
    </row>
    <row r="434" spans="2:5">
      <c r="B434" s="217" t="s">
        <v>2709</v>
      </c>
      <c r="C434" s="238">
        <v>75</v>
      </c>
      <c r="D434" s="218" t="s">
        <v>3500</v>
      </c>
      <c r="E434" s="92"/>
    </row>
    <row r="435" spans="2:5">
      <c r="B435" s="217" t="s">
        <v>2709</v>
      </c>
      <c r="C435" s="238">
        <v>75</v>
      </c>
      <c r="D435" s="218" t="s">
        <v>3517</v>
      </c>
      <c r="E435" s="92"/>
    </row>
    <row r="436" spans="2:5">
      <c r="B436" s="217" t="s">
        <v>2709</v>
      </c>
      <c r="C436" s="238">
        <v>100</v>
      </c>
      <c r="D436" s="218" t="s">
        <v>3809</v>
      </c>
      <c r="E436" s="92"/>
    </row>
    <row r="437" spans="2:5">
      <c r="B437" s="217" t="s">
        <v>2709</v>
      </c>
      <c r="C437" s="238">
        <v>100</v>
      </c>
      <c r="D437" s="218" t="s">
        <v>3854</v>
      </c>
      <c r="E437" s="92"/>
    </row>
    <row r="438" spans="2:5">
      <c r="B438" s="217" t="s">
        <v>2709</v>
      </c>
      <c r="C438" s="238">
        <v>100</v>
      </c>
      <c r="D438" s="218" t="s">
        <v>3855</v>
      </c>
      <c r="E438" s="92"/>
    </row>
    <row r="439" spans="2:5">
      <c r="B439" s="217" t="s">
        <v>2709</v>
      </c>
      <c r="C439" s="238">
        <v>100</v>
      </c>
      <c r="D439" s="218" t="s">
        <v>3644</v>
      </c>
      <c r="E439" s="92"/>
    </row>
    <row r="440" spans="2:5">
      <c r="B440" s="217" t="s">
        <v>2709</v>
      </c>
      <c r="C440" s="238">
        <v>100</v>
      </c>
      <c r="D440" s="218" t="s">
        <v>3584</v>
      </c>
      <c r="E440" s="92"/>
    </row>
    <row r="441" spans="2:5">
      <c r="B441" s="217" t="s">
        <v>2709</v>
      </c>
      <c r="C441" s="238">
        <v>100</v>
      </c>
      <c r="D441" s="218" t="s">
        <v>3502</v>
      </c>
      <c r="E441" s="92"/>
    </row>
    <row r="442" spans="2:5">
      <c r="B442" s="217" t="s">
        <v>2709</v>
      </c>
      <c r="C442" s="238">
        <v>100</v>
      </c>
      <c r="D442" s="218" t="s">
        <v>3503</v>
      </c>
      <c r="E442" s="92"/>
    </row>
    <row r="443" spans="2:5">
      <c r="B443" s="217" t="s">
        <v>2709</v>
      </c>
      <c r="C443" s="238">
        <v>126.47</v>
      </c>
      <c r="D443" s="218" t="s">
        <v>3856</v>
      </c>
      <c r="E443" s="92"/>
    </row>
    <row r="444" spans="2:5">
      <c r="B444" s="217" t="s">
        <v>2709</v>
      </c>
      <c r="C444" s="238">
        <v>150</v>
      </c>
      <c r="D444" s="218" t="s">
        <v>3809</v>
      </c>
      <c r="E444" s="92"/>
    </row>
    <row r="445" spans="2:5">
      <c r="B445" s="217" t="s">
        <v>2709</v>
      </c>
      <c r="C445" s="238">
        <v>170</v>
      </c>
      <c r="D445" s="218" t="s">
        <v>3857</v>
      </c>
      <c r="E445" s="92"/>
    </row>
    <row r="446" spans="2:5">
      <c r="B446" s="217" t="s">
        <v>2709</v>
      </c>
      <c r="C446" s="238">
        <v>194.31</v>
      </c>
      <c r="D446" s="218" t="s">
        <v>3858</v>
      </c>
      <c r="E446" s="92"/>
    </row>
    <row r="447" spans="2:5">
      <c r="B447" s="217" t="s">
        <v>2709</v>
      </c>
      <c r="C447" s="238">
        <v>200</v>
      </c>
      <c r="D447" s="218" t="s">
        <v>3859</v>
      </c>
      <c r="E447" s="92"/>
    </row>
    <row r="448" spans="2:5">
      <c r="B448" s="217" t="s">
        <v>2709</v>
      </c>
      <c r="C448" s="238">
        <v>200</v>
      </c>
      <c r="D448" s="218" t="s">
        <v>3860</v>
      </c>
      <c r="E448" s="92"/>
    </row>
    <row r="449" spans="2:5">
      <c r="B449" s="217" t="s">
        <v>2709</v>
      </c>
      <c r="C449" s="238">
        <v>210.97</v>
      </c>
      <c r="D449" s="218" t="s">
        <v>3861</v>
      </c>
      <c r="E449" s="92"/>
    </row>
    <row r="450" spans="2:5">
      <c r="B450" s="217" t="s">
        <v>2709</v>
      </c>
      <c r="C450" s="238">
        <v>240</v>
      </c>
      <c r="D450" s="218" t="s">
        <v>3862</v>
      </c>
      <c r="E450" s="92"/>
    </row>
    <row r="451" spans="2:5">
      <c r="B451" s="217" t="s">
        <v>2709</v>
      </c>
      <c r="C451" s="238">
        <v>250</v>
      </c>
      <c r="D451" s="218" t="s">
        <v>3863</v>
      </c>
      <c r="E451" s="92"/>
    </row>
    <row r="452" spans="2:5">
      <c r="B452" s="217" t="s">
        <v>2709</v>
      </c>
      <c r="C452" s="238">
        <v>254.28</v>
      </c>
      <c r="D452" s="218" t="s">
        <v>3864</v>
      </c>
      <c r="E452" s="92"/>
    </row>
    <row r="453" spans="2:5">
      <c r="B453" s="217" t="s">
        <v>2709</v>
      </c>
      <c r="C453" s="238">
        <v>260</v>
      </c>
      <c r="D453" s="218" t="s">
        <v>3865</v>
      </c>
      <c r="E453" s="92"/>
    </row>
    <row r="454" spans="2:5">
      <c r="B454" s="217" t="s">
        <v>2709</v>
      </c>
      <c r="C454" s="238">
        <v>300</v>
      </c>
      <c r="D454" s="218" t="s">
        <v>3866</v>
      </c>
      <c r="E454" s="92"/>
    </row>
    <row r="455" spans="2:5">
      <c r="B455" s="217" t="s">
        <v>2709</v>
      </c>
      <c r="C455" s="238">
        <v>500</v>
      </c>
      <c r="D455" s="218" t="s">
        <v>3867</v>
      </c>
      <c r="E455" s="92"/>
    </row>
    <row r="456" spans="2:5">
      <c r="B456" s="217" t="s">
        <v>2709</v>
      </c>
      <c r="C456" s="238">
        <v>500</v>
      </c>
      <c r="D456" s="218" t="s">
        <v>3868</v>
      </c>
      <c r="E456" s="92"/>
    </row>
    <row r="457" spans="2:5">
      <c r="B457" s="217" t="s">
        <v>2709</v>
      </c>
      <c r="C457" s="238">
        <v>500</v>
      </c>
      <c r="D457" s="218" t="s">
        <v>3869</v>
      </c>
      <c r="E457" s="92"/>
    </row>
    <row r="458" spans="2:5">
      <c r="B458" s="217" t="s">
        <v>2709</v>
      </c>
      <c r="C458" s="238">
        <v>500</v>
      </c>
      <c r="D458" s="218" t="s">
        <v>3870</v>
      </c>
      <c r="E458" s="92"/>
    </row>
    <row r="459" spans="2:5">
      <c r="B459" s="217" t="s">
        <v>2709</v>
      </c>
      <c r="C459" s="238">
        <v>500</v>
      </c>
      <c r="D459" s="218" t="s">
        <v>3588</v>
      </c>
      <c r="E459" s="92"/>
    </row>
    <row r="460" spans="2:5">
      <c r="B460" s="217" t="s">
        <v>2709</v>
      </c>
      <c r="C460" s="238">
        <v>573.69000000000005</v>
      </c>
      <c r="D460" s="218" t="s">
        <v>3871</v>
      </c>
      <c r="E460" s="92"/>
    </row>
    <row r="461" spans="2:5">
      <c r="B461" s="217" t="s">
        <v>2709</v>
      </c>
      <c r="C461" s="238">
        <v>1000</v>
      </c>
      <c r="D461" s="218" t="s">
        <v>3872</v>
      </c>
      <c r="E461" s="92"/>
    </row>
    <row r="462" spans="2:5">
      <c r="B462" s="217" t="s">
        <v>2709</v>
      </c>
      <c r="C462" s="238">
        <v>1000</v>
      </c>
      <c r="D462" s="218" t="s">
        <v>3873</v>
      </c>
      <c r="E462" s="92"/>
    </row>
    <row r="463" spans="2:5">
      <c r="B463" s="217" t="s">
        <v>2709</v>
      </c>
      <c r="C463" s="238">
        <v>1000</v>
      </c>
      <c r="D463" s="218" t="s">
        <v>3874</v>
      </c>
      <c r="E463" s="92"/>
    </row>
    <row r="464" spans="2:5">
      <c r="B464" s="217" t="s">
        <v>2709</v>
      </c>
      <c r="C464" s="238">
        <v>1000</v>
      </c>
      <c r="D464" s="218" t="s">
        <v>3875</v>
      </c>
      <c r="E464" s="92"/>
    </row>
    <row r="465" spans="2:5">
      <c r="B465" s="217" t="s">
        <v>2709</v>
      </c>
      <c r="C465" s="238">
        <v>1000</v>
      </c>
      <c r="D465" s="218" t="s">
        <v>3876</v>
      </c>
      <c r="E465" s="92"/>
    </row>
    <row r="466" spans="2:5">
      <c r="B466" s="217" t="s">
        <v>2709</v>
      </c>
      <c r="C466" s="238">
        <v>1000</v>
      </c>
      <c r="D466" s="218" t="s">
        <v>3877</v>
      </c>
      <c r="E466" s="92"/>
    </row>
    <row r="467" spans="2:5">
      <c r="B467" s="217" t="s">
        <v>2709</v>
      </c>
      <c r="C467" s="238">
        <v>1000</v>
      </c>
      <c r="D467" s="218" t="s">
        <v>3878</v>
      </c>
      <c r="E467" s="92"/>
    </row>
    <row r="468" spans="2:5">
      <c r="B468" s="217" t="s">
        <v>2709</v>
      </c>
      <c r="C468" s="238">
        <v>1000</v>
      </c>
      <c r="D468" s="218" t="s">
        <v>3879</v>
      </c>
      <c r="E468" s="92"/>
    </row>
    <row r="469" spans="2:5">
      <c r="B469" s="217" t="s">
        <v>2709</v>
      </c>
      <c r="C469" s="238">
        <v>1000</v>
      </c>
      <c r="D469" s="218" t="s">
        <v>3880</v>
      </c>
      <c r="E469" s="92"/>
    </row>
    <row r="470" spans="2:5">
      <c r="B470" s="217" t="s">
        <v>2709</v>
      </c>
      <c r="C470" s="238">
        <v>1000</v>
      </c>
      <c r="D470" s="218" t="s">
        <v>3540</v>
      </c>
      <c r="E470" s="92"/>
    </row>
    <row r="471" spans="2:5">
      <c r="B471" s="217" t="s">
        <v>2709</v>
      </c>
      <c r="C471" s="238">
        <v>1000</v>
      </c>
      <c r="D471" s="218" t="s">
        <v>3881</v>
      </c>
      <c r="E471" s="92"/>
    </row>
    <row r="472" spans="2:5">
      <c r="B472" s="217" t="s">
        <v>2709</v>
      </c>
      <c r="C472" s="238">
        <v>1000</v>
      </c>
      <c r="D472" s="218" t="s">
        <v>3779</v>
      </c>
      <c r="E472" s="92"/>
    </row>
    <row r="473" spans="2:5">
      <c r="B473" s="217" t="s">
        <v>2709</v>
      </c>
      <c r="C473" s="238">
        <v>1000</v>
      </c>
      <c r="D473" s="218" t="s">
        <v>3614</v>
      </c>
      <c r="E473" s="92"/>
    </row>
    <row r="474" spans="2:5">
      <c r="B474" s="217" t="s">
        <v>2709</v>
      </c>
      <c r="C474" s="238">
        <v>1000</v>
      </c>
      <c r="D474" s="218" t="s">
        <v>3839</v>
      </c>
      <c r="E474" s="92"/>
    </row>
    <row r="475" spans="2:5">
      <c r="B475" s="217" t="s">
        <v>2709</v>
      </c>
      <c r="C475" s="238">
        <v>1000</v>
      </c>
      <c r="D475" s="218" t="s">
        <v>3882</v>
      </c>
      <c r="E475" s="92"/>
    </row>
    <row r="476" spans="2:5">
      <c r="B476" s="217" t="s">
        <v>2709</v>
      </c>
      <c r="C476" s="238">
        <v>1000</v>
      </c>
      <c r="D476" s="218" t="s">
        <v>3883</v>
      </c>
      <c r="E476" s="92"/>
    </row>
    <row r="477" spans="2:5">
      <c r="B477" s="217" t="s">
        <v>2709</v>
      </c>
      <c r="C477" s="238">
        <v>1000</v>
      </c>
      <c r="D477" s="218" t="s">
        <v>3720</v>
      </c>
      <c r="E477" s="92"/>
    </row>
    <row r="478" spans="2:5">
      <c r="B478" s="217" t="s">
        <v>2709</v>
      </c>
      <c r="C478" s="238">
        <v>1000</v>
      </c>
      <c r="D478" s="218" t="s">
        <v>3884</v>
      </c>
      <c r="E478" s="92"/>
    </row>
    <row r="479" spans="2:5">
      <c r="B479" s="217" t="s">
        <v>2709</v>
      </c>
      <c r="C479" s="238">
        <v>1000</v>
      </c>
      <c r="D479" s="218" t="s">
        <v>3855</v>
      </c>
      <c r="E479" s="92"/>
    </row>
    <row r="480" spans="2:5">
      <c r="B480" s="217" t="s">
        <v>2709</v>
      </c>
      <c r="C480" s="238">
        <v>1000</v>
      </c>
      <c r="D480" s="218" t="s">
        <v>3885</v>
      </c>
      <c r="E480" s="92"/>
    </row>
    <row r="481" spans="2:5">
      <c r="B481" s="217" t="s">
        <v>2709</v>
      </c>
      <c r="C481" s="238">
        <v>1000</v>
      </c>
      <c r="D481" s="218" t="s">
        <v>3855</v>
      </c>
      <c r="E481" s="92"/>
    </row>
    <row r="482" spans="2:5">
      <c r="B482" s="217" t="s">
        <v>2709</v>
      </c>
      <c r="C482" s="238">
        <v>1390</v>
      </c>
      <c r="D482" s="218" t="s">
        <v>3886</v>
      </c>
      <c r="E482" s="92"/>
    </row>
    <row r="483" spans="2:5">
      <c r="B483" s="217" t="s">
        <v>2709</v>
      </c>
      <c r="C483" s="238">
        <v>1500</v>
      </c>
      <c r="D483" s="218" t="s">
        <v>3612</v>
      </c>
      <c r="E483" s="92"/>
    </row>
    <row r="484" spans="2:5">
      <c r="B484" s="217" t="s">
        <v>2709</v>
      </c>
      <c r="C484" s="238">
        <v>1500</v>
      </c>
      <c r="D484" s="218" t="s">
        <v>3887</v>
      </c>
      <c r="E484" s="92"/>
    </row>
    <row r="485" spans="2:5">
      <c r="B485" s="217" t="s">
        <v>2709</v>
      </c>
      <c r="C485" s="238">
        <v>1799.91</v>
      </c>
      <c r="D485" s="218" t="s">
        <v>3888</v>
      </c>
      <c r="E485" s="92"/>
    </row>
    <row r="486" spans="2:5">
      <c r="B486" s="217" t="s">
        <v>2709</v>
      </c>
      <c r="C486" s="238">
        <v>3000</v>
      </c>
      <c r="D486" s="218" t="s">
        <v>3889</v>
      </c>
      <c r="E486" s="92"/>
    </row>
    <row r="487" spans="2:5">
      <c r="B487" s="217" t="s">
        <v>2709</v>
      </c>
      <c r="C487" s="238">
        <v>3000</v>
      </c>
      <c r="D487" s="218" t="s">
        <v>3890</v>
      </c>
      <c r="E487" s="92"/>
    </row>
    <row r="488" spans="2:5">
      <c r="B488" s="217" t="s">
        <v>2709</v>
      </c>
      <c r="C488" s="238">
        <v>3000</v>
      </c>
      <c r="D488" s="218" t="s">
        <v>3891</v>
      </c>
      <c r="E488" s="92"/>
    </row>
    <row r="489" spans="2:5">
      <c r="B489" s="217" t="s">
        <v>2709</v>
      </c>
      <c r="C489" s="238">
        <v>4186.24</v>
      </c>
      <c r="D489" s="218" t="s">
        <v>3892</v>
      </c>
      <c r="E489" s="92"/>
    </row>
    <row r="490" spans="2:5">
      <c r="B490" s="217" t="s">
        <v>2709</v>
      </c>
      <c r="C490" s="238">
        <v>5000</v>
      </c>
      <c r="D490" s="218" t="s">
        <v>3893</v>
      </c>
      <c r="E490" s="92"/>
    </row>
    <row r="491" spans="2:5">
      <c r="B491" s="217" t="s">
        <v>2709</v>
      </c>
      <c r="C491" s="238">
        <v>5000</v>
      </c>
      <c r="D491" s="218" t="s">
        <v>3894</v>
      </c>
      <c r="E491" s="92"/>
    </row>
    <row r="492" spans="2:5">
      <c r="B492" s="217" t="s">
        <v>2709</v>
      </c>
      <c r="C492" s="238">
        <v>5000</v>
      </c>
      <c r="D492" s="218" t="s">
        <v>3895</v>
      </c>
      <c r="E492" s="92"/>
    </row>
    <row r="493" spans="2:5">
      <c r="B493" s="217" t="s">
        <v>2709</v>
      </c>
      <c r="C493" s="238">
        <v>5000</v>
      </c>
      <c r="D493" s="218" t="s">
        <v>3896</v>
      </c>
      <c r="E493" s="92"/>
    </row>
    <row r="494" spans="2:5">
      <c r="B494" s="217" t="s">
        <v>2709</v>
      </c>
      <c r="C494" s="238">
        <v>5000</v>
      </c>
      <c r="D494" s="218" t="s">
        <v>3897</v>
      </c>
      <c r="E494" s="92"/>
    </row>
    <row r="495" spans="2:5">
      <c r="B495" s="217" t="s">
        <v>2709</v>
      </c>
      <c r="C495" s="238">
        <v>5000</v>
      </c>
      <c r="D495" s="218" t="s">
        <v>3898</v>
      </c>
      <c r="E495" s="92"/>
    </row>
    <row r="496" spans="2:5" ht="26.25">
      <c r="B496" s="217" t="s">
        <v>2709</v>
      </c>
      <c r="C496" s="238">
        <v>5220</v>
      </c>
      <c r="D496" s="218" t="s">
        <v>4420</v>
      </c>
      <c r="E496" s="92"/>
    </row>
    <row r="497" spans="2:5">
      <c r="B497" s="217" t="s">
        <v>2709</v>
      </c>
      <c r="C497" s="238">
        <v>10000</v>
      </c>
      <c r="D497" s="218" t="s">
        <v>3899</v>
      </c>
      <c r="E497" s="92"/>
    </row>
    <row r="498" spans="2:5">
      <c r="B498" s="217" t="s">
        <v>2709</v>
      </c>
      <c r="C498" s="238">
        <v>10000</v>
      </c>
      <c r="D498" s="218" t="s">
        <v>3900</v>
      </c>
      <c r="E498" s="92"/>
    </row>
    <row r="499" spans="2:5">
      <c r="B499" s="217" t="s">
        <v>2709</v>
      </c>
      <c r="C499" s="238">
        <v>10000</v>
      </c>
      <c r="D499" s="218" t="s">
        <v>3901</v>
      </c>
      <c r="E499" s="92"/>
    </row>
    <row r="500" spans="2:5">
      <c r="B500" s="217" t="s">
        <v>2709</v>
      </c>
      <c r="C500" s="238">
        <v>14739.13</v>
      </c>
      <c r="D500" s="218" t="s">
        <v>3902</v>
      </c>
      <c r="E500" s="92"/>
    </row>
    <row r="501" spans="2:5">
      <c r="B501" s="217" t="s">
        <v>2711</v>
      </c>
      <c r="C501" s="238">
        <v>0.99</v>
      </c>
      <c r="D501" s="218" t="s">
        <v>3903</v>
      </c>
      <c r="E501" s="92"/>
    </row>
    <row r="502" spans="2:5">
      <c r="B502" s="217" t="s">
        <v>2711</v>
      </c>
      <c r="C502" s="238">
        <v>3.22</v>
      </c>
      <c r="D502" s="218" t="s">
        <v>3904</v>
      </c>
      <c r="E502" s="92"/>
    </row>
    <row r="503" spans="2:5">
      <c r="B503" s="217" t="s">
        <v>2711</v>
      </c>
      <c r="C503" s="238">
        <v>4.75</v>
      </c>
      <c r="D503" s="218" t="s">
        <v>3905</v>
      </c>
      <c r="E503" s="92"/>
    </row>
    <row r="504" spans="2:5">
      <c r="B504" s="217" t="s">
        <v>2711</v>
      </c>
      <c r="C504" s="238">
        <v>11</v>
      </c>
      <c r="D504" s="218" t="s">
        <v>3906</v>
      </c>
      <c r="E504" s="92"/>
    </row>
    <row r="505" spans="2:5">
      <c r="B505" s="217" t="s">
        <v>2711</v>
      </c>
      <c r="C505" s="238">
        <v>30</v>
      </c>
      <c r="D505" s="218" t="s">
        <v>3907</v>
      </c>
      <c r="E505" s="92"/>
    </row>
    <row r="506" spans="2:5">
      <c r="B506" s="217" t="s">
        <v>2711</v>
      </c>
      <c r="C506" s="238">
        <v>40.590000000000003</v>
      </c>
      <c r="D506" s="218" t="s">
        <v>3908</v>
      </c>
      <c r="E506" s="92"/>
    </row>
    <row r="507" spans="2:5">
      <c r="B507" s="217" t="s">
        <v>2711</v>
      </c>
      <c r="C507" s="238">
        <v>69</v>
      </c>
      <c r="D507" s="218" t="s">
        <v>3909</v>
      </c>
      <c r="E507" s="92"/>
    </row>
    <row r="508" spans="2:5">
      <c r="B508" s="217" t="s">
        <v>2711</v>
      </c>
      <c r="C508" s="238">
        <v>100</v>
      </c>
      <c r="D508" s="218" t="s">
        <v>3809</v>
      </c>
      <c r="E508" s="92"/>
    </row>
    <row r="509" spans="2:5">
      <c r="B509" s="217" t="s">
        <v>2711</v>
      </c>
      <c r="C509" s="238">
        <v>100</v>
      </c>
      <c r="D509" s="218" t="s">
        <v>3690</v>
      </c>
      <c r="E509" s="92"/>
    </row>
    <row r="510" spans="2:5">
      <c r="B510" s="217" t="s">
        <v>2711</v>
      </c>
      <c r="C510" s="238">
        <v>100</v>
      </c>
      <c r="D510" s="218" t="s">
        <v>3502</v>
      </c>
      <c r="E510" s="92"/>
    </row>
    <row r="511" spans="2:5">
      <c r="B511" s="217" t="s">
        <v>2711</v>
      </c>
      <c r="C511" s="238">
        <v>100</v>
      </c>
      <c r="D511" s="218" t="s">
        <v>3503</v>
      </c>
      <c r="E511" s="92"/>
    </row>
    <row r="512" spans="2:5">
      <c r="B512" s="217" t="s">
        <v>2711</v>
      </c>
      <c r="C512" s="238">
        <v>142</v>
      </c>
      <c r="D512" s="218" t="s">
        <v>3580</v>
      </c>
      <c r="E512" s="92"/>
    </row>
    <row r="513" spans="2:5">
      <c r="B513" s="217" t="s">
        <v>2711</v>
      </c>
      <c r="C513" s="238">
        <v>145</v>
      </c>
      <c r="D513" s="218" t="s">
        <v>3577</v>
      </c>
      <c r="E513" s="92"/>
    </row>
    <row r="514" spans="2:5">
      <c r="B514" s="217" t="s">
        <v>2711</v>
      </c>
      <c r="C514" s="238">
        <v>148</v>
      </c>
      <c r="D514" s="218" t="s">
        <v>3811</v>
      </c>
      <c r="E514" s="92"/>
    </row>
    <row r="515" spans="2:5">
      <c r="B515" s="217" t="s">
        <v>2711</v>
      </c>
      <c r="C515" s="238">
        <v>200</v>
      </c>
      <c r="D515" s="218" t="s">
        <v>3645</v>
      </c>
      <c r="E515" s="92"/>
    </row>
    <row r="516" spans="2:5">
      <c r="B516" s="217" t="s">
        <v>2711</v>
      </c>
      <c r="C516" s="238">
        <v>228.41</v>
      </c>
      <c r="D516" s="218" t="s">
        <v>3910</v>
      </c>
      <c r="E516" s="92"/>
    </row>
    <row r="517" spans="2:5">
      <c r="B517" s="217" t="s">
        <v>2711</v>
      </c>
      <c r="C517" s="238">
        <v>240</v>
      </c>
      <c r="D517" s="218" t="s">
        <v>3911</v>
      </c>
      <c r="E517" s="92"/>
    </row>
    <row r="518" spans="2:5">
      <c r="B518" s="217" t="s">
        <v>2711</v>
      </c>
      <c r="C518" s="238">
        <v>250</v>
      </c>
      <c r="D518" s="218" t="s">
        <v>3912</v>
      </c>
      <c r="E518" s="92"/>
    </row>
    <row r="519" spans="2:5">
      <c r="B519" s="217" t="s">
        <v>2711</v>
      </c>
      <c r="C519" s="238">
        <v>250</v>
      </c>
      <c r="D519" s="218" t="s">
        <v>3913</v>
      </c>
      <c r="E519" s="92"/>
    </row>
    <row r="520" spans="2:5">
      <c r="B520" s="217" t="s">
        <v>2711</v>
      </c>
      <c r="C520" s="238">
        <v>260</v>
      </c>
      <c r="D520" s="218" t="s">
        <v>3914</v>
      </c>
      <c r="E520" s="92"/>
    </row>
    <row r="521" spans="2:5">
      <c r="B521" s="217" t="s">
        <v>2711</v>
      </c>
      <c r="C521" s="238">
        <v>276.74</v>
      </c>
      <c r="D521" s="218" t="s">
        <v>3915</v>
      </c>
      <c r="E521" s="92"/>
    </row>
    <row r="522" spans="2:5">
      <c r="B522" s="217" t="s">
        <v>2711</v>
      </c>
      <c r="C522" s="238">
        <v>300</v>
      </c>
      <c r="D522" s="218" t="s">
        <v>3916</v>
      </c>
      <c r="E522" s="92"/>
    </row>
    <row r="523" spans="2:5">
      <c r="B523" s="217" t="s">
        <v>2711</v>
      </c>
      <c r="C523" s="238">
        <v>300</v>
      </c>
      <c r="D523" s="218" t="s">
        <v>3703</v>
      </c>
      <c r="E523" s="92"/>
    </row>
    <row r="524" spans="2:5">
      <c r="B524" s="217" t="s">
        <v>2711</v>
      </c>
      <c r="C524" s="238">
        <v>435.08</v>
      </c>
      <c r="D524" s="218" t="s">
        <v>3917</v>
      </c>
      <c r="E524" s="92"/>
    </row>
    <row r="525" spans="2:5">
      <c r="B525" s="217" t="s">
        <v>2711</v>
      </c>
      <c r="C525" s="238">
        <v>445.39</v>
      </c>
      <c r="D525" s="218" t="s">
        <v>3813</v>
      </c>
      <c r="E525" s="92"/>
    </row>
    <row r="526" spans="2:5">
      <c r="B526" s="217" t="s">
        <v>2711</v>
      </c>
      <c r="C526" s="238">
        <v>500</v>
      </c>
      <c r="D526" s="218" t="s">
        <v>3918</v>
      </c>
      <c r="E526" s="92"/>
    </row>
    <row r="527" spans="2:5">
      <c r="B527" s="217" t="s">
        <v>2711</v>
      </c>
      <c r="C527" s="238">
        <v>500</v>
      </c>
      <c r="D527" s="218" t="s">
        <v>3919</v>
      </c>
      <c r="E527" s="92"/>
    </row>
    <row r="528" spans="2:5">
      <c r="B528" s="217" t="s">
        <v>2711</v>
      </c>
      <c r="C528" s="238">
        <v>500</v>
      </c>
      <c r="D528" s="218" t="s">
        <v>3588</v>
      </c>
      <c r="E528" s="92"/>
    </row>
    <row r="529" spans="2:5">
      <c r="B529" s="217" t="s">
        <v>2711</v>
      </c>
      <c r="C529" s="238">
        <v>500</v>
      </c>
      <c r="D529" s="218" t="s">
        <v>3654</v>
      </c>
      <c r="E529" s="92"/>
    </row>
    <row r="530" spans="2:5">
      <c r="B530" s="217" t="s">
        <v>2711</v>
      </c>
      <c r="C530" s="238">
        <v>500</v>
      </c>
      <c r="D530" s="218" t="s">
        <v>3920</v>
      </c>
      <c r="E530" s="92"/>
    </row>
    <row r="531" spans="2:5">
      <c r="B531" s="217" t="s">
        <v>2711</v>
      </c>
      <c r="C531" s="238">
        <v>500</v>
      </c>
      <c r="D531" s="218" t="s">
        <v>3653</v>
      </c>
      <c r="E531" s="92"/>
    </row>
    <row r="532" spans="2:5">
      <c r="B532" s="217" t="s">
        <v>2711</v>
      </c>
      <c r="C532" s="238">
        <v>1000</v>
      </c>
      <c r="D532" s="218" t="s">
        <v>3658</v>
      </c>
      <c r="E532" s="92"/>
    </row>
    <row r="533" spans="2:5">
      <c r="B533" s="217" t="s">
        <v>2711</v>
      </c>
      <c r="C533" s="238">
        <v>1000</v>
      </c>
      <c r="D533" s="218" t="s">
        <v>3921</v>
      </c>
      <c r="E533" s="92"/>
    </row>
    <row r="534" spans="2:5">
      <c r="B534" s="217" t="s">
        <v>2711</v>
      </c>
      <c r="C534" s="238">
        <v>1000</v>
      </c>
      <c r="D534" s="218" t="s">
        <v>3614</v>
      </c>
      <c r="E534" s="92"/>
    </row>
    <row r="535" spans="2:5">
      <c r="B535" s="217" t="s">
        <v>2711</v>
      </c>
      <c r="C535" s="238">
        <v>1000</v>
      </c>
      <c r="D535" s="218" t="s">
        <v>3540</v>
      </c>
      <c r="E535" s="92"/>
    </row>
    <row r="536" spans="2:5">
      <c r="B536" s="217" t="s">
        <v>2711</v>
      </c>
      <c r="C536" s="238">
        <v>1000</v>
      </c>
      <c r="D536" s="218" t="s">
        <v>3922</v>
      </c>
      <c r="E536" s="92"/>
    </row>
    <row r="537" spans="2:5">
      <c r="B537" s="217" t="s">
        <v>2711</v>
      </c>
      <c r="C537" s="238">
        <v>1000</v>
      </c>
      <c r="D537" s="218" t="s">
        <v>3923</v>
      </c>
      <c r="E537" s="92"/>
    </row>
    <row r="538" spans="2:5">
      <c r="B538" s="217" t="s">
        <v>2711</v>
      </c>
      <c r="C538" s="238">
        <v>1000</v>
      </c>
      <c r="D538" s="218" t="s">
        <v>3924</v>
      </c>
      <c r="E538" s="92"/>
    </row>
    <row r="539" spans="2:5">
      <c r="B539" s="217" t="s">
        <v>2711</v>
      </c>
      <c r="C539" s="238">
        <v>1000</v>
      </c>
      <c r="D539" s="218" t="s">
        <v>3925</v>
      </c>
      <c r="E539" s="92"/>
    </row>
    <row r="540" spans="2:5">
      <c r="B540" s="217" t="s">
        <v>2711</v>
      </c>
      <c r="C540" s="238">
        <v>1000</v>
      </c>
      <c r="D540" s="218" t="s">
        <v>3926</v>
      </c>
      <c r="E540" s="92"/>
    </row>
    <row r="541" spans="2:5">
      <c r="B541" s="217" t="s">
        <v>2711</v>
      </c>
      <c r="C541" s="238">
        <v>1000</v>
      </c>
      <c r="D541" s="218" t="s">
        <v>3927</v>
      </c>
      <c r="E541" s="92"/>
    </row>
    <row r="542" spans="2:5">
      <c r="B542" s="217" t="s">
        <v>2711</v>
      </c>
      <c r="C542" s="238">
        <v>1000</v>
      </c>
      <c r="D542" s="218" t="s">
        <v>3928</v>
      </c>
      <c r="E542" s="92"/>
    </row>
    <row r="543" spans="2:5">
      <c r="B543" s="217" t="s">
        <v>2711</v>
      </c>
      <c r="C543" s="238">
        <v>1000</v>
      </c>
      <c r="D543" s="218" t="s">
        <v>3825</v>
      </c>
      <c r="E543" s="92"/>
    </row>
    <row r="544" spans="2:5">
      <c r="B544" s="217" t="s">
        <v>2711</v>
      </c>
      <c r="C544" s="238">
        <v>1000</v>
      </c>
      <c r="D544" s="218" t="s">
        <v>3929</v>
      </c>
      <c r="E544" s="92"/>
    </row>
    <row r="545" spans="2:5">
      <c r="B545" s="217" t="s">
        <v>2711</v>
      </c>
      <c r="C545" s="238">
        <v>1000</v>
      </c>
      <c r="D545" s="218" t="s">
        <v>3930</v>
      </c>
      <c r="E545" s="92"/>
    </row>
    <row r="546" spans="2:5">
      <c r="B546" s="217" t="s">
        <v>2711</v>
      </c>
      <c r="C546" s="238">
        <v>1000</v>
      </c>
      <c r="D546" s="218" t="s">
        <v>3931</v>
      </c>
      <c r="E546" s="92"/>
    </row>
    <row r="547" spans="2:5">
      <c r="B547" s="217" t="s">
        <v>2711</v>
      </c>
      <c r="C547" s="238">
        <v>1000</v>
      </c>
      <c r="D547" s="218" t="s">
        <v>3932</v>
      </c>
      <c r="E547" s="92"/>
    </row>
    <row r="548" spans="2:5">
      <c r="B548" s="217" t="s">
        <v>2711</v>
      </c>
      <c r="C548" s="238">
        <v>1000</v>
      </c>
      <c r="D548" s="218" t="s">
        <v>3933</v>
      </c>
      <c r="E548" s="92"/>
    </row>
    <row r="549" spans="2:5">
      <c r="B549" s="217" t="s">
        <v>2711</v>
      </c>
      <c r="C549" s="238">
        <v>1000</v>
      </c>
      <c r="D549" s="218" t="s">
        <v>3934</v>
      </c>
      <c r="E549" s="92"/>
    </row>
    <row r="550" spans="2:5">
      <c r="B550" s="217" t="s">
        <v>2711</v>
      </c>
      <c r="C550" s="238">
        <v>1000</v>
      </c>
      <c r="D550" s="218" t="s">
        <v>3935</v>
      </c>
      <c r="E550" s="92"/>
    </row>
    <row r="551" spans="2:5">
      <c r="B551" s="217" t="s">
        <v>2711</v>
      </c>
      <c r="C551" s="238">
        <v>1000</v>
      </c>
      <c r="D551" s="218" t="s">
        <v>3669</v>
      </c>
      <c r="E551" s="92"/>
    </row>
    <row r="552" spans="2:5">
      <c r="B552" s="217" t="s">
        <v>2711</v>
      </c>
      <c r="C552" s="238">
        <v>1000</v>
      </c>
      <c r="D552" s="218" t="s">
        <v>3936</v>
      </c>
      <c r="E552" s="92"/>
    </row>
    <row r="553" spans="2:5">
      <c r="B553" s="217" t="s">
        <v>2711</v>
      </c>
      <c r="C553" s="238">
        <v>1000</v>
      </c>
      <c r="D553" s="218" t="s">
        <v>3662</v>
      </c>
      <c r="E553" s="92"/>
    </row>
    <row r="554" spans="2:5">
      <c r="B554" s="217" t="s">
        <v>2711</v>
      </c>
      <c r="C554" s="238">
        <v>1200</v>
      </c>
      <c r="D554" s="218" t="s">
        <v>3655</v>
      </c>
      <c r="E554" s="92"/>
    </row>
    <row r="555" spans="2:5">
      <c r="B555" s="217" t="s">
        <v>2711</v>
      </c>
      <c r="C555" s="238">
        <v>1300</v>
      </c>
      <c r="D555" s="218" t="s">
        <v>3670</v>
      </c>
      <c r="E555" s="92"/>
    </row>
    <row r="556" spans="2:5">
      <c r="B556" s="217" t="s">
        <v>2711</v>
      </c>
      <c r="C556" s="238">
        <v>1500</v>
      </c>
      <c r="D556" s="218" t="s">
        <v>3937</v>
      </c>
      <c r="E556" s="92"/>
    </row>
    <row r="557" spans="2:5">
      <c r="B557" s="217" t="s">
        <v>2711</v>
      </c>
      <c r="C557" s="238">
        <v>1500</v>
      </c>
      <c r="D557" s="218" t="s">
        <v>3779</v>
      </c>
      <c r="E557" s="92"/>
    </row>
    <row r="558" spans="2:5">
      <c r="B558" s="217" t="s">
        <v>2711</v>
      </c>
      <c r="C558" s="238">
        <v>1500</v>
      </c>
      <c r="D558" s="218" t="s">
        <v>3938</v>
      </c>
      <c r="E558" s="92"/>
    </row>
    <row r="559" spans="2:5">
      <c r="B559" s="217" t="s">
        <v>2711</v>
      </c>
      <c r="C559" s="238">
        <v>3000</v>
      </c>
      <c r="D559" s="218" t="s">
        <v>3939</v>
      </c>
      <c r="E559" s="92"/>
    </row>
    <row r="560" spans="2:5">
      <c r="B560" s="217" t="s">
        <v>2711</v>
      </c>
      <c r="C560" s="238">
        <v>5000</v>
      </c>
      <c r="D560" s="218" t="s">
        <v>3940</v>
      </c>
      <c r="E560" s="92"/>
    </row>
    <row r="561" spans="2:5">
      <c r="B561" s="217" t="s">
        <v>2711</v>
      </c>
      <c r="C561" s="238">
        <v>5000</v>
      </c>
      <c r="D561" s="218" t="s">
        <v>3941</v>
      </c>
      <c r="E561" s="92"/>
    </row>
    <row r="562" spans="2:5">
      <c r="B562" s="217" t="s">
        <v>2711</v>
      </c>
      <c r="C562" s="238">
        <v>5064.95</v>
      </c>
      <c r="D562" s="218" t="s">
        <v>3542</v>
      </c>
      <c r="E562" s="92"/>
    </row>
    <row r="563" spans="2:5">
      <c r="B563" s="217" t="s">
        <v>2711</v>
      </c>
      <c r="C563" s="238">
        <v>10000</v>
      </c>
      <c r="D563" s="218" t="s">
        <v>3942</v>
      </c>
      <c r="E563" s="92"/>
    </row>
    <row r="564" spans="2:5">
      <c r="B564" s="217" t="s">
        <v>2711</v>
      </c>
      <c r="C564" s="238">
        <v>10000</v>
      </c>
      <c r="D564" s="218" t="s">
        <v>3943</v>
      </c>
      <c r="E564" s="92"/>
    </row>
    <row r="565" spans="2:5">
      <c r="B565" s="217" t="s">
        <v>2711</v>
      </c>
      <c r="C565" s="238">
        <v>10000</v>
      </c>
      <c r="D565" s="218" t="s">
        <v>3944</v>
      </c>
      <c r="E565" s="92"/>
    </row>
    <row r="566" spans="2:5">
      <c r="B566" s="217" t="s">
        <v>2711</v>
      </c>
      <c r="C566" s="238">
        <v>10000</v>
      </c>
      <c r="D566" s="218" t="s">
        <v>3945</v>
      </c>
      <c r="E566" s="92"/>
    </row>
    <row r="567" spans="2:5" ht="26.25">
      <c r="B567" s="217" t="s">
        <v>2711</v>
      </c>
      <c r="C567" s="238">
        <v>10843.56</v>
      </c>
      <c r="D567" s="218" t="s">
        <v>4421</v>
      </c>
      <c r="E567" s="92"/>
    </row>
    <row r="568" spans="2:5">
      <c r="B568" s="217" t="s">
        <v>2711</v>
      </c>
      <c r="C568" s="238">
        <v>13000</v>
      </c>
      <c r="D568" s="218" t="s">
        <v>3946</v>
      </c>
      <c r="E568" s="92"/>
    </row>
    <row r="569" spans="2:5">
      <c r="B569" s="217" t="s">
        <v>2870</v>
      </c>
      <c r="C569" s="238">
        <v>0.01</v>
      </c>
      <c r="D569" s="218" t="s">
        <v>3947</v>
      </c>
      <c r="E569" s="92"/>
    </row>
    <row r="570" spans="2:5">
      <c r="B570" s="217" t="s">
        <v>2870</v>
      </c>
      <c r="C570" s="238">
        <v>0.11</v>
      </c>
      <c r="D570" s="218" t="s">
        <v>3948</v>
      </c>
      <c r="E570" s="92"/>
    </row>
    <row r="571" spans="2:5">
      <c r="B571" s="217" t="s">
        <v>2870</v>
      </c>
      <c r="C571" s="238">
        <v>0.15</v>
      </c>
      <c r="D571" s="218" t="s">
        <v>3949</v>
      </c>
      <c r="E571" s="92"/>
    </row>
    <row r="572" spans="2:5">
      <c r="B572" s="217" t="s">
        <v>2870</v>
      </c>
      <c r="C572" s="238">
        <v>31.22</v>
      </c>
      <c r="D572" s="218" t="s">
        <v>3950</v>
      </c>
      <c r="E572" s="92"/>
    </row>
    <row r="573" spans="2:5">
      <c r="B573" s="217" t="s">
        <v>2870</v>
      </c>
      <c r="C573" s="238">
        <v>66.53</v>
      </c>
      <c r="D573" s="218" t="s">
        <v>3951</v>
      </c>
      <c r="E573" s="92"/>
    </row>
    <row r="574" spans="2:5">
      <c r="B574" s="217" t="s">
        <v>2870</v>
      </c>
      <c r="C574" s="238">
        <v>100</v>
      </c>
      <c r="D574" s="218" t="s">
        <v>3564</v>
      </c>
      <c r="E574" s="92"/>
    </row>
    <row r="575" spans="2:5">
      <c r="B575" s="217" t="s">
        <v>2870</v>
      </c>
      <c r="C575" s="238">
        <v>100</v>
      </c>
      <c r="D575" s="218" t="s">
        <v>3952</v>
      </c>
      <c r="E575" s="92"/>
    </row>
    <row r="576" spans="2:5">
      <c r="B576" s="217" t="s">
        <v>2870</v>
      </c>
      <c r="C576" s="238">
        <v>106</v>
      </c>
      <c r="D576" s="218" t="s">
        <v>3953</v>
      </c>
      <c r="E576" s="92"/>
    </row>
    <row r="577" spans="2:5">
      <c r="B577" s="217" t="s">
        <v>2870</v>
      </c>
      <c r="C577" s="238">
        <v>115</v>
      </c>
      <c r="D577" s="218" t="s">
        <v>3811</v>
      </c>
      <c r="E577" s="92"/>
    </row>
    <row r="578" spans="2:5">
      <c r="B578" s="217" t="s">
        <v>2870</v>
      </c>
      <c r="C578" s="238">
        <v>137</v>
      </c>
      <c r="D578" s="218" t="s">
        <v>3580</v>
      </c>
      <c r="E578" s="92"/>
    </row>
    <row r="579" spans="2:5">
      <c r="B579" s="217" t="s">
        <v>2870</v>
      </c>
      <c r="C579" s="238">
        <v>150</v>
      </c>
      <c r="D579" s="218" t="s">
        <v>3644</v>
      </c>
      <c r="E579" s="92"/>
    </row>
    <row r="580" spans="2:5">
      <c r="B580" s="217" t="s">
        <v>2870</v>
      </c>
      <c r="C580" s="238">
        <v>150</v>
      </c>
      <c r="D580" s="218" t="s">
        <v>3954</v>
      </c>
      <c r="E580" s="92"/>
    </row>
    <row r="581" spans="2:5">
      <c r="B581" s="217" t="s">
        <v>2870</v>
      </c>
      <c r="C581" s="238">
        <v>191.2</v>
      </c>
      <c r="D581" s="218" t="s">
        <v>3955</v>
      </c>
      <c r="E581" s="92"/>
    </row>
    <row r="582" spans="2:5">
      <c r="B582" s="217" t="s">
        <v>2870</v>
      </c>
      <c r="C582" s="238">
        <v>194</v>
      </c>
      <c r="D582" s="218" t="s">
        <v>3956</v>
      </c>
      <c r="E582" s="92"/>
    </row>
    <row r="583" spans="2:5">
      <c r="B583" s="217" t="s">
        <v>2870</v>
      </c>
      <c r="C583" s="238">
        <v>200</v>
      </c>
      <c r="D583" s="218" t="s">
        <v>3957</v>
      </c>
      <c r="E583" s="92"/>
    </row>
    <row r="584" spans="2:5">
      <c r="B584" s="217" t="s">
        <v>2870</v>
      </c>
      <c r="C584" s="238">
        <v>200</v>
      </c>
      <c r="D584" s="218" t="s">
        <v>3958</v>
      </c>
      <c r="E584" s="92"/>
    </row>
    <row r="585" spans="2:5">
      <c r="B585" s="217" t="s">
        <v>2870</v>
      </c>
      <c r="C585" s="238">
        <v>200</v>
      </c>
      <c r="D585" s="218" t="s">
        <v>3959</v>
      </c>
      <c r="E585" s="92"/>
    </row>
    <row r="586" spans="2:5">
      <c r="B586" s="217" t="s">
        <v>2870</v>
      </c>
      <c r="C586" s="238">
        <v>200</v>
      </c>
      <c r="D586" s="218" t="s">
        <v>3960</v>
      </c>
      <c r="E586" s="92"/>
    </row>
    <row r="587" spans="2:5" ht="26.25">
      <c r="B587" s="217" t="s">
        <v>2870</v>
      </c>
      <c r="C587" s="238">
        <v>230</v>
      </c>
      <c r="D587" s="218" t="s">
        <v>3961</v>
      </c>
      <c r="E587" s="92"/>
    </row>
    <row r="588" spans="2:5">
      <c r="B588" s="217" t="s">
        <v>2870</v>
      </c>
      <c r="C588" s="238">
        <v>240</v>
      </c>
      <c r="D588" s="218" t="s">
        <v>3911</v>
      </c>
      <c r="E588" s="92"/>
    </row>
    <row r="589" spans="2:5" ht="26.25">
      <c r="B589" s="217" t="s">
        <v>2870</v>
      </c>
      <c r="C589" s="238">
        <v>250</v>
      </c>
      <c r="D589" s="218" t="s">
        <v>3962</v>
      </c>
      <c r="E589" s="92"/>
    </row>
    <row r="590" spans="2:5" ht="26.25">
      <c r="B590" s="217" t="s">
        <v>2870</v>
      </c>
      <c r="C590" s="238">
        <v>260</v>
      </c>
      <c r="D590" s="218" t="s">
        <v>3963</v>
      </c>
      <c r="E590" s="92"/>
    </row>
    <row r="591" spans="2:5">
      <c r="B591" s="217" t="s">
        <v>2870</v>
      </c>
      <c r="C591" s="238">
        <v>260</v>
      </c>
      <c r="D591" s="218" t="s">
        <v>3914</v>
      </c>
      <c r="E591" s="92"/>
    </row>
    <row r="592" spans="2:5">
      <c r="B592" s="217" t="s">
        <v>2870</v>
      </c>
      <c r="C592" s="238">
        <v>260.39</v>
      </c>
      <c r="D592" s="218" t="s">
        <v>3964</v>
      </c>
      <c r="E592" s="92"/>
    </row>
    <row r="593" spans="2:6">
      <c r="B593" s="217" t="s">
        <v>2870</v>
      </c>
      <c r="C593" s="238">
        <v>270</v>
      </c>
      <c r="D593" s="218" t="s">
        <v>3965</v>
      </c>
    </row>
    <row r="594" spans="2:6">
      <c r="B594" s="217" t="s">
        <v>2870</v>
      </c>
      <c r="C594" s="238">
        <v>299.60000000000002</v>
      </c>
      <c r="D594" s="218" t="s">
        <v>3966</v>
      </c>
    </row>
    <row r="595" spans="2:6">
      <c r="B595" s="217" t="s">
        <v>2870</v>
      </c>
      <c r="C595" s="238">
        <v>300</v>
      </c>
      <c r="D595" s="218" t="s">
        <v>3641</v>
      </c>
    </row>
    <row r="596" spans="2:6">
      <c r="B596" s="217" t="s">
        <v>2870</v>
      </c>
      <c r="C596" s="238">
        <v>300</v>
      </c>
      <c r="D596" s="218" t="s">
        <v>3967</v>
      </c>
    </row>
    <row r="597" spans="2:6">
      <c r="B597" s="217" t="s">
        <v>2870</v>
      </c>
      <c r="C597" s="238">
        <v>400</v>
      </c>
      <c r="D597" s="218" t="s">
        <v>3968</v>
      </c>
    </row>
    <row r="598" spans="2:6" ht="26.25">
      <c r="B598" s="217" t="s">
        <v>2870</v>
      </c>
      <c r="C598" s="238">
        <v>500</v>
      </c>
      <c r="D598" s="218" t="s">
        <v>3969</v>
      </c>
    </row>
    <row r="599" spans="2:6">
      <c r="B599" s="217" t="s">
        <v>2870</v>
      </c>
      <c r="C599" s="238">
        <v>500</v>
      </c>
      <c r="D599" s="218" t="s">
        <v>3970</v>
      </c>
    </row>
    <row r="600" spans="2:6">
      <c r="B600" s="217" t="s">
        <v>2870</v>
      </c>
      <c r="C600" s="238">
        <v>500</v>
      </c>
      <c r="D600" s="218" t="s">
        <v>3971</v>
      </c>
    </row>
    <row r="601" spans="2:6">
      <c r="B601" s="217" t="s">
        <v>2870</v>
      </c>
      <c r="C601" s="238">
        <v>500</v>
      </c>
      <c r="D601" s="218" t="s">
        <v>3643</v>
      </c>
    </row>
    <row r="602" spans="2:6">
      <c r="B602" s="217" t="s">
        <v>2870</v>
      </c>
      <c r="C602" s="238">
        <v>500</v>
      </c>
      <c r="D602" s="218" t="s">
        <v>3664</v>
      </c>
    </row>
    <row r="603" spans="2:6">
      <c r="B603" s="217" t="s">
        <v>2870</v>
      </c>
      <c r="C603" s="238">
        <v>500</v>
      </c>
      <c r="D603" s="218" t="s">
        <v>3972</v>
      </c>
      <c r="E603" s="92"/>
      <c r="F603" s="92"/>
    </row>
    <row r="604" spans="2:6">
      <c r="B604" s="217" t="s">
        <v>2870</v>
      </c>
      <c r="C604" s="238">
        <v>801.31</v>
      </c>
      <c r="D604" s="218" t="s">
        <v>3973</v>
      </c>
      <c r="E604" s="92"/>
      <c r="F604" s="92"/>
    </row>
    <row r="605" spans="2:6">
      <c r="B605" s="217" t="s">
        <v>2870</v>
      </c>
      <c r="C605" s="238">
        <v>1000</v>
      </c>
      <c r="D605" s="218" t="s">
        <v>3974</v>
      </c>
      <c r="E605" s="92"/>
      <c r="F605" s="92"/>
    </row>
    <row r="606" spans="2:6">
      <c r="B606" s="217" t="s">
        <v>2870</v>
      </c>
      <c r="C606" s="238">
        <v>1000</v>
      </c>
      <c r="D606" s="218" t="s">
        <v>3872</v>
      </c>
      <c r="E606" s="92"/>
      <c r="F606" s="92"/>
    </row>
    <row r="607" spans="2:6">
      <c r="B607" s="217" t="s">
        <v>2870</v>
      </c>
      <c r="C607" s="238">
        <v>1000</v>
      </c>
      <c r="D607" s="218" t="s">
        <v>3975</v>
      </c>
      <c r="E607" s="92"/>
      <c r="F607" s="92"/>
    </row>
    <row r="608" spans="2:6">
      <c r="B608" s="217" t="s">
        <v>2870</v>
      </c>
      <c r="C608" s="238">
        <v>1000</v>
      </c>
      <c r="D608" s="218" t="s">
        <v>3540</v>
      </c>
      <c r="E608" s="92"/>
      <c r="F608" s="92"/>
    </row>
    <row r="609" spans="2:6">
      <c r="B609" s="217" t="s">
        <v>2870</v>
      </c>
      <c r="C609" s="238">
        <v>1000</v>
      </c>
      <c r="D609" s="218" t="s">
        <v>3781</v>
      </c>
      <c r="E609" s="92"/>
      <c r="F609" s="92"/>
    </row>
    <row r="610" spans="2:6">
      <c r="B610" s="217" t="s">
        <v>2870</v>
      </c>
      <c r="C610" s="238">
        <v>1000</v>
      </c>
      <c r="D610" s="218" t="s">
        <v>3976</v>
      </c>
      <c r="E610" s="92"/>
      <c r="F610" s="92"/>
    </row>
    <row r="611" spans="2:6">
      <c r="B611" s="217" t="s">
        <v>2870</v>
      </c>
      <c r="C611" s="238">
        <v>1000</v>
      </c>
      <c r="D611" s="218" t="s">
        <v>3855</v>
      </c>
      <c r="E611" s="92"/>
      <c r="F611" s="92"/>
    </row>
    <row r="612" spans="2:6">
      <c r="B612" s="217" t="s">
        <v>2870</v>
      </c>
      <c r="C612" s="238">
        <v>1000</v>
      </c>
      <c r="D612" s="218" t="s">
        <v>3977</v>
      </c>
      <c r="E612" s="92"/>
      <c r="F612" s="92"/>
    </row>
    <row r="613" spans="2:6" ht="26.25">
      <c r="B613" s="217" t="s">
        <v>2870</v>
      </c>
      <c r="C613" s="238">
        <v>1100</v>
      </c>
      <c r="D613" s="218" t="s">
        <v>4421</v>
      </c>
      <c r="E613" s="92"/>
      <c r="F613" s="92"/>
    </row>
    <row r="614" spans="2:6">
      <c r="B614" s="217" t="s">
        <v>2870</v>
      </c>
      <c r="C614" s="238">
        <v>1197</v>
      </c>
      <c r="D614" s="218" t="s">
        <v>3978</v>
      </c>
      <c r="E614" s="92"/>
      <c r="F614" s="92"/>
    </row>
    <row r="615" spans="2:6">
      <c r="B615" s="217" t="s">
        <v>2870</v>
      </c>
      <c r="C615" s="238">
        <v>1500</v>
      </c>
      <c r="D615" s="218" t="s">
        <v>3979</v>
      </c>
      <c r="E615" s="92"/>
      <c r="F615" s="92"/>
    </row>
    <row r="616" spans="2:6">
      <c r="B616" s="217" t="s">
        <v>2870</v>
      </c>
      <c r="C616" s="238">
        <v>2000</v>
      </c>
      <c r="D616" s="218" t="s">
        <v>3980</v>
      </c>
      <c r="E616" s="92"/>
      <c r="F616" s="92"/>
    </row>
    <row r="617" spans="2:6">
      <c r="B617" s="217" t="s">
        <v>2870</v>
      </c>
      <c r="C617" s="238">
        <v>2000</v>
      </c>
      <c r="D617" s="218" t="s">
        <v>3981</v>
      </c>
      <c r="E617" s="92"/>
      <c r="F617" s="92"/>
    </row>
    <row r="618" spans="2:6">
      <c r="B618" s="217" t="s">
        <v>2870</v>
      </c>
      <c r="C618" s="238">
        <v>2000</v>
      </c>
      <c r="D618" s="218" t="s">
        <v>3982</v>
      </c>
      <c r="E618" s="92"/>
      <c r="F618" s="92"/>
    </row>
    <row r="619" spans="2:6">
      <c r="B619" s="217" t="s">
        <v>2870</v>
      </c>
      <c r="C619" s="238">
        <v>2000</v>
      </c>
      <c r="D619" s="218" t="s">
        <v>3983</v>
      </c>
      <c r="E619" s="92"/>
      <c r="F619" s="92"/>
    </row>
    <row r="620" spans="2:6">
      <c r="B620" s="217" t="s">
        <v>2870</v>
      </c>
      <c r="C620" s="238">
        <v>2000</v>
      </c>
      <c r="D620" s="218" t="s">
        <v>3779</v>
      </c>
      <c r="E620" s="92"/>
      <c r="F620" s="92"/>
    </row>
    <row r="621" spans="2:6">
      <c r="B621" s="217" t="s">
        <v>2870</v>
      </c>
      <c r="C621" s="238">
        <v>2715.68</v>
      </c>
      <c r="D621" s="218" t="s">
        <v>3984</v>
      </c>
      <c r="E621" s="92"/>
      <c r="F621" s="92"/>
    </row>
    <row r="622" spans="2:6">
      <c r="B622" s="217" t="s">
        <v>2870</v>
      </c>
      <c r="C622" s="238">
        <v>3000</v>
      </c>
      <c r="D622" s="218" t="s">
        <v>3985</v>
      </c>
      <c r="E622" s="92"/>
      <c r="F622" s="92"/>
    </row>
    <row r="623" spans="2:6">
      <c r="B623" s="217" t="s">
        <v>2870</v>
      </c>
      <c r="C623" s="238">
        <v>3000</v>
      </c>
      <c r="D623" s="218" t="s">
        <v>3986</v>
      </c>
      <c r="E623" s="92"/>
      <c r="F623" s="92"/>
    </row>
    <row r="624" spans="2:6">
      <c r="B624" s="217" t="s">
        <v>2870</v>
      </c>
      <c r="C624" s="238">
        <v>5000</v>
      </c>
      <c r="D624" s="218" t="s">
        <v>3987</v>
      </c>
      <c r="E624" s="92"/>
      <c r="F624" s="92"/>
    </row>
    <row r="625" spans="2:6">
      <c r="B625" s="217" t="s">
        <v>2870</v>
      </c>
      <c r="C625" s="238">
        <v>5000</v>
      </c>
      <c r="D625" s="218" t="s">
        <v>3988</v>
      </c>
      <c r="E625" s="92"/>
      <c r="F625" s="92"/>
    </row>
    <row r="626" spans="2:6">
      <c r="B626" s="217" t="s">
        <v>2870</v>
      </c>
      <c r="C626" s="238">
        <v>5000</v>
      </c>
      <c r="D626" s="218" t="s">
        <v>3989</v>
      </c>
      <c r="E626" s="92"/>
      <c r="F626" s="92"/>
    </row>
    <row r="627" spans="2:6">
      <c r="B627" s="217" t="s">
        <v>2870</v>
      </c>
      <c r="C627" s="238">
        <v>5000</v>
      </c>
      <c r="D627" s="218" t="s">
        <v>3564</v>
      </c>
      <c r="E627" s="92"/>
      <c r="F627" s="92"/>
    </row>
    <row r="628" spans="2:6">
      <c r="B628" s="217" t="s">
        <v>2870</v>
      </c>
      <c r="C628" s="238">
        <v>10000</v>
      </c>
      <c r="D628" s="218" t="s">
        <v>3990</v>
      </c>
      <c r="E628" s="92"/>
      <c r="F628" s="92"/>
    </row>
    <row r="629" spans="2:6">
      <c r="B629" s="217" t="s">
        <v>2870</v>
      </c>
      <c r="C629" s="238">
        <v>10000</v>
      </c>
      <c r="D629" s="218" t="s">
        <v>3991</v>
      </c>
      <c r="E629" s="92"/>
      <c r="F629" s="92"/>
    </row>
    <row r="630" spans="2:6" ht="26.25">
      <c r="B630" s="217" t="s">
        <v>2870</v>
      </c>
      <c r="C630" s="238">
        <v>10386.34</v>
      </c>
      <c r="D630" s="218" t="s">
        <v>4421</v>
      </c>
      <c r="E630" s="92"/>
      <c r="F630" s="92"/>
    </row>
    <row r="631" spans="2:6">
      <c r="B631" s="217" t="s">
        <v>2870</v>
      </c>
      <c r="C631" s="238">
        <v>25000</v>
      </c>
      <c r="D631" s="218" t="s">
        <v>3992</v>
      </c>
      <c r="E631" s="92"/>
      <c r="F631" s="92"/>
    </row>
    <row r="632" spans="2:6" ht="26.25">
      <c r="B632" s="217" t="s">
        <v>2870</v>
      </c>
      <c r="C632" s="238">
        <v>50000</v>
      </c>
      <c r="D632" s="218" t="s">
        <v>4421</v>
      </c>
      <c r="E632" s="92"/>
      <c r="F632" s="92"/>
    </row>
    <row r="633" spans="2:6">
      <c r="B633" s="217" t="s">
        <v>2713</v>
      </c>
      <c r="C633" s="238">
        <v>0.08</v>
      </c>
      <c r="D633" s="218" t="s">
        <v>3993</v>
      </c>
      <c r="E633" s="92"/>
      <c r="F633" s="92"/>
    </row>
    <row r="634" spans="2:6">
      <c r="B634" s="217" t="s">
        <v>2713</v>
      </c>
      <c r="C634" s="238">
        <v>4.58</v>
      </c>
      <c r="D634" s="218" t="s">
        <v>3994</v>
      </c>
    </row>
    <row r="635" spans="2:6">
      <c r="B635" s="217" t="s">
        <v>2713</v>
      </c>
      <c r="C635" s="238">
        <v>5.92</v>
      </c>
      <c r="D635" s="218" t="s">
        <v>3995</v>
      </c>
    </row>
    <row r="636" spans="2:6">
      <c r="B636" s="217" t="s">
        <v>2713</v>
      </c>
      <c r="C636" s="238">
        <v>6</v>
      </c>
      <c r="D636" s="218" t="s">
        <v>3973</v>
      </c>
    </row>
    <row r="637" spans="2:6">
      <c r="B637" s="217" t="s">
        <v>2713</v>
      </c>
      <c r="C637" s="238">
        <v>6</v>
      </c>
      <c r="D637" s="218" t="s">
        <v>3996</v>
      </c>
    </row>
    <row r="638" spans="2:6">
      <c r="B638" s="217" t="s">
        <v>2713</v>
      </c>
      <c r="C638" s="238">
        <v>7.1</v>
      </c>
      <c r="D638" s="218" t="s">
        <v>3742</v>
      </c>
    </row>
    <row r="639" spans="2:6">
      <c r="B639" s="217" t="s">
        <v>2713</v>
      </c>
      <c r="C639" s="238">
        <v>38.700000000000003</v>
      </c>
      <c r="D639" s="218" t="s">
        <v>3997</v>
      </c>
    </row>
    <row r="640" spans="2:6">
      <c r="B640" s="217" t="s">
        <v>2713</v>
      </c>
      <c r="C640" s="238">
        <v>39</v>
      </c>
      <c r="D640" s="218" t="s">
        <v>3998</v>
      </c>
    </row>
    <row r="641" spans="2:4">
      <c r="B641" s="217" t="s">
        <v>2713</v>
      </c>
      <c r="C641" s="238">
        <v>58</v>
      </c>
      <c r="D641" s="218" t="s">
        <v>3999</v>
      </c>
    </row>
    <row r="642" spans="2:4">
      <c r="B642" s="217" t="s">
        <v>2713</v>
      </c>
      <c r="C642" s="238">
        <v>75</v>
      </c>
      <c r="D642" s="218" t="s">
        <v>3500</v>
      </c>
    </row>
    <row r="643" spans="2:4">
      <c r="B643" s="217" t="s">
        <v>2713</v>
      </c>
      <c r="C643" s="238">
        <v>100</v>
      </c>
      <c r="D643" s="218" t="s">
        <v>4000</v>
      </c>
    </row>
    <row r="644" spans="2:4">
      <c r="B644" s="217" t="s">
        <v>2713</v>
      </c>
      <c r="C644" s="238">
        <v>105.98</v>
      </c>
      <c r="D644" s="218" t="s">
        <v>4001</v>
      </c>
    </row>
    <row r="645" spans="2:4">
      <c r="B645" s="217" t="s">
        <v>2713</v>
      </c>
      <c r="C645" s="238">
        <v>120</v>
      </c>
      <c r="D645" s="218" t="s">
        <v>3495</v>
      </c>
    </row>
    <row r="646" spans="2:4">
      <c r="B646" s="217" t="s">
        <v>2713</v>
      </c>
      <c r="C646" s="238">
        <v>134.63</v>
      </c>
      <c r="D646" s="218" t="s">
        <v>4002</v>
      </c>
    </row>
    <row r="647" spans="2:4">
      <c r="B647" s="217" t="s">
        <v>2713</v>
      </c>
      <c r="C647" s="238">
        <v>143</v>
      </c>
      <c r="D647" s="218" t="s">
        <v>3580</v>
      </c>
    </row>
    <row r="648" spans="2:4">
      <c r="B648" s="217" t="s">
        <v>2713</v>
      </c>
      <c r="C648" s="238">
        <v>148</v>
      </c>
      <c r="D648" s="218" t="s">
        <v>3577</v>
      </c>
    </row>
    <row r="649" spans="2:4">
      <c r="B649" s="217" t="s">
        <v>2713</v>
      </c>
      <c r="C649" s="238">
        <v>192.24</v>
      </c>
      <c r="D649" s="218" t="s">
        <v>4003</v>
      </c>
    </row>
    <row r="650" spans="2:4">
      <c r="B650" s="217" t="s">
        <v>2713</v>
      </c>
      <c r="C650" s="238">
        <v>194</v>
      </c>
      <c r="D650" s="218" t="s">
        <v>4004</v>
      </c>
    </row>
    <row r="651" spans="2:4">
      <c r="B651" s="217" t="s">
        <v>2713</v>
      </c>
      <c r="C651" s="238">
        <v>200</v>
      </c>
      <c r="D651" s="218" t="s">
        <v>4005</v>
      </c>
    </row>
    <row r="652" spans="2:4">
      <c r="B652" s="217" t="s">
        <v>2713</v>
      </c>
      <c r="C652" s="238">
        <v>200</v>
      </c>
      <c r="D652" s="218" t="s">
        <v>4006</v>
      </c>
    </row>
    <row r="653" spans="2:4">
      <c r="B653" s="217" t="s">
        <v>2713</v>
      </c>
      <c r="C653" s="238">
        <v>200</v>
      </c>
      <c r="D653" s="218" t="s">
        <v>3645</v>
      </c>
    </row>
    <row r="654" spans="2:4">
      <c r="B654" s="217" t="s">
        <v>2713</v>
      </c>
      <c r="C654" s="238">
        <v>200</v>
      </c>
      <c r="D654" s="218" t="s">
        <v>4007</v>
      </c>
    </row>
    <row r="655" spans="2:4">
      <c r="B655" s="217" t="s">
        <v>2713</v>
      </c>
      <c r="C655" s="238">
        <v>210.05</v>
      </c>
      <c r="D655" s="218" t="s">
        <v>4008</v>
      </c>
    </row>
    <row r="656" spans="2:4" ht="26.25">
      <c r="B656" s="217" t="s">
        <v>2713</v>
      </c>
      <c r="C656" s="238">
        <v>230</v>
      </c>
      <c r="D656" s="218" t="s">
        <v>3961</v>
      </c>
    </row>
    <row r="657" spans="2:4" ht="26.25">
      <c r="B657" s="217" t="s">
        <v>2713</v>
      </c>
      <c r="C657" s="238">
        <v>230</v>
      </c>
      <c r="D657" s="218" t="s">
        <v>3963</v>
      </c>
    </row>
    <row r="658" spans="2:4">
      <c r="B658" s="217" t="s">
        <v>2713</v>
      </c>
      <c r="C658" s="238">
        <v>240</v>
      </c>
      <c r="D658" s="218" t="s">
        <v>3914</v>
      </c>
    </row>
    <row r="659" spans="2:4">
      <c r="B659" s="217" t="s">
        <v>2713</v>
      </c>
      <c r="C659" s="238">
        <v>240</v>
      </c>
      <c r="D659" s="218" t="s">
        <v>3911</v>
      </c>
    </row>
    <row r="660" spans="2:4">
      <c r="B660" s="217" t="s">
        <v>2713</v>
      </c>
      <c r="C660" s="238">
        <v>250</v>
      </c>
      <c r="D660" s="218" t="s">
        <v>3913</v>
      </c>
    </row>
    <row r="661" spans="2:4">
      <c r="B661" s="217" t="s">
        <v>2713</v>
      </c>
      <c r="C661" s="238">
        <v>250</v>
      </c>
      <c r="D661" s="218" t="s">
        <v>3752</v>
      </c>
    </row>
    <row r="662" spans="2:4">
      <c r="B662" s="217" t="s">
        <v>2713</v>
      </c>
      <c r="C662" s="238">
        <v>250</v>
      </c>
      <c r="D662" s="218" t="s">
        <v>3912</v>
      </c>
    </row>
    <row r="663" spans="2:4">
      <c r="B663" s="217" t="s">
        <v>2713</v>
      </c>
      <c r="C663" s="238">
        <v>250</v>
      </c>
      <c r="D663" s="218" t="s">
        <v>3913</v>
      </c>
    </row>
    <row r="664" spans="2:4" ht="26.25">
      <c r="B664" s="217" t="s">
        <v>2713</v>
      </c>
      <c r="C664" s="238">
        <v>250</v>
      </c>
      <c r="D664" s="218" t="s">
        <v>3962</v>
      </c>
    </row>
    <row r="665" spans="2:4">
      <c r="B665" s="217" t="s">
        <v>2713</v>
      </c>
      <c r="C665" s="238">
        <v>250</v>
      </c>
      <c r="D665" s="218" t="s">
        <v>4009</v>
      </c>
    </row>
    <row r="666" spans="2:4">
      <c r="B666" s="217" t="s">
        <v>2713</v>
      </c>
      <c r="C666" s="238">
        <v>400</v>
      </c>
      <c r="D666" s="218" t="s">
        <v>3703</v>
      </c>
    </row>
    <row r="667" spans="2:4">
      <c r="B667" s="217" t="s">
        <v>2713</v>
      </c>
      <c r="C667" s="238">
        <v>500</v>
      </c>
      <c r="D667" s="218" t="s">
        <v>4010</v>
      </c>
    </row>
    <row r="668" spans="2:4">
      <c r="B668" s="217" t="s">
        <v>2713</v>
      </c>
      <c r="C668" s="238">
        <v>500</v>
      </c>
      <c r="D668" s="218" t="s">
        <v>3588</v>
      </c>
    </row>
    <row r="669" spans="2:4" ht="26.25">
      <c r="B669" s="217" t="s">
        <v>2713</v>
      </c>
      <c r="C669" s="238">
        <v>500</v>
      </c>
      <c r="D669" s="218" t="s">
        <v>4421</v>
      </c>
    </row>
    <row r="670" spans="2:4">
      <c r="B670" s="217" t="s">
        <v>2713</v>
      </c>
      <c r="C670" s="238">
        <v>500</v>
      </c>
      <c r="D670" s="218" t="s">
        <v>4011</v>
      </c>
    </row>
    <row r="671" spans="2:4">
      <c r="B671" s="217" t="s">
        <v>2713</v>
      </c>
      <c r="C671" s="238">
        <v>500</v>
      </c>
      <c r="D671" s="218" t="s">
        <v>3723</v>
      </c>
    </row>
    <row r="672" spans="2:4">
      <c r="B672" s="217" t="s">
        <v>2713</v>
      </c>
      <c r="C672" s="238">
        <v>627.14</v>
      </c>
      <c r="D672" s="218" t="s">
        <v>4012</v>
      </c>
    </row>
    <row r="673" spans="2:4">
      <c r="B673" s="217" t="s">
        <v>2713</v>
      </c>
      <c r="C673" s="238">
        <v>675</v>
      </c>
      <c r="D673" s="218" t="s">
        <v>4013</v>
      </c>
    </row>
    <row r="674" spans="2:4">
      <c r="B674" s="217" t="s">
        <v>2713</v>
      </c>
      <c r="C674" s="238">
        <v>999.99</v>
      </c>
      <c r="D674" s="218" t="s">
        <v>4014</v>
      </c>
    </row>
    <row r="675" spans="2:4">
      <c r="B675" s="217" t="s">
        <v>2713</v>
      </c>
      <c r="C675" s="238">
        <v>1000</v>
      </c>
      <c r="D675" s="218" t="s">
        <v>4015</v>
      </c>
    </row>
    <row r="676" spans="2:4">
      <c r="B676" s="217" t="s">
        <v>2713</v>
      </c>
      <c r="C676" s="238">
        <v>1000</v>
      </c>
      <c r="D676" s="218" t="s">
        <v>3713</v>
      </c>
    </row>
    <row r="677" spans="2:4">
      <c r="B677" s="217" t="s">
        <v>2713</v>
      </c>
      <c r="C677" s="238">
        <v>1000</v>
      </c>
      <c r="D677" s="218" t="s">
        <v>3540</v>
      </c>
    </row>
    <row r="678" spans="2:4">
      <c r="B678" s="217" t="s">
        <v>2713</v>
      </c>
      <c r="C678" s="238">
        <v>1000</v>
      </c>
      <c r="D678" s="218" t="s">
        <v>4016</v>
      </c>
    </row>
    <row r="679" spans="2:4">
      <c r="B679" s="217" t="s">
        <v>2713</v>
      </c>
      <c r="C679" s="238">
        <v>1000</v>
      </c>
      <c r="D679" s="218" t="s">
        <v>4017</v>
      </c>
    </row>
    <row r="680" spans="2:4">
      <c r="B680" s="217" t="s">
        <v>2713</v>
      </c>
      <c r="C680" s="238">
        <v>1000</v>
      </c>
      <c r="D680" s="218" t="s">
        <v>4018</v>
      </c>
    </row>
    <row r="681" spans="2:4">
      <c r="B681" s="217" t="s">
        <v>2713</v>
      </c>
      <c r="C681" s="238">
        <v>1000</v>
      </c>
      <c r="D681" s="218" t="s">
        <v>4019</v>
      </c>
    </row>
    <row r="682" spans="2:4">
      <c r="B682" s="217" t="s">
        <v>2713</v>
      </c>
      <c r="C682" s="238">
        <v>1000</v>
      </c>
      <c r="D682" s="218" t="s">
        <v>4020</v>
      </c>
    </row>
    <row r="683" spans="2:4">
      <c r="B683" s="217" t="s">
        <v>2713</v>
      </c>
      <c r="C683" s="238">
        <v>1000</v>
      </c>
      <c r="D683" s="218" t="s">
        <v>4021</v>
      </c>
    </row>
    <row r="684" spans="2:4">
      <c r="B684" s="217" t="s">
        <v>2713</v>
      </c>
      <c r="C684" s="238">
        <v>1000</v>
      </c>
      <c r="D684" s="218" t="s">
        <v>3855</v>
      </c>
    </row>
    <row r="685" spans="2:4">
      <c r="B685" s="217" t="s">
        <v>2713</v>
      </c>
      <c r="C685" s="238">
        <v>1200</v>
      </c>
      <c r="D685" s="218" t="s">
        <v>3937</v>
      </c>
    </row>
    <row r="686" spans="2:4">
      <c r="B686" s="217" t="s">
        <v>2713</v>
      </c>
      <c r="C686" s="238">
        <v>1500</v>
      </c>
      <c r="D686" s="218" t="s">
        <v>3613</v>
      </c>
    </row>
    <row r="687" spans="2:4">
      <c r="B687" s="217" t="s">
        <v>2713</v>
      </c>
      <c r="C687" s="238">
        <v>2000</v>
      </c>
      <c r="D687" s="218" t="s">
        <v>4022</v>
      </c>
    </row>
    <row r="688" spans="2:4">
      <c r="B688" s="217" t="s">
        <v>2713</v>
      </c>
      <c r="C688" s="238">
        <v>2000</v>
      </c>
      <c r="D688" s="218" t="s">
        <v>4023</v>
      </c>
    </row>
    <row r="689" spans="2:4">
      <c r="B689" s="217" t="s">
        <v>2713</v>
      </c>
      <c r="C689" s="238">
        <v>2000</v>
      </c>
      <c r="D689" s="218" t="s">
        <v>3830</v>
      </c>
    </row>
    <row r="690" spans="2:4">
      <c r="B690" s="217" t="s">
        <v>2713</v>
      </c>
      <c r="C690" s="238">
        <v>2000</v>
      </c>
      <c r="D690" s="218" t="s">
        <v>4024</v>
      </c>
    </row>
    <row r="691" spans="2:4">
      <c r="B691" s="217" t="s">
        <v>2713</v>
      </c>
      <c r="C691" s="238">
        <v>2072.5700000000002</v>
      </c>
      <c r="D691" s="218" t="s">
        <v>4025</v>
      </c>
    </row>
    <row r="692" spans="2:4">
      <c r="B692" s="217" t="s">
        <v>2713</v>
      </c>
      <c r="C692" s="238">
        <v>2500</v>
      </c>
      <c r="D692" s="218" t="s">
        <v>4026</v>
      </c>
    </row>
    <row r="693" spans="2:4">
      <c r="B693" s="217" t="s">
        <v>2713</v>
      </c>
      <c r="C693" s="238">
        <v>2500</v>
      </c>
      <c r="D693" s="218" t="s">
        <v>4027</v>
      </c>
    </row>
    <row r="694" spans="2:4">
      <c r="B694" s="217" t="s">
        <v>2713</v>
      </c>
      <c r="C694" s="238">
        <v>2634.74</v>
      </c>
      <c r="D694" s="218" t="s">
        <v>4028</v>
      </c>
    </row>
    <row r="695" spans="2:4">
      <c r="B695" s="217" t="s">
        <v>2713</v>
      </c>
      <c r="C695" s="238">
        <v>3000</v>
      </c>
      <c r="D695" s="218" t="s">
        <v>4029</v>
      </c>
    </row>
    <row r="696" spans="2:4">
      <c r="B696" s="217" t="s">
        <v>2713</v>
      </c>
      <c r="C696" s="238">
        <v>3000</v>
      </c>
      <c r="D696" s="218" t="s">
        <v>4030</v>
      </c>
    </row>
    <row r="697" spans="2:4">
      <c r="B697" s="217" t="s">
        <v>2713</v>
      </c>
      <c r="C697" s="238">
        <v>5000</v>
      </c>
      <c r="D697" s="218" t="s">
        <v>4031</v>
      </c>
    </row>
    <row r="698" spans="2:4">
      <c r="B698" s="217" t="s">
        <v>2713</v>
      </c>
      <c r="C698" s="238">
        <v>5000</v>
      </c>
      <c r="D698" s="218" t="s">
        <v>4032</v>
      </c>
    </row>
    <row r="699" spans="2:4" ht="26.25">
      <c r="B699" s="217" t="s">
        <v>2713</v>
      </c>
      <c r="C699" s="238">
        <v>10000</v>
      </c>
      <c r="D699" s="218" t="s">
        <v>4033</v>
      </c>
    </row>
    <row r="700" spans="2:4">
      <c r="B700" s="217" t="s">
        <v>2713</v>
      </c>
      <c r="C700" s="238">
        <v>10000</v>
      </c>
      <c r="D700" s="218" t="s">
        <v>4034</v>
      </c>
    </row>
    <row r="701" spans="2:4">
      <c r="B701" s="217" t="s">
        <v>2713</v>
      </c>
      <c r="C701" s="238">
        <v>10000</v>
      </c>
      <c r="D701" s="218" t="s">
        <v>4035</v>
      </c>
    </row>
    <row r="702" spans="2:4">
      <c r="B702" s="217" t="s">
        <v>2713</v>
      </c>
      <c r="C702" s="238">
        <v>10000</v>
      </c>
      <c r="D702" s="218" t="s">
        <v>4036</v>
      </c>
    </row>
    <row r="703" spans="2:4">
      <c r="B703" s="217" t="s">
        <v>2713</v>
      </c>
      <c r="C703" s="238">
        <v>10000</v>
      </c>
      <c r="D703" s="218" t="s">
        <v>4037</v>
      </c>
    </row>
    <row r="704" spans="2:4">
      <c r="B704" s="217" t="s">
        <v>2713</v>
      </c>
      <c r="C704" s="238">
        <v>15000</v>
      </c>
      <c r="D704" s="218" t="s">
        <v>4038</v>
      </c>
    </row>
    <row r="705" spans="2:4">
      <c r="B705" s="217" t="s">
        <v>2714</v>
      </c>
      <c r="C705" s="238">
        <v>0.56000000000000005</v>
      </c>
      <c r="D705" s="218" t="s">
        <v>4039</v>
      </c>
    </row>
    <row r="706" spans="2:4">
      <c r="B706" s="217" t="s">
        <v>2714</v>
      </c>
      <c r="C706" s="238">
        <v>2.33</v>
      </c>
      <c r="D706" s="218" t="s">
        <v>4040</v>
      </c>
    </row>
    <row r="707" spans="2:4">
      <c r="B707" s="217" t="s">
        <v>2714</v>
      </c>
      <c r="C707" s="238">
        <v>3.81</v>
      </c>
      <c r="D707" s="218" t="s">
        <v>4041</v>
      </c>
    </row>
    <row r="708" spans="2:4">
      <c r="B708" s="217" t="s">
        <v>2714</v>
      </c>
      <c r="C708" s="238">
        <v>6</v>
      </c>
      <c r="D708" s="218" t="s">
        <v>4042</v>
      </c>
    </row>
    <row r="709" spans="2:4">
      <c r="B709" s="217" t="s">
        <v>2714</v>
      </c>
      <c r="C709" s="238">
        <v>6</v>
      </c>
      <c r="D709" s="218" t="s">
        <v>4043</v>
      </c>
    </row>
    <row r="710" spans="2:4">
      <c r="B710" s="217" t="s">
        <v>2714</v>
      </c>
      <c r="C710" s="238">
        <v>8.27</v>
      </c>
      <c r="D710" s="218" t="s">
        <v>4044</v>
      </c>
    </row>
    <row r="711" spans="2:4">
      <c r="B711" s="217" t="s">
        <v>2714</v>
      </c>
      <c r="C711" s="238">
        <v>12.65</v>
      </c>
      <c r="D711" s="218" t="s">
        <v>4045</v>
      </c>
    </row>
    <row r="712" spans="2:4">
      <c r="B712" s="217" t="s">
        <v>2714</v>
      </c>
      <c r="C712" s="238">
        <v>23.59</v>
      </c>
      <c r="D712" s="218" t="s">
        <v>4046</v>
      </c>
    </row>
    <row r="713" spans="2:4">
      <c r="B713" s="217" t="s">
        <v>2714</v>
      </c>
      <c r="C713" s="238">
        <v>61</v>
      </c>
      <c r="D713" s="218" t="s">
        <v>4047</v>
      </c>
    </row>
    <row r="714" spans="2:4">
      <c r="B714" s="217" t="s">
        <v>2714</v>
      </c>
      <c r="C714" s="238">
        <v>100</v>
      </c>
      <c r="D714" s="218" t="s">
        <v>3500</v>
      </c>
    </row>
    <row r="715" spans="2:4">
      <c r="B715" s="217" t="s">
        <v>2714</v>
      </c>
      <c r="C715" s="238">
        <v>100</v>
      </c>
      <c r="D715" s="218" t="s">
        <v>3809</v>
      </c>
    </row>
    <row r="716" spans="2:4">
      <c r="B716" s="217" t="s">
        <v>2714</v>
      </c>
      <c r="C716" s="238">
        <v>100</v>
      </c>
      <c r="D716" s="218" t="s">
        <v>3502</v>
      </c>
    </row>
    <row r="717" spans="2:4">
      <c r="B717" s="217" t="s">
        <v>2714</v>
      </c>
      <c r="C717" s="238">
        <v>100</v>
      </c>
      <c r="D717" s="218" t="s">
        <v>4048</v>
      </c>
    </row>
    <row r="718" spans="2:4">
      <c r="B718" s="217" t="s">
        <v>2714</v>
      </c>
      <c r="C718" s="238">
        <v>100</v>
      </c>
      <c r="D718" s="218" t="s">
        <v>4049</v>
      </c>
    </row>
    <row r="719" spans="2:4">
      <c r="B719" s="217" t="s">
        <v>2714</v>
      </c>
      <c r="C719" s="238">
        <v>102.96</v>
      </c>
      <c r="D719" s="218" t="s">
        <v>4050</v>
      </c>
    </row>
    <row r="720" spans="2:4">
      <c r="B720" s="217" t="s">
        <v>2714</v>
      </c>
      <c r="C720" s="238">
        <v>112</v>
      </c>
      <c r="D720" s="218" t="s">
        <v>3579</v>
      </c>
    </row>
    <row r="721" spans="2:4">
      <c r="B721" s="217" t="s">
        <v>2714</v>
      </c>
      <c r="C721" s="238">
        <v>121.08</v>
      </c>
      <c r="D721" s="218" t="s">
        <v>4051</v>
      </c>
    </row>
    <row r="722" spans="2:4">
      <c r="B722" s="217" t="s">
        <v>2714</v>
      </c>
      <c r="C722" s="238">
        <v>127</v>
      </c>
      <c r="D722" s="218" t="s">
        <v>3577</v>
      </c>
    </row>
    <row r="723" spans="2:4">
      <c r="B723" s="217" t="s">
        <v>2714</v>
      </c>
      <c r="C723" s="238">
        <v>131</v>
      </c>
      <c r="D723" s="218" t="s">
        <v>3580</v>
      </c>
    </row>
    <row r="724" spans="2:4">
      <c r="B724" s="217" t="s">
        <v>2714</v>
      </c>
      <c r="C724" s="238">
        <v>141.1</v>
      </c>
      <c r="D724" s="218" t="s">
        <v>4008</v>
      </c>
    </row>
    <row r="725" spans="2:4">
      <c r="B725" s="217" t="s">
        <v>2714</v>
      </c>
      <c r="C725" s="238">
        <v>150</v>
      </c>
      <c r="D725" s="218" t="s">
        <v>4052</v>
      </c>
    </row>
    <row r="726" spans="2:4">
      <c r="B726" s="217" t="s">
        <v>2714</v>
      </c>
      <c r="C726" s="238">
        <v>200</v>
      </c>
      <c r="D726" s="218" t="s">
        <v>3641</v>
      </c>
    </row>
    <row r="727" spans="2:4">
      <c r="B727" s="217" t="s">
        <v>2714</v>
      </c>
      <c r="C727" s="238">
        <v>200</v>
      </c>
      <c r="D727" s="218" t="s">
        <v>4053</v>
      </c>
    </row>
    <row r="728" spans="2:4">
      <c r="B728" s="217" t="s">
        <v>2714</v>
      </c>
      <c r="C728" s="238">
        <v>211.1</v>
      </c>
      <c r="D728" s="218" t="s">
        <v>4054</v>
      </c>
    </row>
    <row r="729" spans="2:4">
      <c r="B729" s="217" t="s">
        <v>2714</v>
      </c>
      <c r="C729" s="238">
        <v>250</v>
      </c>
      <c r="D729" s="218" t="s">
        <v>4009</v>
      </c>
    </row>
    <row r="730" spans="2:4">
      <c r="B730" s="217" t="s">
        <v>2714</v>
      </c>
      <c r="C730" s="238">
        <v>250</v>
      </c>
      <c r="D730" s="218" t="s">
        <v>4055</v>
      </c>
    </row>
    <row r="731" spans="2:4">
      <c r="B731" s="217" t="s">
        <v>2714</v>
      </c>
      <c r="C731" s="238">
        <v>300</v>
      </c>
      <c r="D731" s="218" t="s">
        <v>3756</v>
      </c>
    </row>
    <row r="732" spans="2:4">
      <c r="B732" s="217" t="s">
        <v>2714</v>
      </c>
      <c r="C732" s="238">
        <v>350</v>
      </c>
      <c r="D732" s="218" t="s">
        <v>3866</v>
      </c>
    </row>
    <row r="733" spans="2:4">
      <c r="B733" s="217" t="s">
        <v>2714</v>
      </c>
      <c r="C733" s="238">
        <v>376.7</v>
      </c>
      <c r="D733" s="218" t="s">
        <v>4056</v>
      </c>
    </row>
    <row r="734" spans="2:4">
      <c r="B734" s="217" t="s">
        <v>2714</v>
      </c>
      <c r="C734" s="238">
        <v>496</v>
      </c>
      <c r="D734" s="218" t="s">
        <v>4057</v>
      </c>
    </row>
    <row r="735" spans="2:4">
      <c r="B735" s="217" t="s">
        <v>2714</v>
      </c>
      <c r="C735" s="238">
        <v>500</v>
      </c>
      <c r="D735" s="218" t="s">
        <v>3818</v>
      </c>
    </row>
    <row r="736" spans="2:4">
      <c r="B736" s="217" t="s">
        <v>2714</v>
      </c>
      <c r="C736" s="238">
        <v>500</v>
      </c>
      <c r="D736" s="218" t="s">
        <v>4058</v>
      </c>
    </row>
    <row r="737" spans="2:4">
      <c r="B737" s="217" t="s">
        <v>2714</v>
      </c>
      <c r="C737" s="238">
        <v>500</v>
      </c>
      <c r="D737" s="218" t="s">
        <v>4059</v>
      </c>
    </row>
    <row r="738" spans="2:4">
      <c r="B738" s="217" t="s">
        <v>2714</v>
      </c>
      <c r="C738" s="238">
        <v>500</v>
      </c>
      <c r="D738" s="218" t="s">
        <v>4018</v>
      </c>
    </row>
    <row r="739" spans="2:4">
      <c r="B739" s="217" t="s">
        <v>2714</v>
      </c>
      <c r="C739" s="238">
        <v>500</v>
      </c>
      <c r="D739" s="218" t="s">
        <v>3826</v>
      </c>
    </row>
    <row r="740" spans="2:4">
      <c r="B740" s="217" t="s">
        <v>2714</v>
      </c>
      <c r="C740" s="238">
        <v>500</v>
      </c>
      <c r="D740" s="218" t="s">
        <v>4060</v>
      </c>
    </row>
    <row r="741" spans="2:4">
      <c r="B741" s="217" t="s">
        <v>2714</v>
      </c>
      <c r="C741" s="238">
        <v>528.55999999999995</v>
      </c>
      <c r="D741" s="218" t="s">
        <v>4061</v>
      </c>
    </row>
    <row r="742" spans="2:4">
      <c r="B742" s="217" t="s">
        <v>2714</v>
      </c>
      <c r="C742" s="238">
        <v>554.26</v>
      </c>
      <c r="D742" s="218" t="s">
        <v>4062</v>
      </c>
    </row>
    <row r="743" spans="2:4" ht="26.25">
      <c r="B743" s="217" t="s">
        <v>2714</v>
      </c>
      <c r="C743" s="238">
        <v>807.28</v>
      </c>
      <c r="D743" s="218" t="s">
        <v>4421</v>
      </c>
    </row>
    <row r="744" spans="2:4">
      <c r="B744" s="217" t="s">
        <v>2714</v>
      </c>
      <c r="C744" s="238">
        <v>1000</v>
      </c>
      <c r="D744" s="218" t="s">
        <v>4063</v>
      </c>
    </row>
    <row r="745" spans="2:4">
      <c r="B745" s="217" t="s">
        <v>2714</v>
      </c>
      <c r="C745" s="238">
        <v>1000</v>
      </c>
      <c r="D745" s="218" t="s">
        <v>3937</v>
      </c>
    </row>
    <row r="746" spans="2:4">
      <c r="B746" s="217" t="s">
        <v>2714</v>
      </c>
      <c r="C746" s="238">
        <v>1000</v>
      </c>
      <c r="D746" s="218" t="s">
        <v>3540</v>
      </c>
    </row>
    <row r="747" spans="2:4">
      <c r="B747" s="217" t="s">
        <v>2714</v>
      </c>
      <c r="C747" s="238">
        <v>1000</v>
      </c>
      <c r="D747" s="218" t="s">
        <v>3668</v>
      </c>
    </row>
    <row r="748" spans="2:4">
      <c r="B748" s="217" t="s">
        <v>2714</v>
      </c>
      <c r="C748" s="238">
        <v>1000</v>
      </c>
      <c r="D748" s="218" t="s">
        <v>3855</v>
      </c>
    </row>
    <row r="749" spans="2:4">
      <c r="B749" s="217" t="s">
        <v>2714</v>
      </c>
      <c r="C749" s="238">
        <v>1000</v>
      </c>
      <c r="D749" s="218" t="s">
        <v>3720</v>
      </c>
    </row>
    <row r="750" spans="2:4">
      <c r="B750" s="217" t="s">
        <v>2714</v>
      </c>
      <c r="C750" s="238">
        <v>1770.9</v>
      </c>
      <c r="D750" s="218" t="s">
        <v>4064</v>
      </c>
    </row>
    <row r="751" spans="2:4">
      <c r="B751" s="217" t="s">
        <v>2714</v>
      </c>
      <c r="C751" s="238">
        <v>2295</v>
      </c>
      <c r="D751" s="218" t="s">
        <v>4065</v>
      </c>
    </row>
    <row r="752" spans="2:4">
      <c r="B752" s="217" t="s">
        <v>2714</v>
      </c>
      <c r="C752" s="238">
        <v>2811.47</v>
      </c>
      <c r="D752" s="218" t="s">
        <v>4066</v>
      </c>
    </row>
    <row r="753" spans="2:4">
      <c r="B753" s="217" t="s">
        <v>2714</v>
      </c>
      <c r="C753" s="238">
        <v>3000</v>
      </c>
      <c r="D753" s="218" t="s">
        <v>4067</v>
      </c>
    </row>
    <row r="754" spans="2:4">
      <c r="B754" s="217" t="s">
        <v>2714</v>
      </c>
      <c r="C754" s="238">
        <v>3000</v>
      </c>
      <c r="D754" s="218" t="s">
        <v>3784</v>
      </c>
    </row>
    <row r="755" spans="2:4">
      <c r="B755" s="217" t="s">
        <v>2714</v>
      </c>
      <c r="C755" s="238">
        <v>3000</v>
      </c>
      <c r="D755" s="218" t="s">
        <v>4068</v>
      </c>
    </row>
    <row r="756" spans="2:4">
      <c r="B756" s="217" t="s">
        <v>2714</v>
      </c>
      <c r="C756" s="238">
        <v>5000</v>
      </c>
      <c r="D756" s="218" t="s">
        <v>4069</v>
      </c>
    </row>
    <row r="757" spans="2:4">
      <c r="B757" s="217" t="s">
        <v>2714</v>
      </c>
      <c r="C757" s="238">
        <v>8720</v>
      </c>
      <c r="D757" s="218" t="s">
        <v>4070</v>
      </c>
    </row>
    <row r="758" spans="2:4">
      <c r="B758" s="217" t="s">
        <v>2714</v>
      </c>
      <c r="C758" s="238">
        <v>10000</v>
      </c>
      <c r="D758" s="218" t="s">
        <v>4071</v>
      </c>
    </row>
    <row r="759" spans="2:4">
      <c r="B759" s="217" t="s">
        <v>2714</v>
      </c>
      <c r="C759" s="238">
        <v>10000</v>
      </c>
      <c r="D759" s="218" t="s">
        <v>4072</v>
      </c>
    </row>
    <row r="760" spans="2:4">
      <c r="B760" s="217" t="s">
        <v>2714</v>
      </c>
      <c r="C760" s="238">
        <v>20000</v>
      </c>
      <c r="D760" s="218" t="s">
        <v>4073</v>
      </c>
    </row>
    <row r="761" spans="2:4">
      <c r="B761" s="217" t="s">
        <v>2714</v>
      </c>
      <c r="C761" s="238">
        <v>20000</v>
      </c>
      <c r="D761" s="218" t="s">
        <v>4074</v>
      </c>
    </row>
    <row r="762" spans="2:4">
      <c r="B762" s="217" t="s">
        <v>2714</v>
      </c>
      <c r="C762" s="238">
        <v>100218.08</v>
      </c>
      <c r="D762" s="218" t="s">
        <v>4075</v>
      </c>
    </row>
    <row r="763" spans="2:4">
      <c r="B763" s="217" t="s">
        <v>2716</v>
      </c>
      <c r="C763" s="238">
        <v>21.44</v>
      </c>
      <c r="D763" s="218" t="s">
        <v>4076</v>
      </c>
    </row>
    <row r="764" spans="2:4">
      <c r="B764" s="217" t="s">
        <v>2716</v>
      </c>
      <c r="C764" s="238">
        <v>25.78</v>
      </c>
      <c r="D764" s="218" t="s">
        <v>4077</v>
      </c>
    </row>
    <row r="765" spans="2:4">
      <c r="B765" s="217" t="s">
        <v>2716</v>
      </c>
      <c r="C765" s="238">
        <v>30</v>
      </c>
      <c r="D765" s="218" t="s">
        <v>4078</v>
      </c>
    </row>
    <row r="766" spans="2:4">
      <c r="B766" s="217" t="s">
        <v>2716</v>
      </c>
      <c r="C766" s="238">
        <v>68.989999999999995</v>
      </c>
      <c r="D766" s="218" t="s">
        <v>4079</v>
      </c>
    </row>
    <row r="767" spans="2:4">
      <c r="B767" s="217" t="s">
        <v>2716</v>
      </c>
      <c r="C767" s="238">
        <v>79.489999999999995</v>
      </c>
      <c r="D767" s="218" t="s">
        <v>4080</v>
      </c>
    </row>
    <row r="768" spans="2:4">
      <c r="B768" s="217" t="s">
        <v>2716</v>
      </c>
      <c r="C768" s="238">
        <v>100</v>
      </c>
      <c r="D768" s="218" t="s">
        <v>3499</v>
      </c>
    </row>
    <row r="769" spans="2:4">
      <c r="B769" s="217" t="s">
        <v>2716</v>
      </c>
      <c r="C769" s="238">
        <v>100</v>
      </c>
      <c r="D769" s="218" t="s">
        <v>3809</v>
      </c>
    </row>
    <row r="770" spans="2:4">
      <c r="B770" s="217" t="s">
        <v>2716</v>
      </c>
      <c r="C770" s="238">
        <v>110</v>
      </c>
      <c r="D770" s="218" t="s">
        <v>3495</v>
      </c>
    </row>
    <row r="771" spans="2:4">
      <c r="B771" s="217" t="s">
        <v>2716</v>
      </c>
      <c r="C771" s="238">
        <v>122</v>
      </c>
      <c r="D771" s="218" t="s">
        <v>3579</v>
      </c>
    </row>
    <row r="772" spans="2:4">
      <c r="B772" s="217" t="s">
        <v>2716</v>
      </c>
      <c r="C772" s="238">
        <v>130</v>
      </c>
      <c r="D772" s="218" t="s">
        <v>3498</v>
      </c>
    </row>
    <row r="773" spans="2:4">
      <c r="B773" s="217" t="s">
        <v>2716</v>
      </c>
      <c r="C773" s="238">
        <v>134</v>
      </c>
      <c r="D773" s="218" t="s">
        <v>3577</v>
      </c>
    </row>
    <row r="774" spans="2:4">
      <c r="B774" s="217" t="s">
        <v>2716</v>
      </c>
      <c r="C774" s="238">
        <v>150</v>
      </c>
      <c r="D774" s="218" t="s">
        <v>3584</v>
      </c>
    </row>
    <row r="775" spans="2:4">
      <c r="B775" s="217" t="s">
        <v>2716</v>
      </c>
      <c r="C775" s="238">
        <v>150</v>
      </c>
      <c r="D775" s="218" t="s">
        <v>3644</v>
      </c>
    </row>
    <row r="776" spans="2:4">
      <c r="B776" s="217" t="s">
        <v>2716</v>
      </c>
      <c r="C776" s="238">
        <v>154</v>
      </c>
      <c r="D776" s="218" t="s">
        <v>3580</v>
      </c>
    </row>
    <row r="777" spans="2:4">
      <c r="B777" s="217" t="s">
        <v>2716</v>
      </c>
      <c r="C777" s="238">
        <v>200</v>
      </c>
      <c r="D777" s="218" t="s">
        <v>3703</v>
      </c>
    </row>
    <row r="778" spans="2:4">
      <c r="B778" s="217" t="s">
        <v>2716</v>
      </c>
      <c r="C778" s="238">
        <v>200</v>
      </c>
      <c r="D778" s="218" t="s">
        <v>3960</v>
      </c>
    </row>
    <row r="779" spans="2:4">
      <c r="B779" s="217" t="s">
        <v>2716</v>
      </c>
      <c r="C779" s="238">
        <v>200</v>
      </c>
      <c r="D779" s="218" t="s">
        <v>3752</v>
      </c>
    </row>
    <row r="780" spans="2:4">
      <c r="B780" s="217" t="s">
        <v>2716</v>
      </c>
      <c r="C780" s="238">
        <v>206.55</v>
      </c>
      <c r="D780" s="218" t="s">
        <v>4081</v>
      </c>
    </row>
    <row r="781" spans="2:4" ht="26.25">
      <c r="B781" s="217" t="s">
        <v>2716</v>
      </c>
      <c r="C781" s="238">
        <v>240</v>
      </c>
      <c r="D781" s="218" t="s">
        <v>3963</v>
      </c>
    </row>
    <row r="782" spans="2:4" ht="26.25">
      <c r="B782" s="217" t="s">
        <v>2716</v>
      </c>
      <c r="C782" s="238">
        <v>240</v>
      </c>
      <c r="D782" s="218" t="s">
        <v>3963</v>
      </c>
    </row>
    <row r="783" spans="2:4" ht="26.25">
      <c r="B783" s="217" t="s">
        <v>2716</v>
      </c>
      <c r="C783" s="238">
        <v>260</v>
      </c>
      <c r="D783" s="218" t="s">
        <v>3962</v>
      </c>
    </row>
    <row r="784" spans="2:4" ht="26.25">
      <c r="B784" s="217" t="s">
        <v>2716</v>
      </c>
      <c r="C784" s="238">
        <v>260</v>
      </c>
      <c r="D784" s="218" t="s">
        <v>3962</v>
      </c>
    </row>
    <row r="785" spans="2:4">
      <c r="B785" s="217" t="s">
        <v>2716</v>
      </c>
      <c r="C785" s="238">
        <v>300</v>
      </c>
      <c r="D785" s="218" t="s">
        <v>4082</v>
      </c>
    </row>
    <row r="786" spans="2:4">
      <c r="B786" s="217" t="s">
        <v>2716</v>
      </c>
      <c r="C786" s="238">
        <v>300</v>
      </c>
      <c r="D786" s="218" t="s">
        <v>3708</v>
      </c>
    </row>
    <row r="787" spans="2:4">
      <c r="B787" s="217" t="s">
        <v>2716</v>
      </c>
      <c r="C787" s="238">
        <v>300</v>
      </c>
      <c r="D787" s="218" t="s">
        <v>4083</v>
      </c>
    </row>
    <row r="788" spans="2:4">
      <c r="B788" s="217" t="s">
        <v>2716</v>
      </c>
      <c r="C788" s="238">
        <v>300</v>
      </c>
      <c r="D788" s="218" t="s">
        <v>3703</v>
      </c>
    </row>
    <row r="789" spans="2:4">
      <c r="B789" s="217" t="s">
        <v>2716</v>
      </c>
      <c r="C789" s="238">
        <v>430.74</v>
      </c>
      <c r="D789" s="218" t="s">
        <v>4084</v>
      </c>
    </row>
    <row r="790" spans="2:4">
      <c r="B790" s="217" t="s">
        <v>2716</v>
      </c>
      <c r="C790" s="238">
        <v>500</v>
      </c>
      <c r="D790" s="218" t="s">
        <v>3588</v>
      </c>
    </row>
    <row r="791" spans="2:4">
      <c r="B791" s="217" t="s">
        <v>2716</v>
      </c>
      <c r="C791" s="238">
        <v>500</v>
      </c>
      <c r="D791" s="218" t="s">
        <v>3522</v>
      </c>
    </row>
    <row r="792" spans="2:4">
      <c r="B792" s="217" t="s">
        <v>2716</v>
      </c>
      <c r="C792" s="238">
        <v>500</v>
      </c>
      <c r="D792" s="218" t="s">
        <v>4085</v>
      </c>
    </row>
    <row r="793" spans="2:4">
      <c r="B793" s="217" t="s">
        <v>2716</v>
      </c>
      <c r="C793" s="238">
        <v>737.91</v>
      </c>
      <c r="D793" s="218" t="s">
        <v>4086</v>
      </c>
    </row>
    <row r="794" spans="2:4">
      <c r="B794" s="217" t="s">
        <v>2716</v>
      </c>
      <c r="C794" s="238">
        <v>900</v>
      </c>
      <c r="D794" s="218" t="s">
        <v>3670</v>
      </c>
    </row>
    <row r="795" spans="2:4">
      <c r="B795" s="217" t="s">
        <v>2716</v>
      </c>
      <c r="C795" s="238">
        <v>1000</v>
      </c>
      <c r="D795" s="218" t="s">
        <v>3937</v>
      </c>
    </row>
    <row r="796" spans="2:4">
      <c r="B796" s="217" t="s">
        <v>2716</v>
      </c>
      <c r="C796" s="238">
        <v>1000</v>
      </c>
      <c r="D796" s="218" t="s">
        <v>4087</v>
      </c>
    </row>
    <row r="797" spans="2:4">
      <c r="B797" s="217" t="s">
        <v>2716</v>
      </c>
      <c r="C797" s="238">
        <v>1000</v>
      </c>
      <c r="D797" s="218" t="s">
        <v>4088</v>
      </c>
    </row>
    <row r="798" spans="2:4">
      <c r="B798" s="217" t="s">
        <v>2716</v>
      </c>
      <c r="C798" s="238">
        <v>1000</v>
      </c>
      <c r="D798" s="218" t="s">
        <v>3540</v>
      </c>
    </row>
    <row r="799" spans="2:4">
      <c r="B799" s="217" t="s">
        <v>2716</v>
      </c>
      <c r="C799" s="238">
        <v>1000</v>
      </c>
      <c r="D799" s="218" t="s">
        <v>4018</v>
      </c>
    </row>
    <row r="800" spans="2:4">
      <c r="B800" s="217" t="s">
        <v>2716</v>
      </c>
      <c r="C800" s="238">
        <v>1000</v>
      </c>
      <c r="D800" s="218" t="s">
        <v>4089</v>
      </c>
    </row>
    <row r="801" spans="2:4">
      <c r="B801" s="217" t="s">
        <v>2716</v>
      </c>
      <c r="C801" s="238">
        <v>1000</v>
      </c>
      <c r="D801" s="218" t="s">
        <v>3935</v>
      </c>
    </row>
    <row r="802" spans="2:4">
      <c r="B802" s="217" t="s">
        <v>2716</v>
      </c>
      <c r="C802" s="238">
        <v>1000</v>
      </c>
      <c r="D802" s="218" t="s">
        <v>4015</v>
      </c>
    </row>
    <row r="803" spans="2:4">
      <c r="B803" s="217" t="s">
        <v>2716</v>
      </c>
      <c r="C803" s="238">
        <v>1000</v>
      </c>
      <c r="D803" s="218" t="s">
        <v>4090</v>
      </c>
    </row>
    <row r="804" spans="2:4">
      <c r="B804" s="217" t="s">
        <v>2716</v>
      </c>
      <c r="C804" s="238">
        <v>1000</v>
      </c>
      <c r="D804" s="218" t="s">
        <v>3855</v>
      </c>
    </row>
    <row r="805" spans="2:4">
      <c r="B805" s="217" t="s">
        <v>2716</v>
      </c>
      <c r="C805" s="238">
        <v>1000</v>
      </c>
      <c r="D805" s="218" t="s">
        <v>3655</v>
      </c>
    </row>
    <row r="806" spans="2:4" ht="26.25">
      <c r="B806" s="217" t="s">
        <v>2716</v>
      </c>
      <c r="C806" s="238">
        <v>1023.4</v>
      </c>
      <c r="D806" s="218" t="s">
        <v>3567</v>
      </c>
    </row>
    <row r="807" spans="2:4">
      <c r="B807" s="217" t="s">
        <v>2716</v>
      </c>
      <c r="C807" s="238">
        <v>1150</v>
      </c>
      <c r="D807" s="218" t="s">
        <v>3933</v>
      </c>
    </row>
    <row r="808" spans="2:4">
      <c r="B808" s="217" t="s">
        <v>2716</v>
      </c>
      <c r="C808" s="238">
        <v>2000</v>
      </c>
      <c r="D808" s="218" t="s">
        <v>4091</v>
      </c>
    </row>
    <row r="809" spans="2:4">
      <c r="B809" s="217" t="s">
        <v>2716</v>
      </c>
      <c r="C809" s="238">
        <v>3000</v>
      </c>
      <c r="D809" s="218" t="s">
        <v>4092</v>
      </c>
    </row>
    <row r="810" spans="2:4">
      <c r="B810" s="217" t="s">
        <v>2716</v>
      </c>
      <c r="C810" s="238">
        <v>3000</v>
      </c>
      <c r="D810" s="218" t="s">
        <v>4093</v>
      </c>
    </row>
    <row r="811" spans="2:4">
      <c r="B811" s="217" t="s">
        <v>2716</v>
      </c>
      <c r="C811" s="238">
        <v>3000</v>
      </c>
      <c r="D811" s="218" t="s">
        <v>4094</v>
      </c>
    </row>
    <row r="812" spans="2:4">
      <c r="B812" s="217" t="s">
        <v>2716</v>
      </c>
      <c r="C812" s="238">
        <v>5000</v>
      </c>
      <c r="D812" s="218" t="s">
        <v>4095</v>
      </c>
    </row>
    <row r="813" spans="2:4">
      <c r="B813" s="217" t="s">
        <v>2716</v>
      </c>
      <c r="C813" s="238">
        <v>5000</v>
      </c>
      <c r="D813" s="218" t="s">
        <v>4096</v>
      </c>
    </row>
    <row r="814" spans="2:4">
      <c r="B814" s="217" t="s">
        <v>2716</v>
      </c>
      <c r="C814" s="238">
        <v>10000</v>
      </c>
      <c r="D814" s="218" t="s">
        <v>4097</v>
      </c>
    </row>
    <row r="815" spans="2:4">
      <c r="B815" s="217" t="s">
        <v>2875</v>
      </c>
      <c r="C815" s="238">
        <v>2.68</v>
      </c>
      <c r="D815" s="218" t="s">
        <v>4098</v>
      </c>
    </row>
    <row r="816" spans="2:4">
      <c r="B816" s="217" t="s">
        <v>2875</v>
      </c>
      <c r="C816" s="238">
        <v>25</v>
      </c>
      <c r="D816" s="218" t="s">
        <v>4099</v>
      </c>
    </row>
    <row r="817" spans="2:4">
      <c r="B817" s="217" t="s">
        <v>2875</v>
      </c>
      <c r="C817" s="238">
        <v>30</v>
      </c>
      <c r="D817" s="218" t="s">
        <v>4100</v>
      </c>
    </row>
    <row r="818" spans="2:4">
      <c r="B818" s="217" t="s">
        <v>2875</v>
      </c>
      <c r="C818" s="238">
        <v>75</v>
      </c>
      <c r="D818" s="218" t="s">
        <v>3500</v>
      </c>
    </row>
    <row r="819" spans="2:4">
      <c r="B819" s="217" t="s">
        <v>2875</v>
      </c>
      <c r="C819" s="238">
        <v>86.85</v>
      </c>
      <c r="D819" s="218" t="s">
        <v>4101</v>
      </c>
    </row>
    <row r="820" spans="2:4">
      <c r="B820" s="217" t="s">
        <v>2875</v>
      </c>
      <c r="C820" s="238">
        <v>154</v>
      </c>
      <c r="D820" s="218" t="s">
        <v>3580</v>
      </c>
    </row>
    <row r="821" spans="2:4">
      <c r="B821" s="217" t="s">
        <v>2875</v>
      </c>
      <c r="C821" s="238">
        <v>200</v>
      </c>
      <c r="D821" s="218" t="s">
        <v>4102</v>
      </c>
    </row>
    <row r="822" spans="2:4">
      <c r="B822" s="217" t="s">
        <v>2875</v>
      </c>
      <c r="C822" s="238">
        <v>200</v>
      </c>
      <c r="D822" s="218" t="s">
        <v>4103</v>
      </c>
    </row>
    <row r="823" spans="2:4">
      <c r="B823" s="217" t="s">
        <v>2875</v>
      </c>
      <c r="C823" s="238">
        <v>200</v>
      </c>
      <c r="D823" s="218" t="s">
        <v>4104</v>
      </c>
    </row>
    <row r="824" spans="2:4">
      <c r="B824" s="217" t="s">
        <v>2875</v>
      </c>
      <c r="C824" s="238">
        <v>200</v>
      </c>
      <c r="D824" s="218" t="s">
        <v>4105</v>
      </c>
    </row>
    <row r="825" spans="2:4">
      <c r="B825" s="217" t="s">
        <v>2875</v>
      </c>
      <c r="C825" s="238">
        <v>200</v>
      </c>
      <c r="D825" s="218" t="s">
        <v>4106</v>
      </c>
    </row>
    <row r="826" spans="2:4">
      <c r="B826" s="217" t="s">
        <v>2875</v>
      </c>
      <c r="C826" s="238">
        <v>200</v>
      </c>
      <c r="D826" s="218" t="s">
        <v>4107</v>
      </c>
    </row>
    <row r="827" spans="2:4">
      <c r="B827" s="217" t="s">
        <v>2875</v>
      </c>
      <c r="C827" s="238">
        <v>200</v>
      </c>
      <c r="D827" s="218" t="s">
        <v>4108</v>
      </c>
    </row>
    <row r="828" spans="2:4">
      <c r="B828" s="217" t="s">
        <v>2875</v>
      </c>
      <c r="C828" s="238">
        <v>200.85</v>
      </c>
      <c r="D828" s="218" t="s">
        <v>4109</v>
      </c>
    </row>
    <row r="829" spans="2:4">
      <c r="B829" s="217" t="s">
        <v>2875</v>
      </c>
      <c r="C829" s="238">
        <v>250</v>
      </c>
      <c r="D829" s="218" t="s">
        <v>3808</v>
      </c>
    </row>
    <row r="830" spans="2:4">
      <c r="B830" s="217" t="s">
        <v>2875</v>
      </c>
      <c r="C830" s="238">
        <v>250</v>
      </c>
      <c r="D830" s="218" t="s">
        <v>4009</v>
      </c>
    </row>
    <row r="831" spans="2:4">
      <c r="B831" s="217" t="s">
        <v>2875</v>
      </c>
      <c r="C831" s="238">
        <v>317.91000000000003</v>
      </c>
      <c r="D831" s="218" t="s">
        <v>4110</v>
      </c>
    </row>
    <row r="832" spans="2:4">
      <c r="B832" s="217" t="s">
        <v>2875</v>
      </c>
      <c r="C832" s="238">
        <v>368</v>
      </c>
      <c r="D832" s="218" t="s">
        <v>4111</v>
      </c>
    </row>
    <row r="833" spans="2:4">
      <c r="B833" s="217" t="s">
        <v>2875</v>
      </c>
      <c r="C833" s="238">
        <v>395.2</v>
      </c>
      <c r="D833" s="218" t="s">
        <v>4112</v>
      </c>
    </row>
    <row r="834" spans="2:4">
      <c r="B834" s="217" t="s">
        <v>2875</v>
      </c>
      <c r="C834" s="238">
        <v>404</v>
      </c>
      <c r="D834" s="218" t="s">
        <v>4113</v>
      </c>
    </row>
    <row r="835" spans="2:4">
      <c r="B835" s="217" t="s">
        <v>2875</v>
      </c>
      <c r="C835" s="238">
        <v>500</v>
      </c>
      <c r="D835" s="218" t="s">
        <v>4114</v>
      </c>
    </row>
    <row r="836" spans="2:4">
      <c r="B836" s="217" t="s">
        <v>2875</v>
      </c>
      <c r="C836" s="238">
        <v>500</v>
      </c>
      <c r="D836" s="218" t="s">
        <v>3588</v>
      </c>
    </row>
    <row r="837" spans="2:4">
      <c r="B837" s="217" t="s">
        <v>2875</v>
      </c>
      <c r="C837" s="238">
        <v>500</v>
      </c>
      <c r="D837" s="218" t="s">
        <v>4115</v>
      </c>
    </row>
    <row r="838" spans="2:4">
      <c r="B838" s="217" t="s">
        <v>2875</v>
      </c>
      <c r="C838" s="238">
        <v>554.98</v>
      </c>
      <c r="D838" s="218" t="s">
        <v>4116</v>
      </c>
    </row>
    <row r="839" spans="2:4">
      <c r="B839" s="217" t="s">
        <v>2875</v>
      </c>
      <c r="C839" s="238">
        <v>600</v>
      </c>
      <c r="D839" s="218" t="s">
        <v>4117</v>
      </c>
    </row>
    <row r="840" spans="2:4">
      <c r="B840" s="217" t="s">
        <v>2875</v>
      </c>
      <c r="C840" s="238">
        <v>700</v>
      </c>
      <c r="D840" s="218" t="s">
        <v>3518</v>
      </c>
    </row>
    <row r="841" spans="2:4">
      <c r="B841" s="217" t="s">
        <v>2875</v>
      </c>
      <c r="C841" s="238">
        <v>744.39</v>
      </c>
      <c r="D841" s="218" t="s">
        <v>4118</v>
      </c>
    </row>
    <row r="842" spans="2:4">
      <c r="B842" s="217" t="s">
        <v>2875</v>
      </c>
      <c r="C842" s="238">
        <v>1000</v>
      </c>
      <c r="D842" s="218" t="s">
        <v>4016</v>
      </c>
    </row>
    <row r="843" spans="2:4">
      <c r="B843" s="217" t="s">
        <v>2875</v>
      </c>
      <c r="C843" s="238">
        <v>1000</v>
      </c>
      <c r="D843" s="218" t="s">
        <v>4119</v>
      </c>
    </row>
    <row r="844" spans="2:4">
      <c r="B844" s="217" t="s">
        <v>2875</v>
      </c>
      <c r="C844" s="238">
        <v>1000</v>
      </c>
      <c r="D844" s="218" t="s">
        <v>4120</v>
      </c>
    </row>
    <row r="845" spans="2:4">
      <c r="B845" s="217" t="s">
        <v>2875</v>
      </c>
      <c r="C845" s="238">
        <v>1000</v>
      </c>
      <c r="D845" s="218" t="s">
        <v>4121</v>
      </c>
    </row>
    <row r="846" spans="2:4">
      <c r="B846" s="217" t="s">
        <v>2875</v>
      </c>
      <c r="C846" s="238">
        <v>1000</v>
      </c>
      <c r="D846" s="218" t="s">
        <v>3540</v>
      </c>
    </row>
    <row r="847" spans="2:4">
      <c r="B847" s="217" t="s">
        <v>2875</v>
      </c>
      <c r="C847" s="238">
        <v>1000</v>
      </c>
      <c r="D847" s="218" t="s">
        <v>3545</v>
      </c>
    </row>
    <row r="848" spans="2:4" ht="26.25">
      <c r="B848" s="217" t="s">
        <v>2875</v>
      </c>
      <c r="C848" s="238">
        <v>1000</v>
      </c>
      <c r="D848" s="218" t="s">
        <v>4122</v>
      </c>
    </row>
    <row r="849" spans="2:4">
      <c r="B849" s="217" t="s">
        <v>2875</v>
      </c>
      <c r="C849" s="238">
        <v>1000</v>
      </c>
      <c r="D849" s="218" t="s">
        <v>4018</v>
      </c>
    </row>
    <row r="850" spans="2:4">
      <c r="B850" s="217" t="s">
        <v>2875</v>
      </c>
      <c r="C850" s="238">
        <v>1000</v>
      </c>
      <c r="D850" s="218" t="s">
        <v>4123</v>
      </c>
    </row>
    <row r="851" spans="2:4">
      <c r="B851" s="217" t="s">
        <v>2875</v>
      </c>
      <c r="C851" s="238">
        <v>1000</v>
      </c>
      <c r="D851" s="218" t="s">
        <v>4124</v>
      </c>
    </row>
    <row r="852" spans="2:4">
      <c r="B852" s="217" t="s">
        <v>2875</v>
      </c>
      <c r="C852" s="238">
        <v>1000</v>
      </c>
      <c r="D852" s="218" t="s">
        <v>3511</v>
      </c>
    </row>
    <row r="853" spans="2:4" ht="26.25">
      <c r="B853" s="217" t="s">
        <v>2875</v>
      </c>
      <c r="C853" s="238">
        <v>1000</v>
      </c>
      <c r="D853" s="218" t="s">
        <v>4125</v>
      </c>
    </row>
    <row r="854" spans="2:4">
      <c r="B854" s="217" t="s">
        <v>2875</v>
      </c>
      <c r="C854" s="238">
        <v>1230.1300000000001</v>
      </c>
      <c r="D854" s="218" t="s">
        <v>4126</v>
      </c>
    </row>
    <row r="855" spans="2:4">
      <c r="B855" s="217" t="s">
        <v>2875</v>
      </c>
      <c r="C855" s="238">
        <v>2000</v>
      </c>
      <c r="D855" s="218" t="s">
        <v>3830</v>
      </c>
    </row>
    <row r="856" spans="2:4">
      <c r="B856" s="217" t="s">
        <v>2875</v>
      </c>
      <c r="C856" s="238">
        <v>2328</v>
      </c>
      <c r="D856" s="218" t="s">
        <v>4127</v>
      </c>
    </row>
    <row r="857" spans="2:4">
      <c r="B857" s="217" t="s">
        <v>2875</v>
      </c>
      <c r="C857" s="238">
        <v>2960</v>
      </c>
      <c r="D857" s="218" t="s">
        <v>4128</v>
      </c>
    </row>
    <row r="858" spans="2:4">
      <c r="B858" s="217" t="s">
        <v>2875</v>
      </c>
      <c r="C858" s="238">
        <v>5000</v>
      </c>
      <c r="D858" s="218" t="s">
        <v>4129</v>
      </c>
    </row>
    <row r="859" spans="2:4">
      <c r="B859" s="217" t="s">
        <v>2875</v>
      </c>
      <c r="C859" s="238">
        <v>5000</v>
      </c>
      <c r="D859" s="218" t="s">
        <v>4130</v>
      </c>
    </row>
    <row r="860" spans="2:4">
      <c r="B860" s="217" t="s">
        <v>2875</v>
      </c>
      <c r="C860" s="238">
        <v>10000</v>
      </c>
      <c r="D860" s="218" t="s">
        <v>4131</v>
      </c>
    </row>
    <row r="861" spans="2:4" ht="26.25">
      <c r="B861" s="217" t="s">
        <v>2875</v>
      </c>
      <c r="C861" s="238">
        <v>10000</v>
      </c>
      <c r="D861" s="218" t="s">
        <v>4421</v>
      </c>
    </row>
    <row r="862" spans="2:4">
      <c r="B862" s="217" t="s">
        <v>2875</v>
      </c>
      <c r="C862" s="238">
        <v>10000</v>
      </c>
      <c r="D862" s="218" t="s">
        <v>4036</v>
      </c>
    </row>
    <row r="863" spans="2:4">
      <c r="B863" s="217" t="s">
        <v>2875</v>
      </c>
      <c r="C863" s="238">
        <v>10000</v>
      </c>
      <c r="D863" s="218" t="s">
        <v>4035</v>
      </c>
    </row>
    <row r="864" spans="2:4">
      <c r="B864" s="217" t="s">
        <v>2875</v>
      </c>
      <c r="C864" s="238">
        <v>10000</v>
      </c>
      <c r="D864" s="218" t="s">
        <v>4132</v>
      </c>
    </row>
    <row r="865" spans="2:4">
      <c r="B865" s="217" t="s">
        <v>2875</v>
      </c>
      <c r="C865" s="238">
        <v>20000</v>
      </c>
      <c r="D865" s="218" t="s">
        <v>4133</v>
      </c>
    </row>
    <row r="866" spans="2:4">
      <c r="B866" s="217" t="s">
        <v>2875</v>
      </c>
      <c r="C866" s="238">
        <v>197350.54</v>
      </c>
      <c r="D866" s="218" t="s">
        <v>4134</v>
      </c>
    </row>
    <row r="867" spans="2:4">
      <c r="B867" s="217" t="s">
        <v>2717</v>
      </c>
      <c r="C867" s="238">
        <v>0.32</v>
      </c>
      <c r="D867" s="218" t="s">
        <v>4135</v>
      </c>
    </row>
    <row r="868" spans="2:4">
      <c r="B868" s="217" t="s">
        <v>2717</v>
      </c>
      <c r="C868" s="238">
        <v>2.87</v>
      </c>
      <c r="D868" s="218" t="s">
        <v>4136</v>
      </c>
    </row>
    <row r="869" spans="2:4">
      <c r="B869" s="217" t="s">
        <v>2717</v>
      </c>
      <c r="C869" s="238">
        <v>4.68</v>
      </c>
      <c r="D869" s="218" t="s">
        <v>4137</v>
      </c>
    </row>
    <row r="870" spans="2:4">
      <c r="B870" s="217" t="s">
        <v>2717</v>
      </c>
      <c r="C870" s="238">
        <v>4.95</v>
      </c>
      <c r="D870" s="218" t="s">
        <v>4138</v>
      </c>
    </row>
    <row r="871" spans="2:4">
      <c r="B871" s="217" t="s">
        <v>2717</v>
      </c>
      <c r="C871" s="238">
        <v>6</v>
      </c>
      <c r="D871" s="218" t="s">
        <v>4139</v>
      </c>
    </row>
    <row r="872" spans="2:4">
      <c r="B872" s="217" t="s">
        <v>2717</v>
      </c>
      <c r="C872" s="238">
        <v>6</v>
      </c>
      <c r="D872" s="218" t="s">
        <v>4140</v>
      </c>
    </row>
    <row r="873" spans="2:4">
      <c r="B873" s="217" t="s">
        <v>2717</v>
      </c>
      <c r="C873" s="238">
        <v>16.88</v>
      </c>
      <c r="D873" s="218" t="s">
        <v>4141</v>
      </c>
    </row>
    <row r="874" spans="2:4">
      <c r="B874" s="217" t="s">
        <v>2717</v>
      </c>
      <c r="C874" s="238">
        <v>18.04</v>
      </c>
      <c r="D874" s="218" t="s">
        <v>4142</v>
      </c>
    </row>
    <row r="875" spans="2:4">
      <c r="B875" s="217" t="s">
        <v>2717</v>
      </c>
      <c r="C875" s="238">
        <v>29.24</v>
      </c>
      <c r="D875" s="218" t="s">
        <v>4143</v>
      </c>
    </row>
    <row r="876" spans="2:4">
      <c r="B876" s="217" t="s">
        <v>2717</v>
      </c>
      <c r="C876" s="238">
        <v>30</v>
      </c>
      <c r="D876" s="218" t="s">
        <v>4144</v>
      </c>
    </row>
    <row r="877" spans="2:4">
      <c r="B877" s="217" t="s">
        <v>2717</v>
      </c>
      <c r="C877" s="238">
        <v>30</v>
      </c>
      <c r="D877" s="218" t="s">
        <v>4145</v>
      </c>
    </row>
    <row r="878" spans="2:4">
      <c r="B878" s="217" t="s">
        <v>2717</v>
      </c>
      <c r="C878" s="238">
        <v>30</v>
      </c>
      <c r="D878" s="218" t="s">
        <v>4146</v>
      </c>
    </row>
    <row r="879" spans="2:4">
      <c r="B879" s="217" t="s">
        <v>2717</v>
      </c>
      <c r="C879" s="238">
        <v>40</v>
      </c>
      <c r="D879" s="218" t="s">
        <v>4147</v>
      </c>
    </row>
    <row r="880" spans="2:4">
      <c r="B880" s="217" t="s">
        <v>2717</v>
      </c>
      <c r="C880" s="238">
        <v>40.08</v>
      </c>
      <c r="D880" s="218" t="s">
        <v>4148</v>
      </c>
    </row>
    <row r="881" spans="2:4">
      <c r="B881" s="217" t="s">
        <v>2717</v>
      </c>
      <c r="C881" s="238">
        <v>42.54</v>
      </c>
      <c r="D881" s="218" t="s">
        <v>4149</v>
      </c>
    </row>
    <row r="882" spans="2:4">
      <c r="B882" s="217" t="s">
        <v>2717</v>
      </c>
      <c r="C882" s="238">
        <v>69.02</v>
      </c>
      <c r="D882" s="218" t="s">
        <v>4150</v>
      </c>
    </row>
    <row r="883" spans="2:4">
      <c r="B883" s="217" t="s">
        <v>2717</v>
      </c>
      <c r="C883" s="238">
        <v>85</v>
      </c>
      <c r="D883" s="218" t="s">
        <v>4151</v>
      </c>
    </row>
    <row r="884" spans="2:4">
      <c r="B884" s="217" t="s">
        <v>2717</v>
      </c>
      <c r="C884" s="238">
        <v>100</v>
      </c>
      <c r="D884" s="218" t="s">
        <v>3809</v>
      </c>
    </row>
    <row r="885" spans="2:4">
      <c r="B885" s="217" t="s">
        <v>2717</v>
      </c>
      <c r="C885" s="238">
        <v>100</v>
      </c>
      <c r="D885" s="218" t="s">
        <v>4152</v>
      </c>
    </row>
    <row r="886" spans="2:4">
      <c r="B886" s="217" t="s">
        <v>2717</v>
      </c>
      <c r="C886" s="238">
        <v>100</v>
      </c>
      <c r="D886" s="218" t="s">
        <v>3503</v>
      </c>
    </row>
    <row r="887" spans="2:4">
      <c r="B887" s="217" t="s">
        <v>2717</v>
      </c>
      <c r="C887" s="238">
        <v>100</v>
      </c>
      <c r="D887" s="218" t="s">
        <v>4153</v>
      </c>
    </row>
    <row r="888" spans="2:4">
      <c r="B888" s="217" t="s">
        <v>2717</v>
      </c>
      <c r="C888" s="238">
        <v>100</v>
      </c>
      <c r="D888" s="218" t="s">
        <v>3502</v>
      </c>
    </row>
    <row r="889" spans="2:4">
      <c r="B889" s="217" t="s">
        <v>2717</v>
      </c>
      <c r="C889" s="238">
        <v>100</v>
      </c>
      <c r="D889" s="218" t="s">
        <v>4154</v>
      </c>
    </row>
    <row r="890" spans="2:4">
      <c r="B890" s="217" t="s">
        <v>2717</v>
      </c>
      <c r="C890" s="238">
        <v>119.77</v>
      </c>
      <c r="D890" s="218" t="s">
        <v>4155</v>
      </c>
    </row>
    <row r="891" spans="2:4">
      <c r="B891" s="217" t="s">
        <v>2717</v>
      </c>
      <c r="C891" s="238">
        <v>123.71</v>
      </c>
      <c r="D891" s="218" t="s">
        <v>4156</v>
      </c>
    </row>
    <row r="892" spans="2:4">
      <c r="B892" s="217" t="s">
        <v>2717</v>
      </c>
      <c r="C892" s="238">
        <v>129</v>
      </c>
      <c r="D892" s="218" t="s">
        <v>3579</v>
      </c>
    </row>
    <row r="893" spans="2:4">
      <c r="B893" s="217" t="s">
        <v>2717</v>
      </c>
      <c r="C893" s="238">
        <v>132</v>
      </c>
      <c r="D893" s="218" t="s">
        <v>3580</v>
      </c>
    </row>
    <row r="894" spans="2:4">
      <c r="B894" s="217" t="s">
        <v>2717</v>
      </c>
      <c r="C894" s="238">
        <v>145</v>
      </c>
      <c r="D894" s="218" t="s">
        <v>3577</v>
      </c>
    </row>
    <row r="895" spans="2:4">
      <c r="B895" s="217" t="s">
        <v>2717</v>
      </c>
      <c r="C895" s="238">
        <v>150</v>
      </c>
      <c r="D895" s="218" t="s">
        <v>3644</v>
      </c>
    </row>
    <row r="896" spans="2:4">
      <c r="B896" s="217" t="s">
        <v>2717</v>
      </c>
      <c r="C896" s="238">
        <v>150</v>
      </c>
      <c r="D896" s="218" t="s">
        <v>3584</v>
      </c>
    </row>
    <row r="897" spans="2:4">
      <c r="B897" s="217" t="s">
        <v>2717</v>
      </c>
      <c r="C897" s="238">
        <v>150</v>
      </c>
      <c r="D897" s="218" t="s">
        <v>3500</v>
      </c>
    </row>
    <row r="898" spans="2:4">
      <c r="B898" s="217" t="s">
        <v>2717</v>
      </c>
      <c r="C898" s="238">
        <v>164.74</v>
      </c>
      <c r="D898" s="218" t="s">
        <v>4157</v>
      </c>
    </row>
    <row r="899" spans="2:4">
      <c r="B899" s="217" t="s">
        <v>2717</v>
      </c>
      <c r="C899" s="238">
        <v>170.26</v>
      </c>
      <c r="D899" s="218" t="s">
        <v>4158</v>
      </c>
    </row>
    <row r="900" spans="2:4">
      <c r="B900" s="217" t="s">
        <v>2717</v>
      </c>
      <c r="C900" s="238">
        <v>200</v>
      </c>
      <c r="D900" s="218" t="s">
        <v>4159</v>
      </c>
    </row>
    <row r="901" spans="2:4">
      <c r="B901" s="217" t="s">
        <v>2717</v>
      </c>
      <c r="C901" s="238">
        <v>200</v>
      </c>
      <c r="D901" s="218" t="s">
        <v>3958</v>
      </c>
    </row>
    <row r="902" spans="2:4">
      <c r="B902" s="217" t="s">
        <v>2717</v>
      </c>
      <c r="C902" s="238">
        <v>200</v>
      </c>
      <c r="D902" s="218" t="s">
        <v>4160</v>
      </c>
    </row>
    <row r="903" spans="2:4">
      <c r="B903" s="217" t="s">
        <v>2717</v>
      </c>
      <c r="C903" s="238">
        <v>200</v>
      </c>
      <c r="D903" s="218" t="s">
        <v>3703</v>
      </c>
    </row>
    <row r="904" spans="2:4">
      <c r="B904" s="217" t="s">
        <v>2717</v>
      </c>
      <c r="C904" s="238">
        <v>240</v>
      </c>
      <c r="D904" s="218" t="s">
        <v>4009</v>
      </c>
    </row>
    <row r="905" spans="2:4">
      <c r="B905" s="217" t="s">
        <v>2717</v>
      </c>
      <c r="C905" s="238">
        <v>240</v>
      </c>
      <c r="D905" s="218" t="s">
        <v>3913</v>
      </c>
    </row>
    <row r="906" spans="2:4" ht="26.25">
      <c r="B906" s="217" t="s">
        <v>2717</v>
      </c>
      <c r="C906" s="238">
        <v>399.8</v>
      </c>
      <c r="D906" s="218" t="s">
        <v>4161</v>
      </c>
    </row>
    <row r="907" spans="2:4">
      <c r="B907" s="217" t="s">
        <v>2717</v>
      </c>
      <c r="C907" s="238">
        <v>500</v>
      </c>
      <c r="D907" s="218" t="s">
        <v>4162</v>
      </c>
    </row>
    <row r="908" spans="2:4">
      <c r="B908" s="217" t="s">
        <v>2717</v>
      </c>
      <c r="C908" s="238">
        <v>500</v>
      </c>
      <c r="D908" s="218" t="s">
        <v>3519</v>
      </c>
    </row>
    <row r="909" spans="2:4">
      <c r="B909" s="217" t="s">
        <v>2717</v>
      </c>
      <c r="C909" s="238">
        <v>500</v>
      </c>
      <c r="D909" s="218" t="s">
        <v>3664</v>
      </c>
    </row>
    <row r="910" spans="2:4">
      <c r="B910" s="217" t="s">
        <v>2717</v>
      </c>
      <c r="C910" s="238">
        <v>500</v>
      </c>
      <c r="D910" s="218" t="s">
        <v>4163</v>
      </c>
    </row>
    <row r="911" spans="2:4">
      <c r="B911" s="217" t="s">
        <v>2717</v>
      </c>
      <c r="C911" s="238">
        <v>500</v>
      </c>
      <c r="D911" s="218" t="s">
        <v>3720</v>
      </c>
    </row>
    <row r="912" spans="2:4">
      <c r="B912" s="217" t="s">
        <v>2717</v>
      </c>
      <c r="C912" s="238">
        <v>681.04</v>
      </c>
      <c r="D912" s="218" t="s">
        <v>4164</v>
      </c>
    </row>
    <row r="913" spans="2:4">
      <c r="B913" s="217" t="s">
        <v>2717</v>
      </c>
      <c r="C913" s="238">
        <v>691.66</v>
      </c>
      <c r="D913" s="218" t="s">
        <v>4165</v>
      </c>
    </row>
    <row r="914" spans="2:4">
      <c r="B914" s="217" t="s">
        <v>2717</v>
      </c>
      <c r="C914" s="238">
        <v>1000</v>
      </c>
      <c r="D914" s="218" t="s">
        <v>4166</v>
      </c>
    </row>
    <row r="915" spans="2:4">
      <c r="B915" s="217" t="s">
        <v>2717</v>
      </c>
      <c r="C915" s="238">
        <v>1000</v>
      </c>
      <c r="D915" s="218" t="s">
        <v>3608</v>
      </c>
    </row>
    <row r="916" spans="2:4">
      <c r="B916" s="217" t="s">
        <v>2717</v>
      </c>
      <c r="C916" s="238">
        <v>1000</v>
      </c>
      <c r="D916" s="218" t="s">
        <v>3714</v>
      </c>
    </row>
    <row r="917" spans="2:4">
      <c r="B917" s="217" t="s">
        <v>2717</v>
      </c>
      <c r="C917" s="238">
        <v>1000</v>
      </c>
      <c r="D917" s="218" t="s">
        <v>3879</v>
      </c>
    </row>
    <row r="918" spans="2:4">
      <c r="B918" s="217" t="s">
        <v>2717</v>
      </c>
      <c r="C918" s="238">
        <v>1000</v>
      </c>
      <c r="D918" s="218" t="s">
        <v>4087</v>
      </c>
    </row>
    <row r="919" spans="2:4">
      <c r="B919" s="217" t="s">
        <v>2717</v>
      </c>
      <c r="C919" s="238">
        <v>1000</v>
      </c>
      <c r="D919" s="218" t="s">
        <v>4167</v>
      </c>
    </row>
    <row r="920" spans="2:4">
      <c r="B920" s="217" t="s">
        <v>2717</v>
      </c>
      <c r="C920" s="238">
        <v>1000</v>
      </c>
      <c r="D920" s="218" t="s">
        <v>4168</v>
      </c>
    </row>
    <row r="921" spans="2:4">
      <c r="B921" s="217" t="s">
        <v>2717</v>
      </c>
      <c r="C921" s="238">
        <v>1000</v>
      </c>
      <c r="D921" s="218" t="s">
        <v>3540</v>
      </c>
    </row>
    <row r="922" spans="2:4">
      <c r="B922" s="217" t="s">
        <v>2717</v>
      </c>
      <c r="C922" s="238">
        <v>1000</v>
      </c>
      <c r="D922" s="218" t="s">
        <v>4112</v>
      </c>
    </row>
    <row r="923" spans="2:4">
      <c r="B923" s="217" t="s">
        <v>2717</v>
      </c>
      <c r="C923" s="238">
        <v>1000</v>
      </c>
      <c r="D923" s="218" t="s">
        <v>4169</v>
      </c>
    </row>
    <row r="924" spans="2:4">
      <c r="B924" s="217" t="s">
        <v>2717</v>
      </c>
      <c r="C924" s="238">
        <v>1000</v>
      </c>
      <c r="D924" s="218" t="s">
        <v>4170</v>
      </c>
    </row>
    <row r="925" spans="2:4">
      <c r="B925" s="217" t="s">
        <v>2717</v>
      </c>
      <c r="C925" s="238">
        <v>1000</v>
      </c>
      <c r="D925" s="218" t="s">
        <v>3601</v>
      </c>
    </row>
    <row r="926" spans="2:4">
      <c r="B926" s="217" t="s">
        <v>2717</v>
      </c>
      <c r="C926" s="238">
        <v>1000</v>
      </c>
      <c r="D926" s="218" t="s">
        <v>4088</v>
      </c>
    </row>
    <row r="927" spans="2:4">
      <c r="B927" s="217" t="s">
        <v>2717</v>
      </c>
      <c r="C927" s="238">
        <v>1000</v>
      </c>
      <c r="D927" s="218" t="s">
        <v>4171</v>
      </c>
    </row>
    <row r="928" spans="2:4">
      <c r="B928" s="217" t="s">
        <v>2717</v>
      </c>
      <c r="C928" s="238">
        <v>1000</v>
      </c>
      <c r="D928" s="218" t="s">
        <v>3668</v>
      </c>
    </row>
    <row r="929" spans="2:4">
      <c r="B929" s="217" t="s">
        <v>2717</v>
      </c>
      <c r="C929" s="238">
        <v>1000</v>
      </c>
      <c r="D929" s="218" t="s">
        <v>3872</v>
      </c>
    </row>
    <row r="930" spans="2:4">
      <c r="B930" s="217" t="s">
        <v>2717</v>
      </c>
      <c r="C930" s="238">
        <v>1100</v>
      </c>
      <c r="D930" s="218" t="s">
        <v>4172</v>
      </c>
    </row>
    <row r="931" spans="2:4">
      <c r="B931" s="217" t="s">
        <v>2717</v>
      </c>
      <c r="C931" s="238">
        <v>1337</v>
      </c>
      <c r="D931" s="218" t="s">
        <v>4173</v>
      </c>
    </row>
    <row r="932" spans="2:4">
      <c r="B932" s="217" t="s">
        <v>2717</v>
      </c>
      <c r="C932" s="238">
        <v>2000</v>
      </c>
      <c r="D932" s="218" t="s">
        <v>3679</v>
      </c>
    </row>
    <row r="933" spans="2:4" ht="26.25">
      <c r="B933" s="217" t="s">
        <v>2717</v>
      </c>
      <c r="C933" s="238">
        <v>2310</v>
      </c>
      <c r="D933" s="218" t="s">
        <v>4421</v>
      </c>
    </row>
    <row r="934" spans="2:4">
      <c r="B934" s="217" t="s">
        <v>2717</v>
      </c>
      <c r="C934" s="238">
        <v>3000</v>
      </c>
      <c r="D934" s="218" t="s">
        <v>3784</v>
      </c>
    </row>
    <row r="935" spans="2:4">
      <c r="B935" s="217" t="s">
        <v>2717</v>
      </c>
      <c r="C935" s="238">
        <v>3000</v>
      </c>
      <c r="D935" s="218" t="s">
        <v>4174</v>
      </c>
    </row>
    <row r="936" spans="2:4">
      <c r="B936" s="217" t="s">
        <v>2717</v>
      </c>
      <c r="C936" s="238">
        <v>3332.84</v>
      </c>
      <c r="D936" s="218" t="s">
        <v>4175</v>
      </c>
    </row>
    <row r="937" spans="2:4">
      <c r="B937" s="217" t="s">
        <v>2717</v>
      </c>
      <c r="C937" s="238">
        <v>3528.31</v>
      </c>
      <c r="D937" s="218" t="s">
        <v>4176</v>
      </c>
    </row>
    <row r="938" spans="2:4">
      <c r="B938" s="217" t="s">
        <v>2717</v>
      </c>
      <c r="C938" s="238">
        <v>5130.3500000000004</v>
      </c>
      <c r="D938" s="218" t="s">
        <v>4177</v>
      </c>
    </row>
    <row r="939" spans="2:4">
      <c r="B939" s="217" t="s">
        <v>2717</v>
      </c>
      <c r="C939" s="238">
        <v>5138.3599999999997</v>
      </c>
      <c r="D939" s="218" t="s">
        <v>4178</v>
      </c>
    </row>
    <row r="940" spans="2:4">
      <c r="B940" s="217" t="s">
        <v>2717</v>
      </c>
      <c r="C940" s="238">
        <v>5419.62</v>
      </c>
      <c r="D940" s="218" t="s">
        <v>4179</v>
      </c>
    </row>
    <row r="941" spans="2:4">
      <c r="B941" s="217" t="s">
        <v>2717</v>
      </c>
      <c r="C941" s="238">
        <v>10000</v>
      </c>
      <c r="D941" s="218" t="s">
        <v>4034</v>
      </c>
    </row>
    <row r="942" spans="2:4">
      <c r="B942" s="217" t="s">
        <v>2717</v>
      </c>
      <c r="C942" s="238">
        <v>10000</v>
      </c>
      <c r="D942" s="218" t="s">
        <v>4180</v>
      </c>
    </row>
    <row r="943" spans="2:4">
      <c r="B943" s="217" t="s">
        <v>2717</v>
      </c>
      <c r="C943" s="238">
        <v>10000</v>
      </c>
      <c r="D943" s="218" t="s">
        <v>4181</v>
      </c>
    </row>
    <row r="944" spans="2:4">
      <c r="B944" s="217" t="s">
        <v>2717</v>
      </c>
      <c r="C944" s="238">
        <v>30000</v>
      </c>
      <c r="D944" s="218" t="s">
        <v>4182</v>
      </c>
    </row>
    <row r="945" spans="2:4">
      <c r="B945" s="217" t="s">
        <v>2718</v>
      </c>
      <c r="C945" s="238">
        <v>3.93</v>
      </c>
      <c r="D945" s="218" t="s">
        <v>4183</v>
      </c>
    </row>
    <row r="946" spans="2:4">
      <c r="B946" s="217" t="s">
        <v>2718</v>
      </c>
      <c r="C946" s="238">
        <v>19.53</v>
      </c>
      <c r="D946" s="218" t="s">
        <v>4184</v>
      </c>
    </row>
    <row r="947" spans="2:4">
      <c r="B947" s="217" t="s">
        <v>2718</v>
      </c>
      <c r="C947" s="238">
        <v>50</v>
      </c>
      <c r="D947" s="218" t="s">
        <v>3503</v>
      </c>
    </row>
    <row r="948" spans="2:4">
      <c r="B948" s="217" t="s">
        <v>2718</v>
      </c>
      <c r="C948" s="238">
        <v>65</v>
      </c>
      <c r="D948" s="218" t="s">
        <v>4185</v>
      </c>
    </row>
    <row r="949" spans="2:4">
      <c r="B949" s="217" t="s">
        <v>2718</v>
      </c>
      <c r="C949" s="238">
        <v>80</v>
      </c>
      <c r="D949" s="218" t="s">
        <v>4186</v>
      </c>
    </row>
    <row r="950" spans="2:4">
      <c r="B950" s="217" t="s">
        <v>2718</v>
      </c>
      <c r="C950" s="238">
        <v>100</v>
      </c>
      <c r="D950" s="218" t="s">
        <v>3502</v>
      </c>
    </row>
    <row r="951" spans="2:4">
      <c r="B951" s="217" t="s">
        <v>2718</v>
      </c>
      <c r="C951" s="238">
        <v>100</v>
      </c>
      <c r="D951" s="218" t="s">
        <v>4049</v>
      </c>
    </row>
    <row r="952" spans="2:4">
      <c r="B952" s="217" t="s">
        <v>2718</v>
      </c>
      <c r="C952" s="238">
        <v>114</v>
      </c>
      <c r="D952" s="218" t="s">
        <v>3579</v>
      </c>
    </row>
    <row r="953" spans="2:4">
      <c r="B953" s="217" t="s">
        <v>2718</v>
      </c>
      <c r="C953" s="238">
        <v>133</v>
      </c>
      <c r="D953" s="218" t="s">
        <v>3577</v>
      </c>
    </row>
    <row r="954" spans="2:4">
      <c r="B954" s="217" t="s">
        <v>2718</v>
      </c>
      <c r="C954" s="238">
        <v>141</v>
      </c>
      <c r="D954" s="218" t="s">
        <v>3580</v>
      </c>
    </row>
    <row r="955" spans="2:4">
      <c r="B955" s="217" t="s">
        <v>2718</v>
      </c>
      <c r="C955" s="238">
        <v>150</v>
      </c>
      <c r="D955" s="218" t="s">
        <v>4187</v>
      </c>
    </row>
    <row r="956" spans="2:4">
      <c r="B956" s="217" t="s">
        <v>2718</v>
      </c>
      <c r="C956" s="238">
        <v>150</v>
      </c>
      <c r="D956" s="218" t="s">
        <v>4188</v>
      </c>
    </row>
    <row r="957" spans="2:4">
      <c r="B957" s="217" t="s">
        <v>2718</v>
      </c>
      <c r="C957" s="238">
        <v>200</v>
      </c>
      <c r="D957" s="218" t="s">
        <v>3958</v>
      </c>
    </row>
    <row r="958" spans="2:4">
      <c r="B958" s="217" t="s">
        <v>2718</v>
      </c>
      <c r="C958" s="238">
        <v>200</v>
      </c>
      <c r="D958" s="218" t="s">
        <v>3643</v>
      </c>
    </row>
    <row r="959" spans="2:4">
      <c r="B959" s="217" t="s">
        <v>2718</v>
      </c>
      <c r="C959" s="238">
        <v>200</v>
      </c>
      <c r="D959" s="218" t="s">
        <v>4113</v>
      </c>
    </row>
    <row r="960" spans="2:4">
      <c r="B960" s="217" t="s">
        <v>2718</v>
      </c>
      <c r="C960" s="238">
        <v>240</v>
      </c>
      <c r="D960" s="218" t="s">
        <v>4009</v>
      </c>
    </row>
    <row r="961" spans="2:4">
      <c r="B961" s="217" t="s">
        <v>2718</v>
      </c>
      <c r="C961" s="238">
        <v>300</v>
      </c>
      <c r="D961" s="218" t="s">
        <v>3937</v>
      </c>
    </row>
    <row r="962" spans="2:4">
      <c r="B962" s="217" t="s">
        <v>2718</v>
      </c>
      <c r="C962" s="238">
        <v>380.36</v>
      </c>
      <c r="D962" s="218" t="s">
        <v>4189</v>
      </c>
    </row>
    <row r="963" spans="2:4">
      <c r="B963" s="217" t="s">
        <v>2718</v>
      </c>
      <c r="C963" s="238">
        <v>500</v>
      </c>
      <c r="D963" s="218" t="s">
        <v>3704</v>
      </c>
    </row>
    <row r="964" spans="2:4">
      <c r="B964" s="217" t="s">
        <v>2718</v>
      </c>
      <c r="C964" s="238">
        <v>500</v>
      </c>
      <c r="D964" s="218" t="s">
        <v>4190</v>
      </c>
    </row>
    <row r="965" spans="2:4">
      <c r="B965" s="217" t="s">
        <v>2718</v>
      </c>
      <c r="C965" s="238">
        <v>500</v>
      </c>
      <c r="D965" s="218" t="s">
        <v>3668</v>
      </c>
    </row>
    <row r="966" spans="2:4">
      <c r="B966" s="217" t="s">
        <v>2718</v>
      </c>
      <c r="C966" s="238">
        <v>500</v>
      </c>
      <c r="D966" s="218" t="s">
        <v>3855</v>
      </c>
    </row>
    <row r="967" spans="2:4">
      <c r="B967" s="217" t="s">
        <v>2718</v>
      </c>
      <c r="C967" s="238">
        <v>619.72</v>
      </c>
      <c r="D967" s="218" t="s">
        <v>4191</v>
      </c>
    </row>
    <row r="968" spans="2:4">
      <c r="B968" s="217" t="s">
        <v>2718</v>
      </c>
      <c r="C968" s="238">
        <v>800</v>
      </c>
      <c r="D968" s="218" t="s">
        <v>4192</v>
      </c>
    </row>
    <row r="969" spans="2:4">
      <c r="B969" s="217" t="s">
        <v>2718</v>
      </c>
      <c r="C969" s="238">
        <v>1000</v>
      </c>
      <c r="D969" s="218" t="s">
        <v>4193</v>
      </c>
    </row>
    <row r="970" spans="2:4">
      <c r="B970" s="217" t="s">
        <v>2718</v>
      </c>
      <c r="C970" s="238">
        <v>1000</v>
      </c>
      <c r="D970" s="218" t="s">
        <v>4194</v>
      </c>
    </row>
    <row r="971" spans="2:4">
      <c r="B971" s="217" t="s">
        <v>2718</v>
      </c>
      <c r="C971" s="238">
        <v>1000</v>
      </c>
      <c r="D971" s="218" t="s">
        <v>3824</v>
      </c>
    </row>
    <row r="972" spans="2:4">
      <c r="B972" s="217" t="s">
        <v>2718</v>
      </c>
      <c r="C972" s="238">
        <v>1000</v>
      </c>
      <c r="D972" s="218" t="s">
        <v>3540</v>
      </c>
    </row>
    <row r="973" spans="2:4">
      <c r="B973" s="217" t="s">
        <v>2718</v>
      </c>
      <c r="C973" s="238">
        <v>1000</v>
      </c>
      <c r="D973" s="218" t="s">
        <v>4016</v>
      </c>
    </row>
    <row r="974" spans="2:4">
      <c r="B974" s="217" t="s">
        <v>2718</v>
      </c>
      <c r="C974" s="238">
        <v>1000</v>
      </c>
      <c r="D974" s="218" t="s">
        <v>4018</v>
      </c>
    </row>
    <row r="975" spans="2:4">
      <c r="B975" s="217" t="s">
        <v>2718</v>
      </c>
      <c r="C975" s="238">
        <v>1000</v>
      </c>
      <c r="D975" s="218" t="s">
        <v>4195</v>
      </c>
    </row>
    <row r="976" spans="2:4">
      <c r="B976" s="217" t="s">
        <v>2718</v>
      </c>
      <c r="C976" s="238">
        <v>1000</v>
      </c>
      <c r="D976" s="218" t="s">
        <v>4196</v>
      </c>
    </row>
    <row r="977" spans="2:4">
      <c r="B977" s="217" t="s">
        <v>2718</v>
      </c>
      <c r="C977" s="238">
        <v>1000</v>
      </c>
      <c r="D977" s="218" t="s">
        <v>4197</v>
      </c>
    </row>
    <row r="978" spans="2:4">
      <c r="B978" s="217" t="s">
        <v>2718</v>
      </c>
      <c r="C978" s="238">
        <v>1000</v>
      </c>
      <c r="D978" s="218" t="s">
        <v>4198</v>
      </c>
    </row>
    <row r="979" spans="2:4">
      <c r="B979" s="217" t="s">
        <v>2718</v>
      </c>
      <c r="C979" s="238">
        <v>1000</v>
      </c>
      <c r="D979" s="218" t="s">
        <v>4199</v>
      </c>
    </row>
    <row r="980" spans="2:4">
      <c r="B980" s="217" t="s">
        <v>2718</v>
      </c>
      <c r="C980" s="238">
        <v>1000</v>
      </c>
      <c r="D980" s="218" t="s">
        <v>4200</v>
      </c>
    </row>
    <row r="981" spans="2:4" ht="26.25">
      <c r="B981" s="217" t="s">
        <v>2718</v>
      </c>
      <c r="C981" s="238">
        <v>1500</v>
      </c>
      <c r="D981" s="218" t="s">
        <v>4421</v>
      </c>
    </row>
    <row r="982" spans="2:4">
      <c r="B982" s="217" t="s">
        <v>2718</v>
      </c>
      <c r="C982" s="238">
        <v>2000</v>
      </c>
      <c r="D982" s="218" t="s">
        <v>4201</v>
      </c>
    </row>
    <row r="983" spans="2:4">
      <c r="B983" s="217" t="s">
        <v>2718</v>
      </c>
      <c r="C983" s="238">
        <v>2000</v>
      </c>
      <c r="D983" s="218" t="s">
        <v>4202</v>
      </c>
    </row>
    <row r="984" spans="2:4">
      <c r="B984" s="217" t="s">
        <v>2718</v>
      </c>
      <c r="C984" s="238">
        <v>2000</v>
      </c>
      <c r="D984" s="218" t="s">
        <v>4203</v>
      </c>
    </row>
    <row r="985" spans="2:4">
      <c r="B985" s="217" t="s">
        <v>2718</v>
      </c>
      <c r="C985" s="238">
        <v>2206</v>
      </c>
      <c r="D985" s="218" t="s">
        <v>4204</v>
      </c>
    </row>
    <row r="986" spans="2:4">
      <c r="B986" s="217" t="s">
        <v>2718</v>
      </c>
      <c r="C986" s="238">
        <v>3000</v>
      </c>
      <c r="D986" s="218" t="s">
        <v>4205</v>
      </c>
    </row>
    <row r="987" spans="2:4">
      <c r="B987" s="217" t="s">
        <v>2718</v>
      </c>
      <c r="C987" s="238">
        <v>5000</v>
      </c>
      <c r="D987" s="218" t="s">
        <v>4206</v>
      </c>
    </row>
    <row r="988" spans="2:4">
      <c r="B988" s="217" t="s">
        <v>2718</v>
      </c>
      <c r="C988" s="238">
        <v>5000</v>
      </c>
      <c r="D988" s="218" t="s">
        <v>4207</v>
      </c>
    </row>
    <row r="989" spans="2:4">
      <c r="B989" s="217" t="s">
        <v>2718</v>
      </c>
      <c r="C989" s="238">
        <v>5000</v>
      </c>
      <c r="D989" s="218" t="s">
        <v>4208</v>
      </c>
    </row>
    <row r="990" spans="2:4">
      <c r="B990" s="217" t="s">
        <v>2718</v>
      </c>
      <c r="C990" s="238">
        <v>20000</v>
      </c>
      <c r="D990" s="218" t="s">
        <v>4209</v>
      </c>
    </row>
    <row r="991" spans="2:4">
      <c r="B991" s="217" t="s">
        <v>2718</v>
      </c>
      <c r="C991" s="238">
        <v>20000</v>
      </c>
      <c r="D991" s="218" t="s">
        <v>4210</v>
      </c>
    </row>
    <row r="992" spans="2:4">
      <c r="B992" s="217" t="s">
        <v>2718</v>
      </c>
      <c r="C992" s="238">
        <v>150000</v>
      </c>
      <c r="D992" s="218" t="s">
        <v>4211</v>
      </c>
    </row>
    <row r="993" spans="2:4">
      <c r="B993" s="217" t="s">
        <v>2876</v>
      </c>
      <c r="C993" s="238">
        <v>0.03</v>
      </c>
      <c r="D993" s="218" t="s">
        <v>4212</v>
      </c>
    </row>
    <row r="994" spans="2:4">
      <c r="B994" s="217" t="s">
        <v>2876</v>
      </c>
      <c r="C994" s="238">
        <v>0.03</v>
      </c>
      <c r="D994" s="218" t="s">
        <v>4213</v>
      </c>
    </row>
    <row r="995" spans="2:4">
      <c r="B995" s="217" t="s">
        <v>2876</v>
      </c>
      <c r="C995" s="238">
        <v>0.88</v>
      </c>
      <c r="D995" s="218" t="s">
        <v>4214</v>
      </c>
    </row>
    <row r="996" spans="2:4">
      <c r="B996" s="217" t="s">
        <v>2876</v>
      </c>
      <c r="C996" s="238">
        <v>39.090000000000003</v>
      </c>
      <c r="D996" s="218" t="s">
        <v>4215</v>
      </c>
    </row>
    <row r="997" spans="2:4">
      <c r="B997" s="217" t="s">
        <v>2876</v>
      </c>
      <c r="C997" s="238">
        <v>42.01</v>
      </c>
      <c r="D997" s="218" t="s">
        <v>4216</v>
      </c>
    </row>
    <row r="998" spans="2:4">
      <c r="B998" s="217" t="s">
        <v>2876</v>
      </c>
      <c r="C998" s="238">
        <v>65.260000000000005</v>
      </c>
      <c r="D998" s="218" t="s">
        <v>4217</v>
      </c>
    </row>
    <row r="999" spans="2:4">
      <c r="B999" s="217" t="s">
        <v>2876</v>
      </c>
      <c r="C999" s="238">
        <v>100</v>
      </c>
      <c r="D999" s="218" t="s">
        <v>4218</v>
      </c>
    </row>
    <row r="1000" spans="2:4">
      <c r="B1000" s="217" t="s">
        <v>2876</v>
      </c>
      <c r="C1000" s="238">
        <v>100</v>
      </c>
      <c r="D1000" s="218" t="s">
        <v>4152</v>
      </c>
    </row>
    <row r="1001" spans="2:4">
      <c r="B1001" s="217" t="s">
        <v>2876</v>
      </c>
      <c r="C1001" s="238">
        <v>122</v>
      </c>
      <c r="D1001" s="218" t="s">
        <v>3580</v>
      </c>
    </row>
    <row r="1002" spans="2:4">
      <c r="B1002" s="217" t="s">
        <v>2876</v>
      </c>
      <c r="C1002" s="238">
        <v>123.13</v>
      </c>
      <c r="D1002" s="218" t="s">
        <v>4219</v>
      </c>
    </row>
    <row r="1003" spans="2:4">
      <c r="B1003" s="217" t="s">
        <v>2876</v>
      </c>
      <c r="C1003" s="238">
        <v>127</v>
      </c>
      <c r="D1003" s="218" t="s">
        <v>3577</v>
      </c>
    </row>
    <row r="1004" spans="2:4">
      <c r="B1004" s="217" t="s">
        <v>2876</v>
      </c>
      <c r="C1004" s="238">
        <v>165.86</v>
      </c>
      <c r="D1004" s="218" t="s">
        <v>4220</v>
      </c>
    </row>
    <row r="1005" spans="2:4">
      <c r="B1005" s="217" t="s">
        <v>2876</v>
      </c>
      <c r="C1005" s="238">
        <v>200</v>
      </c>
      <c r="D1005" s="218" t="s">
        <v>3958</v>
      </c>
    </row>
    <row r="1006" spans="2:4">
      <c r="B1006" s="217" t="s">
        <v>2876</v>
      </c>
      <c r="C1006" s="238">
        <v>200</v>
      </c>
      <c r="D1006" s="218" t="s">
        <v>3957</v>
      </c>
    </row>
    <row r="1007" spans="2:4">
      <c r="B1007" s="217" t="s">
        <v>2876</v>
      </c>
      <c r="C1007" s="238">
        <v>200</v>
      </c>
      <c r="D1007" s="218" t="s">
        <v>4221</v>
      </c>
    </row>
    <row r="1008" spans="2:4">
      <c r="B1008" s="217" t="s">
        <v>2876</v>
      </c>
      <c r="C1008" s="238">
        <v>229.26</v>
      </c>
      <c r="D1008" s="218" t="s">
        <v>4222</v>
      </c>
    </row>
    <row r="1009" spans="2:4" ht="26.25">
      <c r="B1009" s="217" t="s">
        <v>2876</v>
      </c>
      <c r="C1009" s="238">
        <v>230</v>
      </c>
      <c r="D1009" s="218" t="s">
        <v>3961</v>
      </c>
    </row>
    <row r="1010" spans="2:4">
      <c r="B1010" s="217" t="s">
        <v>2876</v>
      </c>
      <c r="C1010" s="238">
        <v>240</v>
      </c>
      <c r="D1010" s="218" t="s">
        <v>3914</v>
      </c>
    </row>
    <row r="1011" spans="2:4">
      <c r="B1011" s="217" t="s">
        <v>2876</v>
      </c>
      <c r="C1011" s="238">
        <v>240</v>
      </c>
      <c r="D1011" s="218" t="s">
        <v>3914</v>
      </c>
    </row>
    <row r="1012" spans="2:4">
      <c r="B1012" s="217" t="s">
        <v>2876</v>
      </c>
      <c r="C1012" s="238">
        <v>240</v>
      </c>
      <c r="D1012" s="218" t="s">
        <v>3911</v>
      </c>
    </row>
    <row r="1013" spans="2:4">
      <c r="B1013" s="217" t="s">
        <v>2876</v>
      </c>
      <c r="C1013" s="238">
        <v>247.64</v>
      </c>
      <c r="D1013" s="218" t="s">
        <v>4223</v>
      </c>
    </row>
    <row r="1014" spans="2:4">
      <c r="B1014" s="217" t="s">
        <v>2876</v>
      </c>
      <c r="C1014" s="238">
        <v>260</v>
      </c>
      <c r="D1014" s="218" t="s">
        <v>4009</v>
      </c>
    </row>
    <row r="1015" spans="2:4">
      <c r="B1015" s="217" t="s">
        <v>2876</v>
      </c>
      <c r="C1015" s="238">
        <v>300</v>
      </c>
      <c r="D1015" s="218" t="s">
        <v>3752</v>
      </c>
    </row>
    <row r="1016" spans="2:4">
      <c r="B1016" s="217" t="s">
        <v>2876</v>
      </c>
      <c r="C1016" s="238">
        <v>300</v>
      </c>
      <c r="D1016" s="218" t="s">
        <v>3515</v>
      </c>
    </row>
    <row r="1017" spans="2:4">
      <c r="B1017" s="217" t="s">
        <v>2876</v>
      </c>
      <c r="C1017" s="238">
        <v>300</v>
      </c>
      <c r="D1017" s="218" t="s">
        <v>3641</v>
      </c>
    </row>
    <row r="1018" spans="2:4">
      <c r="B1018" s="217" t="s">
        <v>2876</v>
      </c>
      <c r="C1018" s="238">
        <v>300</v>
      </c>
      <c r="D1018" s="218" t="s">
        <v>3752</v>
      </c>
    </row>
    <row r="1019" spans="2:4">
      <c r="B1019" s="217" t="s">
        <v>2876</v>
      </c>
      <c r="C1019" s="238">
        <v>350</v>
      </c>
      <c r="D1019" s="218" t="s">
        <v>3866</v>
      </c>
    </row>
    <row r="1020" spans="2:4">
      <c r="B1020" s="217" t="s">
        <v>2876</v>
      </c>
      <c r="C1020" s="238">
        <v>400</v>
      </c>
      <c r="D1020" s="218" t="s">
        <v>4224</v>
      </c>
    </row>
    <row r="1021" spans="2:4">
      <c r="B1021" s="217" t="s">
        <v>2876</v>
      </c>
      <c r="C1021" s="238">
        <v>500</v>
      </c>
      <c r="D1021" s="218" t="s">
        <v>4225</v>
      </c>
    </row>
    <row r="1022" spans="2:4">
      <c r="B1022" s="217" t="s">
        <v>2876</v>
      </c>
      <c r="C1022" s="238">
        <v>500</v>
      </c>
      <c r="D1022" s="218" t="s">
        <v>3813</v>
      </c>
    </row>
    <row r="1023" spans="2:4">
      <c r="B1023" s="217" t="s">
        <v>2876</v>
      </c>
      <c r="C1023" s="238">
        <v>500</v>
      </c>
      <c r="D1023" s="218" t="s">
        <v>3972</v>
      </c>
    </row>
    <row r="1024" spans="2:4">
      <c r="B1024" s="217" t="s">
        <v>2876</v>
      </c>
      <c r="C1024" s="238">
        <v>500</v>
      </c>
      <c r="D1024" s="218" t="s">
        <v>4226</v>
      </c>
    </row>
    <row r="1025" spans="2:4">
      <c r="B1025" s="217" t="s">
        <v>2876</v>
      </c>
      <c r="C1025" s="238">
        <v>500</v>
      </c>
      <c r="D1025" s="218" t="s">
        <v>3668</v>
      </c>
    </row>
    <row r="1026" spans="2:4">
      <c r="B1026" s="217" t="s">
        <v>2876</v>
      </c>
      <c r="C1026" s="238">
        <v>544.76</v>
      </c>
      <c r="D1026" s="218" t="s">
        <v>4227</v>
      </c>
    </row>
    <row r="1027" spans="2:4">
      <c r="B1027" s="217" t="s">
        <v>2876</v>
      </c>
      <c r="C1027" s="238">
        <v>667</v>
      </c>
      <c r="D1027" s="218" t="s">
        <v>4057</v>
      </c>
    </row>
    <row r="1028" spans="2:4">
      <c r="B1028" s="217" t="s">
        <v>2876</v>
      </c>
      <c r="C1028" s="238">
        <v>700</v>
      </c>
      <c r="D1028" s="218" t="s">
        <v>3668</v>
      </c>
    </row>
    <row r="1029" spans="2:4">
      <c r="B1029" s="217" t="s">
        <v>2876</v>
      </c>
      <c r="C1029" s="238">
        <v>970</v>
      </c>
      <c r="D1029" s="218" t="s">
        <v>4228</v>
      </c>
    </row>
    <row r="1030" spans="2:4">
      <c r="B1030" s="217" t="s">
        <v>2876</v>
      </c>
      <c r="C1030" s="238">
        <v>1000</v>
      </c>
      <c r="D1030" s="218" t="s">
        <v>4229</v>
      </c>
    </row>
    <row r="1031" spans="2:4">
      <c r="B1031" s="217" t="s">
        <v>2876</v>
      </c>
      <c r="C1031" s="238">
        <v>1000</v>
      </c>
      <c r="D1031" s="218" t="s">
        <v>4230</v>
      </c>
    </row>
    <row r="1032" spans="2:4">
      <c r="B1032" s="217" t="s">
        <v>2876</v>
      </c>
      <c r="C1032" s="238">
        <v>1000</v>
      </c>
      <c r="D1032" s="218" t="s">
        <v>4231</v>
      </c>
    </row>
    <row r="1033" spans="2:4">
      <c r="B1033" s="217" t="s">
        <v>2876</v>
      </c>
      <c r="C1033" s="238">
        <v>1000</v>
      </c>
      <c r="D1033" s="218" t="s">
        <v>4232</v>
      </c>
    </row>
    <row r="1034" spans="2:4">
      <c r="B1034" s="217" t="s">
        <v>2876</v>
      </c>
      <c r="C1034" s="238">
        <v>1000</v>
      </c>
      <c r="D1034" s="218" t="s">
        <v>3540</v>
      </c>
    </row>
    <row r="1035" spans="2:4">
      <c r="B1035" s="217" t="s">
        <v>2876</v>
      </c>
      <c r="C1035" s="238">
        <v>1000</v>
      </c>
      <c r="D1035" s="218" t="s">
        <v>4018</v>
      </c>
    </row>
    <row r="1036" spans="2:4">
      <c r="B1036" s="217" t="s">
        <v>2876</v>
      </c>
      <c r="C1036" s="238">
        <v>1000</v>
      </c>
      <c r="D1036" s="218" t="s">
        <v>4233</v>
      </c>
    </row>
    <row r="1037" spans="2:4">
      <c r="B1037" s="217" t="s">
        <v>2876</v>
      </c>
      <c r="C1037" s="238">
        <v>1000</v>
      </c>
      <c r="D1037" s="218" t="s">
        <v>4234</v>
      </c>
    </row>
    <row r="1038" spans="2:4">
      <c r="B1038" s="217" t="s">
        <v>2876</v>
      </c>
      <c r="C1038" s="238">
        <v>1500</v>
      </c>
      <c r="D1038" s="218" t="s">
        <v>3982</v>
      </c>
    </row>
    <row r="1039" spans="2:4">
      <c r="B1039" s="217" t="s">
        <v>2876</v>
      </c>
      <c r="C1039" s="238">
        <v>1500</v>
      </c>
      <c r="D1039" s="218" t="s">
        <v>3683</v>
      </c>
    </row>
    <row r="1040" spans="2:4">
      <c r="B1040" s="217" t="s">
        <v>2876</v>
      </c>
      <c r="C1040" s="238">
        <v>3000</v>
      </c>
      <c r="D1040" s="218" t="s">
        <v>4235</v>
      </c>
    </row>
    <row r="1041" spans="2:4" ht="26.25">
      <c r="B1041" s="217" t="s">
        <v>2876</v>
      </c>
      <c r="C1041" s="238">
        <v>4010</v>
      </c>
      <c r="D1041" s="218" t="s">
        <v>4421</v>
      </c>
    </row>
    <row r="1042" spans="2:4">
      <c r="B1042" s="217" t="s">
        <v>2876</v>
      </c>
      <c r="C1042" s="238">
        <v>5000</v>
      </c>
      <c r="D1042" s="218" t="s">
        <v>3725</v>
      </c>
    </row>
    <row r="1043" spans="2:4">
      <c r="B1043" s="217" t="s">
        <v>2876</v>
      </c>
      <c r="C1043" s="238">
        <v>10000</v>
      </c>
      <c r="D1043" s="218" t="s">
        <v>4236</v>
      </c>
    </row>
    <row r="1044" spans="2:4">
      <c r="B1044" s="217" t="s">
        <v>2719</v>
      </c>
      <c r="C1044" s="238">
        <v>0.75</v>
      </c>
      <c r="D1044" s="218" t="s">
        <v>4237</v>
      </c>
    </row>
    <row r="1045" spans="2:4">
      <c r="B1045" s="217" t="s">
        <v>2719</v>
      </c>
      <c r="C1045" s="238">
        <v>7.51</v>
      </c>
      <c r="D1045" s="218" t="s">
        <v>4238</v>
      </c>
    </row>
    <row r="1046" spans="2:4">
      <c r="B1046" s="217" t="s">
        <v>2719</v>
      </c>
      <c r="C1046" s="238">
        <v>26.48</v>
      </c>
      <c r="D1046" s="218" t="s">
        <v>4239</v>
      </c>
    </row>
    <row r="1047" spans="2:4">
      <c r="B1047" s="217" t="s">
        <v>2719</v>
      </c>
      <c r="C1047" s="238">
        <v>30</v>
      </c>
      <c r="D1047" s="218" t="s">
        <v>4240</v>
      </c>
    </row>
    <row r="1048" spans="2:4">
      <c r="B1048" s="217" t="s">
        <v>2719</v>
      </c>
      <c r="C1048" s="238">
        <v>48.8</v>
      </c>
      <c r="D1048" s="218" t="s">
        <v>4241</v>
      </c>
    </row>
    <row r="1049" spans="2:4">
      <c r="B1049" s="217" t="s">
        <v>2719</v>
      </c>
      <c r="C1049" s="238">
        <v>86.12</v>
      </c>
      <c r="D1049" s="218" t="s">
        <v>4242</v>
      </c>
    </row>
    <row r="1050" spans="2:4">
      <c r="B1050" s="217" t="s">
        <v>2719</v>
      </c>
      <c r="C1050" s="238">
        <v>92.8</v>
      </c>
      <c r="D1050" s="218" t="s">
        <v>4243</v>
      </c>
    </row>
    <row r="1051" spans="2:4">
      <c r="B1051" s="217" t="s">
        <v>2719</v>
      </c>
      <c r="C1051" s="238">
        <v>100</v>
      </c>
      <c r="D1051" s="218" t="s">
        <v>4048</v>
      </c>
    </row>
    <row r="1052" spans="2:4">
      <c r="B1052" s="217" t="s">
        <v>2719</v>
      </c>
      <c r="C1052" s="238">
        <v>100</v>
      </c>
      <c r="D1052" s="218" t="s">
        <v>3500</v>
      </c>
    </row>
    <row r="1053" spans="2:4">
      <c r="B1053" s="217" t="s">
        <v>2719</v>
      </c>
      <c r="C1053" s="238">
        <v>101.1</v>
      </c>
      <c r="D1053" s="218" t="s">
        <v>4244</v>
      </c>
    </row>
    <row r="1054" spans="2:4">
      <c r="B1054" s="217" t="s">
        <v>2719</v>
      </c>
      <c r="C1054" s="238">
        <v>110</v>
      </c>
      <c r="D1054" s="218" t="s">
        <v>3495</v>
      </c>
    </row>
    <row r="1055" spans="2:4">
      <c r="B1055" s="217" t="s">
        <v>2719</v>
      </c>
      <c r="C1055" s="238">
        <v>116.31</v>
      </c>
      <c r="D1055" s="218" t="s">
        <v>4245</v>
      </c>
    </row>
    <row r="1056" spans="2:4">
      <c r="B1056" s="217" t="s">
        <v>2719</v>
      </c>
      <c r="C1056" s="238">
        <v>120</v>
      </c>
      <c r="D1056" s="218" t="s">
        <v>3498</v>
      </c>
    </row>
    <row r="1057" spans="2:4">
      <c r="B1057" s="217" t="s">
        <v>2719</v>
      </c>
      <c r="C1057" s="238">
        <v>122</v>
      </c>
      <c r="D1057" s="218" t="s">
        <v>3579</v>
      </c>
    </row>
    <row r="1058" spans="2:4">
      <c r="B1058" s="217" t="s">
        <v>2719</v>
      </c>
      <c r="C1058" s="238">
        <v>130.02000000000001</v>
      </c>
      <c r="D1058" s="218" t="s">
        <v>4246</v>
      </c>
    </row>
    <row r="1059" spans="2:4">
      <c r="B1059" s="217" t="s">
        <v>2719</v>
      </c>
      <c r="C1059" s="238">
        <v>133</v>
      </c>
      <c r="D1059" s="218" t="s">
        <v>3577</v>
      </c>
    </row>
    <row r="1060" spans="2:4">
      <c r="B1060" s="217" t="s">
        <v>2719</v>
      </c>
      <c r="C1060" s="238">
        <v>139.88</v>
      </c>
      <c r="D1060" s="218" t="s">
        <v>4247</v>
      </c>
    </row>
    <row r="1061" spans="2:4">
      <c r="B1061" s="217" t="s">
        <v>2719</v>
      </c>
      <c r="C1061" s="238">
        <v>148</v>
      </c>
      <c r="D1061" s="218" t="s">
        <v>3580</v>
      </c>
    </row>
    <row r="1062" spans="2:4">
      <c r="B1062" s="217" t="s">
        <v>2719</v>
      </c>
      <c r="C1062" s="238">
        <v>161</v>
      </c>
      <c r="D1062" s="218" t="s">
        <v>4248</v>
      </c>
    </row>
    <row r="1063" spans="2:4">
      <c r="B1063" s="217" t="s">
        <v>2719</v>
      </c>
      <c r="C1063" s="238">
        <v>172.36</v>
      </c>
      <c r="D1063" s="218" t="s">
        <v>4249</v>
      </c>
    </row>
    <row r="1064" spans="2:4">
      <c r="B1064" s="217" t="s">
        <v>2719</v>
      </c>
      <c r="C1064" s="238">
        <v>194</v>
      </c>
      <c r="D1064" s="218" t="s">
        <v>4250</v>
      </c>
    </row>
    <row r="1065" spans="2:4">
      <c r="B1065" s="217" t="s">
        <v>2719</v>
      </c>
      <c r="C1065" s="238">
        <v>194</v>
      </c>
      <c r="D1065" s="218" t="s">
        <v>4251</v>
      </c>
    </row>
    <row r="1066" spans="2:4">
      <c r="B1066" s="217" t="s">
        <v>2719</v>
      </c>
      <c r="C1066" s="238">
        <v>194</v>
      </c>
      <c r="D1066" s="218" t="s">
        <v>4252</v>
      </c>
    </row>
    <row r="1067" spans="2:4">
      <c r="B1067" s="217" t="s">
        <v>2719</v>
      </c>
      <c r="C1067" s="238">
        <v>200</v>
      </c>
      <c r="D1067" s="218" t="s">
        <v>3937</v>
      </c>
    </row>
    <row r="1068" spans="2:4">
      <c r="B1068" s="217" t="s">
        <v>2719</v>
      </c>
      <c r="C1068" s="238">
        <v>200</v>
      </c>
      <c r="D1068" s="218" t="s">
        <v>4159</v>
      </c>
    </row>
    <row r="1069" spans="2:4">
      <c r="B1069" s="217" t="s">
        <v>2719</v>
      </c>
      <c r="C1069" s="238">
        <v>200</v>
      </c>
      <c r="D1069" s="218" t="s">
        <v>4253</v>
      </c>
    </row>
    <row r="1070" spans="2:4">
      <c r="B1070" s="217" t="s">
        <v>2719</v>
      </c>
      <c r="C1070" s="238">
        <v>233</v>
      </c>
      <c r="D1070" s="218" t="s">
        <v>3960</v>
      </c>
    </row>
    <row r="1071" spans="2:4">
      <c r="B1071" s="217" t="s">
        <v>2719</v>
      </c>
      <c r="C1071" s="238">
        <v>240</v>
      </c>
      <c r="D1071" s="218" t="s">
        <v>3913</v>
      </c>
    </row>
    <row r="1072" spans="2:4">
      <c r="B1072" s="217" t="s">
        <v>2719</v>
      </c>
      <c r="C1072" s="238">
        <v>240</v>
      </c>
      <c r="D1072" s="218" t="s">
        <v>3914</v>
      </c>
    </row>
    <row r="1073" spans="2:4">
      <c r="B1073" s="217" t="s">
        <v>2719</v>
      </c>
      <c r="C1073" s="238">
        <v>260</v>
      </c>
      <c r="D1073" s="218" t="s">
        <v>4009</v>
      </c>
    </row>
    <row r="1074" spans="2:4">
      <c r="B1074" s="217" t="s">
        <v>2719</v>
      </c>
      <c r="C1074" s="238">
        <v>381</v>
      </c>
      <c r="D1074" s="218" t="s">
        <v>4254</v>
      </c>
    </row>
    <row r="1075" spans="2:4">
      <c r="B1075" s="217" t="s">
        <v>2719</v>
      </c>
      <c r="C1075" s="238">
        <v>500</v>
      </c>
      <c r="D1075" s="218" t="s">
        <v>4255</v>
      </c>
    </row>
    <row r="1076" spans="2:4">
      <c r="B1076" s="217" t="s">
        <v>2719</v>
      </c>
      <c r="C1076" s="238">
        <v>500</v>
      </c>
      <c r="D1076" s="218" t="s">
        <v>4256</v>
      </c>
    </row>
    <row r="1077" spans="2:4">
      <c r="B1077" s="217" t="s">
        <v>2719</v>
      </c>
      <c r="C1077" s="238">
        <v>500</v>
      </c>
      <c r="D1077" s="218" t="s">
        <v>4257</v>
      </c>
    </row>
    <row r="1078" spans="2:4">
      <c r="B1078" s="217" t="s">
        <v>2719</v>
      </c>
      <c r="C1078" s="238">
        <v>500</v>
      </c>
      <c r="D1078" s="218" t="s">
        <v>3668</v>
      </c>
    </row>
    <row r="1079" spans="2:4">
      <c r="B1079" s="217" t="s">
        <v>2719</v>
      </c>
      <c r="C1079" s="238">
        <v>500</v>
      </c>
      <c r="D1079" s="218" t="s">
        <v>4258</v>
      </c>
    </row>
    <row r="1080" spans="2:4">
      <c r="B1080" s="217" t="s">
        <v>2719</v>
      </c>
      <c r="C1080" s="238">
        <v>594.6</v>
      </c>
      <c r="D1080" s="218" t="s">
        <v>4259</v>
      </c>
    </row>
    <row r="1081" spans="2:4">
      <c r="B1081" s="217" t="s">
        <v>2719</v>
      </c>
      <c r="C1081" s="238">
        <v>598</v>
      </c>
      <c r="D1081" s="218" t="s">
        <v>4260</v>
      </c>
    </row>
    <row r="1082" spans="2:4">
      <c r="B1082" s="217" t="s">
        <v>2719</v>
      </c>
      <c r="C1082" s="238">
        <v>900</v>
      </c>
      <c r="D1082" s="218" t="s">
        <v>4261</v>
      </c>
    </row>
    <row r="1083" spans="2:4">
      <c r="B1083" s="217" t="s">
        <v>2719</v>
      </c>
      <c r="C1083" s="238">
        <v>900</v>
      </c>
      <c r="D1083" s="218" t="s">
        <v>3670</v>
      </c>
    </row>
    <row r="1084" spans="2:4">
      <c r="B1084" s="217" t="s">
        <v>2719</v>
      </c>
      <c r="C1084" s="238">
        <v>1000</v>
      </c>
      <c r="D1084" s="218" t="s">
        <v>4262</v>
      </c>
    </row>
    <row r="1085" spans="2:4">
      <c r="B1085" s="217" t="s">
        <v>2719</v>
      </c>
      <c r="C1085" s="238">
        <v>1000</v>
      </c>
      <c r="D1085" s="218" t="s">
        <v>4263</v>
      </c>
    </row>
    <row r="1086" spans="2:4">
      <c r="B1086" s="217" t="s">
        <v>2719</v>
      </c>
      <c r="C1086" s="238">
        <v>1000</v>
      </c>
      <c r="D1086" s="218" t="s">
        <v>3540</v>
      </c>
    </row>
    <row r="1087" spans="2:4">
      <c r="B1087" s="217" t="s">
        <v>2719</v>
      </c>
      <c r="C1087" s="238">
        <v>1000</v>
      </c>
      <c r="D1087" s="218" t="s">
        <v>4264</v>
      </c>
    </row>
    <row r="1088" spans="2:4">
      <c r="B1088" s="217" t="s">
        <v>2719</v>
      </c>
      <c r="C1088" s="238">
        <v>1000</v>
      </c>
      <c r="D1088" s="218" t="s">
        <v>4015</v>
      </c>
    </row>
    <row r="1089" spans="2:4">
      <c r="B1089" s="217" t="s">
        <v>2719</v>
      </c>
      <c r="C1089" s="238">
        <v>1000</v>
      </c>
      <c r="D1089" s="218" t="s">
        <v>3926</v>
      </c>
    </row>
    <row r="1090" spans="2:4">
      <c r="B1090" s="217" t="s">
        <v>2719</v>
      </c>
      <c r="C1090" s="238">
        <v>1000</v>
      </c>
      <c r="D1090" s="218" t="s">
        <v>4265</v>
      </c>
    </row>
    <row r="1091" spans="2:4">
      <c r="B1091" s="217" t="s">
        <v>2719</v>
      </c>
      <c r="C1091" s="238">
        <v>1000</v>
      </c>
      <c r="D1091" s="218" t="s">
        <v>3669</v>
      </c>
    </row>
    <row r="1092" spans="2:4">
      <c r="B1092" s="217" t="s">
        <v>2719</v>
      </c>
      <c r="C1092" s="238">
        <v>1000</v>
      </c>
      <c r="D1092" s="218" t="s">
        <v>3935</v>
      </c>
    </row>
    <row r="1093" spans="2:4">
      <c r="B1093" s="217" t="s">
        <v>2719</v>
      </c>
      <c r="C1093" s="238">
        <v>1148.3499999999999</v>
      </c>
      <c r="D1093" s="218" t="s">
        <v>4266</v>
      </c>
    </row>
    <row r="1094" spans="2:4">
      <c r="B1094" s="217" t="s">
        <v>2719</v>
      </c>
      <c r="C1094" s="238">
        <v>1150</v>
      </c>
      <c r="D1094" s="218" t="s">
        <v>3655</v>
      </c>
    </row>
    <row r="1095" spans="2:4">
      <c r="B1095" s="217" t="s">
        <v>2719</v>
      </c>
      <c r="C1095" s="238">
        <v>1500</v>
      </c>
      <c r="D1095" s="218" t="s">
        <v>4267</v>
      </c>
    </row>
    <row r="1096" spans="2:4">
      <c r="B1096" s="217" t="s">
        <v>2719</v>
      </c>
      <c r="C1096" s="238">
        <v>1556.91</v>
      </c>
      <c r="D1096" s="218" t="s">
        <v>4268</v>
      </c>
    </row>
    <row r="1097" spans="2:4">
      <c r="B1097" s="217" t="s">
        <v>2719</v>
      </c>
      <c r="C1097" s="238">
        <v>1796.2</v>
      </c>
      <c r="D1097" s="218" t="s">
        <v>4269</v>
      </c>
    </row>
    <row r="1098" spans="2:4">
      <c r="B1098" s="217" t="s">
        <v>2719</v>
      </c>
      <c r="C1098" s="238">
        <v>2000</v>
      </c>
      <c r="D1098" s="218" t="s">
        <v>3557</v>
      </c>
    </row>
    <row r="1099" spans="2:4">
      <c r="B1099" s="217" t="s">
        <v>2719</v>
      </c>
      <c r="C1099" s="238">
        <v>2000</v>
      </c>
      <c r="D1099" s="218" t="s">
        <v>4270</v>
      </c>
    </row>
    <row r="1100" spans="2:4">
      <c r="B1100" s="217" t="s">
        <v>2719</v>
      </c>
      <c r="C1100" s="238">
        <v>2100</v>
      </c>
      <c r="D1100" s="218" t="s">
        <v>4271</v>
      </c>
    </row>
    <row r="1101" spans="2:4">
      <c r="B1101" s="217" t="s">
        <v>2719</v>
      </c>
      <c r="C1101" s="238">
        <v>2312.59</v>
      </c>
      <c r="D1101" s="218" t="s">
        <v>4272</v>
      </c>
    </row>
    <row r="1102" spans="2:4">
      <c r="B1102" s="217" t="s">
        <v>2719</v>
      </c>
      <c r="C1102" s="238">
        <v>2732.89</v>
      </c>
      <c r="D1102" s="218" t="s">
        <v>4273</v>
      </c>
    </row>
    <row r="1103" spans="2:4">
      <c r="B1103" s="217" t="s">
        <v>2719</v>
      </c>
      <c r="C1103" s="238">
        <v>3000</v>
      </c>
      <c r="D1103" s="218" t="s">
        <v>4274</v>
      </c>
    </row>
    <row r="1104" spans="2:4">
      <c r="B1104" s="217" t="s">
        <v>2719</v>
      </c>
      <c r="C1104" s="238">
        <v>3000</v>
      </c>
      <c r="D1104" s="218" t="s">
        <v>4275</v>
      </c>
    </row>
    <row r="1105" spans="2:4">
      <c r="B1105" s="217" t="s">
        <v>2719</v>
      </c>
      <c r="C1105" s="238">
        <v>3000</v>
      </c>
      <c r="D1105" s="218" t="s">
        <v>4276</v>
      </c>
    </row>
    <row r="1106" spans="2:4">
      <c r="B1106" s="217" t="s">
        <v>2719</v>
      </c>
      <c r="C1106" s="238">
        <v>4144</v>
      </c>
      <c r="D1106" s="218" t="s">
        <v>4277</v>
      </c>
    </row>
    <row r="1107" spans="2:4">
      <c r="B1107" s="217" t="s">
        <v>2719</v>
      </c>
      <c r="C1107" s="238">
        <v>4300</v>
      </c>
      <c r="D1107" s="218" t="s">
        <v>4278</v>
      </c>
    </row>
    <row r="1108" spans="2:4">
      <c r="B1108" s="217" t="s">
        <v>2719</v>
      </c>
      <c r="C1108" s="238">
        <v>4353.68</v>
      </c>
      <c r="D1108" s="218" t="s">
        <v>4279</v>
      </c>
    </row>
    <row r="1109" spans="2:4">
      <c r="B1109" s="217" t="s">
        <v>2719</v>
      </c>
      <c r="C1109" s="238">
        <v>5000</v>
      </c>
      <c r="D1109" s="218" t="s">
        <v>3725</v>
      </c>
    </row>
    <row r="1110" spans="2:4">
      <c r="B1110" s="217" t="s">
        <v>2719</v>
      </c>
      <c r="C1110" s="238">
        <v>5000</v>
      </c>
      <c r="D1110" s="218" t="s">
        <v>4280</v>
      </c>
    </row>
    <row r="1111" spans="2:4" ht="26.25">
      <c r="B1111" s="217" t="s">
        <v>2719</v>
      </c>
      <c r="C1111" s="238">
        <v>5883.38</v>
      </c>
      <c r="D1111" s="218" t="s">
        <v>4421</v>
      </c>
    </row>
    <row r="1112" spans="2:4">
      <c r="B1112" s="217" t="s">
        <v>2719</v>
      </c>
      <c r="C1112" s="238">
        <v>7000</v>
      </c>
      <c r="D1112" s="218" t="s">
        <v>3731</v>
      </c>
    </row>
    <row r="1113" spans="2:4">
      <c r="B1113" s="217" t="s">
        <v>2719</v>
      </c>
      <c r="C1113" s="238">
        <v>15000</v>
      </c>
      <c r="D1113" s="218" t="s">
        <v>4281</v>
      </c>
    </row>
    <row r="1114" spans="2:4">
      <c r="B1114" s="217" t="s">
        <v>2719</v>
      </c>
      <c r="C1114" s="238">
        <v>17898.07</v>
      </c>
      <c r="D1114" s="218" t="s">
        <v>4282</v>
      </c>
    </row>
    <row r="1115" spans="2:4">
      <c r="B1115" s="217" t="s">
        <v>2721</v>
      </c>
      <c r="C1115" s="238">
        <v>0.75</v>
      </c>
      <c r="D1115" s="218" t="s">
        <v>4283</v>
      </c>
    </row>
    <row r="1116" spans="2:4">
      <c r="B1116" s="217" t="s">
        <v>2721</v>
      </c>
      <c r="C1116" s="238">
        <v>9.32</v>
      </c>
      <c r="D1116" s="218" t="s">
        <v>4284</v>
      </c>
    </row>
    <row r="1117" spans="2:4">
      <c r="B1117" s="217" t="s">
        <v>2721</v>
      </c>
      <c r="C1117" s="238">
        <v>12.8</v>
      </c>
      <c r="D1117" s="218" t="s">
        <v>4285</v>
      </c>
    </row>
    <row r="1118" spans="2:4">
      <c r="B1118" s="217" t="s">
        <v>2721</v>
      </c>
      <c r="C1118" s="238">
        <v>44.82</v>
      </c>
      <c r="D1118" s="218" t="s">
        <v>4286</v>
      </c>
    </row>
    <row r="1119" spans="2:4">
      <c r="B1119" s="217" t="s">
        <v>2721</v>
      </c>
      <c r="C1119" s="238">
        <v>50</v>
      </c>
      <c r="D1119" s="218" t="s">
        <v>4287</v>
      </c>
    </row>
    <row r="1120" spans="2:4">
      <c r="B1120" s="217" t="s">
        <v>2721</v>
      </c>
      <c r="C1120" s="238">
        <v>65.64</v>
      </c>
      <c r="D1120" s="218" t="s">
        <v>4288</v>
      </c>
    </row>
    <row r="1121" spans="2:4">
      <c r="B1121" s="217" t="s">
        <v>2721</v>
      </c>
      <c r="C1121" s="238">
        <v>100</v>
      </c>
      <c r="D1121" s="218" t="s">
        <v>3809</v>
      </c>
    </row>
    <row r="1122" spans="2:4">
      <c r="B1122" s="217" t="s">
        <v>2721</v>
      </c>
      <c r="C1122" s="238">
        <v>125</v>
      </c>
      <c r="D1122" s="218" t="s">
        <v>3580</v>
      </c>
    </row>
    <row r="1123" spans="2:4">
      <c r="B1123" s="217" t="s">
        <v>2721</v>
      </c>
      <c r="C1123" s="238">
        <v>128.66</v>
      </c>
      <c r="D1123" s="218" t="s">
        <v>4289</v>
      </c>
    </row>
    <row r="1124" spans="2:4">
      <c r="B1124" s="217" t="s">
        <v>2721</v>
      </c>
      <c r="C1124" s="238">
        <v>132</v>
      </c>
      <c r="D1124" s="218" t="s">
        <v>3577</v>
      </c>
    </row>
    <row r="1125" spans="2:4">
      <c r="B1125" s="217" t="s">
        <v>2721</v>
      </c>
      <c r="C1125" s="238">
        <v>150</v>
      </c>
      <c r="D1125" s="218" t="s">
        <v>4290</v>
      </c>
    </row>
    <row r="1126" spans="2:4">
      <c r="B1126" s="217" t="s">
        <v>2721</v>
      </c>
      <c r="C1126" s="238">
        <v>150</v>
      </c>
      <c r="D1126" s="218" t="s">
        <v>4291</v>
      </c>
    </row>
    <row r="1127" spans="2:4">
      <c r="B1127" s="217" t="s">
        <v>2721</v>
      </c>
      <c r="C1127" s="238">
        <v>185</v>
      </c>
      <c r="D1127" s="218" t="s">
        <v>4292</v>
      </c>
    </row>
    <row r="1128" spans="2:4">
      <c r="B1128" s="217" t="s">
        <v>2721</v>
      </c>
      <c r="C1128" s="238">
        <v>190</v>
      </c>
      <c r="D1128" s="218" t="s">
        <v>4293</v>
      </c>
    </row>
    <row r="1129" spans="2:4">
      <c r="B1129" s="217" t="s">
        <v>2721</v>
      </c>
      <c r="C1129" s="238">
        <v>200</v>
      </c>
      <c r="D1129" s="218" t="s">
        <v>4294</v>
      </c>
    </row>
    <row r="1130" spans="2:4">
      <c r="B1130" s="217" t="s">
        <v>2721</v>
      </c>
      <c r="C1130" s="238">
        <v>250</v>
      </c>
      <c r="D1130" s="218" t="s">
        <v>4295</v>
      </c>
    </row>
    <row r="1131" spans="2:4">
      <c r="B1131" s="217" t="s">
        <v>2721</v>
      </c>
      <c r="C1131" s="238">
        <v>500</v>
      </c>
      <c r="D1131" s="218" t="s">
        <v>3868</v>
      </c>
    </row>
    <row r="1132" spans="2:4">
      <c r="B1132" s="217" t="s">
        <v>2721</v>
      </c>
      <c r="C1132" s="238">
        <v>500</v>
      </c>
      <c r="D1132" s="218" t="s">
        <v>4296</v>
      </c>
    </row>
    <row r="1133" spans="2:4">
      <c r="B1133" s="217" t="s">
        <v>2721</v>
      </c>
      <c r="C1133" s="238">
        <v>500</v>
      </c>
      <c r="D1133" s="218" t="s">
        <v>3668</v>
      </c>
    </row>
    <row r="1134" spans="2:4">
      <c r="B1134" s="217" t="s">
        <v>2721</v>
      </c>
      <c r="C1134" s="238">
        <v>500</v>
      </c>
      <c r="D1134" s="218" t="s">
        <v>4297</v>
      </c>
    </row>
    <row r="1135" spans="2:4">
      <c r="B1135" s="217" t="s">
        <v>2721</v>
      </c>
      <c r="C1135" s="238">
        <v>500</v>
      </c>
      <c r="D1135" s="218" t="s">
        <v>3668</v>
      </c>
    </row>
    <row r="1136" spans="2:4">
      <c r="B1136" s="217" t="s">
        <v>2721</v>
      </c>
      <c r="C1136" s="238">
        <v>571.76</v>
      </c>
      <c r="D1136" s="218" t="s">
        <v>4298</v>
      </c>
    </row>
    <row r="1137" spans="2:4">
      <c r="B1137" s="217" t="s">
        <v>2721</v>
      </c>
      <c r="C1137" s="238">
        <v>680.76</v>
      </c>
      <c r="D1137" s="218" t="s">
        <v>4299</v>
      </c>
    </row>
    <row r="1138" spans="2:4">
      <c r="B1138" s="217" t="s">
        <v>2721</v>
      </c>
      <c r="C1138" s="238">
        <v>1000</v>
      </c>
      <c r="D1138" s="218" t="s">
        <v>4300</v>
      </c>
    </row>
    <row r="1139" spans="2:4">
      <c r="B1139" s="217" t="s">
        <v>2721</v>
      </c>
      <c r="C1139" s="238">
        <v>1000</v>
      </c>
      <c r="D1139" s="218" t="s">
        <v>4301</v>
      </c>
    </row>
    <row r="1140" spans="2:4">
      <c r="B1140" s="217" t="s">
        <v>2721</v>
      </c>
      <c r="C1140" s="238">
        <v>1000</v>
      </c>
      <c r="D1140" s="218" t="s">
        <v>4302</v>
      </c>
    </row>
    <row r="1141" spans="2:4">
      <c r="B1141" s="217" t="s">
        <v>2721</v>
      </c>
      <c r="C1141" s="238">
        <v>1000</v>
      </c>
      <c r="D1141" s="218" t="s">
        <v>3826</v>
      </c>
    </row>
    <row r="1142" spans="2:4" ht="26.25">
      <c r="B1142" s="217" t="s">
        <v>2721</v>
      </c>
      <c r="C1142" s="238">
        <v>1000</v>
      </c>
      <c r="D1142" s="218" t="s">
        <v>4421</v>
      </c>
    </row>
    <row r="1143" spans="2:4">
      <c r="B1143" s="217" t="s">
        <v>2721</v>
      </c>
      <c r="C1143" s="238">
        <v>1000</v>
      </c>
      <c r="D1143" s="218" t="s">
        <v>3540</v>
      </c>
    </row>
    <row r="1144" spans="2:4">
      <c r="B1144" s="217" t="s">
        <v>2721</v>
      </c>
      <c r="C1144" s="238">
        <v>1000</v>
      </c>
      <c r="D1144" s="218" t="s">
        <v>4303</v>
      </c>
    </row>
    <row r="1145" spans="2:4">
      <c r="B1145" s="217" t="s">
        <v>2721</v>
      </c>
      <c r="C1145" s="238">
        <v>1000</v>
      </c>
      <c r="D1145" s="218" t="s">
        <v>4304</v>
      </c>
    </row>
    <row r="1146" spans="2:4">
      <c r="B1146" s="217" t="s">
        <v>2721</v>
      </c>
      <c r="C1146" s="238">
        <v>1000</v>
      </c>
      <c r="D1146" s="218" t="s">
        <v>4305</v>
      </c>
    </row>
    <row r="1147" spans="2:4">
      <c r="B1147" s="217" t="s">
        <v>2721</v>
      </c>
      <c r="C1147" s="238">
        <v>1000</v>
      </c>
      <c r="D1147" s="218" t="s">
        <v>4306</v>
      </c>
    </row>
    <row r="1148" spans="2:4">
      <c r="B1148" s="217" t="s">
        <v>2721</v>
      </c>
      <c r="C1148" s="238">
        <v>1056.26</v>
      </c>
      <c r="D1148" s="218" t="s">
        <v>4307</v>
      </c>
    </row>
    <row r="1149" spans="2:4">
      <c r="B1149" s="217" t="s">
        <v>2721</v>
      </c>
      <c r="C1149" s="238">
        <v>1164.8800000000001</v>
      </c>
      <c r="D1149" s="218" t="s">
        <v>4308</v>
      </c>
    </row>
    <row r="1150" spans="2:4" ht="26.25">
      <c r="B1150" s="217" t="s">
        <v>2721</v>
      </c>
      <c r="C1150" s="238">
        <v>1500</v>
      </c>
      <c r="D1150" s="218" t="s">
        <v>4420</v>
      </c>
    </row>
    <row r="1151" spans="2:4">
      <c r="B1151" s="217" t="s">
        <v>2721</v>
      </c>
      <c r="C1151" s="238">
        <v>1500</v>
      </c>
      <c r="D1151" s="218" t="s">
        <v>4309</v>
      </c>
    </row>
    <row r="1152" spans="2:4">
      <c r="B1152" s="217" t="s">
        <v>2721</v>
      </c>
      <c r="C1152" s="238">
        <v>3000</v>
      </c>
      <c r="D1152" s="218" t="s">
        <v>4310</v>
      </c>
    </row>
    <row r="1153" spans="2:4">
      <c r="B1153" s="217" t="s">
        <v>2721</v>
      </c>
      <c r="C1153" s="238">
        <v>5000</v>
      </c>
      <c r="D1153" s="218" t="s">
        <v>4311</v>
      </c>
    </row>
    <row r="1154" spans="2:4">
      <c r="B1154" s="217" t="s">
        <v>2721</v>
      </c>
      <c r="C1154" s="238">
        <v>8000</v>
      </c>
      <c r="D1154" s="218" t="s">
        <v>4312</v>
      </c>
    </row>
    <row r="1155" spans="2:4">
      <c r="B1155" s="217" t="s">
        <v>2721</v>
      </c>
      <c r="C1155" s="238">
        <v>10000</v>
      </c>
      <c r="D1155" s="218" t="s">
        <v>4313</v>
      </c>
    </row>
    <row r="1156" spans="2:4">
      <c r="B1156" s="217" t="s">
        <v>2721</v>
      </c>
      <c r="C1156" s="238">
        <v>10000</v>
      </c>
      <c r="D1156" s="218" t="s">
        <v>4314</v>
      </c>
    </row>
    <row r="1157" spans="2:4">
      <c r="B1157" s="217" t="s">
        <v>2723</v>
      </c>
      <c r="C1157" s="238">
        <v>0.43</v>
      </c>
      <c r="D1157" s="218" t="s">
        <v>4315</v>
      </c>
    </row>
    <row r="1158" spans="2:4">
      <c r="B1158" s="217" t="s">
        <v>2723</v>
      </c>
      <c r="C1158" s="238">
        <v>0.63</v>
      </c>
      <c r="D1158" s="218" t="s">
        <v>4316</v>
      </c>
    </row>
    <row r="1159" spans="2:4">
      <c r="B1159" s="217" t="s">
        <v>2723</v>
      </c>
      <c r="C1159" s="238">
        <v>2</v>
      </c>
      <c r="D1159" s="218" t="s">
        <v>4317</v>
      </c>
    </row>
    <row r="1160" spans="2:4">
      <c r="B1160" s="217" t="s">
        <v>2723</v>
      </c>
      <c r="C1160" s="238">
        <v>10</v>
      </c>
      <c r="D1160" s="218" t="s">
        <v>4318</v>
      </c>
    </row>
    <row r="1161" spans="2:4">
      <c r="B1161" s="217" t="s">
        <v>2723</v>
      </c>
      <c r="C1161" s="238">
        <v>14.62</v>
      </c>
      <c r="D1161" s="218" t="s">
        <v>4319</v>
      </c>
    </row>
    <row r="1162" spans="2:4">
      <c r="B1162" s="217" t="s">
        <v>2723</v>
      </c>
      <c r="C1162" s="238">
        <v>30</v>
      </c>
      <c r="D1162" s="218" t="s">
        <v>4320</v>
      </c>
    </row>
    <row r="1163" spans="2:4">
      <c r="B1163" s="217" t="s">
        <v>2723</v>
      </c>
      <c r="C1163" s="238">
        <v>30</v>
      </c>
      <c r="D1163" s="218" t="s">
        <v>4321</v>
      </c>
    </row>
    <row r="1164" spans="2:4">
      <c r="B1164" s="217" t="s">
        <v>2723</v>
      </c>
      <c r="C1164" s="238">
        <v>50</v>
      </c>
      <c r="D1164" s="218" t="s">
        <v>4322</v>
      </c>
    </row>
    <row r="1165" spans="2:4">
      <c r="B1165" s="217" t="s">
        <v>2723</v>
      </c>
      <c r="C1165" s="238">
        <v>50</v>
      </c>
      <c r="D1165" s="218" t="s">
        <v>4323</v>
      </c>
    </row>
    <row r="1166" spans="2:4">
      <c r="B1166" s="217" t="s">
        <v>2723</v>
      </c>
      <c r="C1166" s="238">
        <v>61.61</v>
      </c>
      <c r="D1166" s="218" t="s">
        <v>4324</v>
      </c>
    </row>
    <row r="1167" spans="2:4">
      <c r="B1167" s="217" t="s">
        <v>2723</v>
      </c>
      <c r="C1167" s="238">
        <v>70</v>
      </c>
      <c r="D1167" s="218" t="s">
        <v>3495</v>
      </c>
    </row>
    <row r="1168" spans="2:4">
      <c r="B1168" s="217" t="s">
        <v>2723</v>
      </c>
      <c r="C1168" s="238">
        <v>74.650000000000006</v>
      </c>
      <c r="D1168" s="218" t="s">
        <v>4325</v>
      </c>
    </row>
    <row r="1169" spans="2:4">
      <c r="B1169" s="217" t="s">
        <v>2723</v>
      </c>
      <c r="C1169" s="238">
        <v>80</v>
      </c>
      <c r="D1169" s="218" t="s">
        <v>3498</v>
      </c>
    </row>
    <row r="1170" spans="2:4">
      <c r="B1170" s="217" t="s">
        <v>2723</v>
      </c>
      <c r="C1170" s="238">
        <v>100</v>
      </c>
      <c r="D1170" s="218" t="s">
        <v>3937</v>
      </c>
    </row>
    <row r="1171" spans="2:4">
      <c r="B1171" s="217" t="s">
        <v>2723</v>
      </c>
      <c r="C1171" s="238">
        <v>100</v>
      </c>
      <c r="D1171" s="218" t="s">
        <v>4326</v>
      </c>
    </row>
    <row r="1172" spans="2:4">
      <c r="B1172" s="217" t="s">
        <v>2723</v>
      </c>
      <c r="C1172" s="238">
        <v>100</v>
      </c>
      <c r="D1172" s="218" t="s">
        <v>4049</v>
      </c>
    </row>
    <row r="1173" spans="2:4">
      <c r="B1173" s="217" t="s">
        <v>2723</v>
      </c>
      <c r="C1173" s="238">
        <v>100</v>
      </c>
      <c r="D1173" s="218" t="s">
        <v>4327</v>
      </c>
    </row>
    <row r="1174" spans="2:4">
      <c r="B1174" s="217" t="s">
        <v>2723</v>
      </c>
      <c r="C1174" s="238">
        <v>100.56</v>
      </c>
      <c r="D1174" s="218" t="s">
        <v>4328</v>
      </c>
    </row>
    <row r="1175" spans="2:4">
      <c r="B1175" s="217" t="s">
        <v>2723</v>
      </c>
      <c r="C1175" s="238">
        <v>102.21</v>
      </c>
      <c r="D1175" s="218" t="s">
        <v>4329</v>
      </c>
    </row>
    <row r="1176" spans="2:4">
      <c r="B1176" s="217" t="s">
        <v>2723</v>
      </c>
      <c r="C1176" s="238">
        <v>108</v>
      </c>
      <c r="D1176" s="218" t="s">
        <v>3577</v>
      </c>
    </row>
    <row r="1177" spans="2:4">
      <c r="B1177" s="217" t="s">
        <v>2723</v>
      </c>
      <c r="C1177" s="238">
        <v>120</v>
      </c>
      <c r="D1177" s="218" t="s">
        <v>4330</v>
      </c>
    </row>
    <row r="1178" spans="2:4">
      <c r="B1178" s="217" t="s">
        <v>2723</v>
      </c>
      <c r="C1178" s="238">
        <v>127</v>
      </c>
      <c r="D1178" s="218" t="s">
        <v>3580</v>
      </c>
    </row>
    <row r="1179" spans="2:4">
      <c r="B1179" s="217" t="s">
        <v>2723</v>
      </c>
      <c r="C1179" s="238">
        <v>194</v>
      </c>
      <c r="D1179" s="218" t="s">
        <v>4331</v>
      </c>
    </row>
    <row r="1180" spans="2:4">
      <c r="B1180" s="217" t="s">
        <v>2723</v>
      </c>
      <c r="C1180" s="238">
        <v>200</v>
      </c>
      <c r="D1180" s="218" t="s">
        <v>3641</v>
      </c>
    </row>
    <row r="1181" spans="2:4">
      <c r="B1181" s="217" t="s">
        <v>2723</v>
      </c>
      <c r="C1181" s="238">
        <v>200</v>
      </c>
      <c r="D1181" s="218" t="s">
        <v>3958</v>
      </c>
    </row>
    <row r="1182" spans="2:4">
      <c r="B1182" s="217" t="s">
        <v>2723</v>
      </c>
      <c r="C1182" s="238">
        <v>200</v>
      </c>
      <c r="D1182" s="218" t="s">
        <v>3960</v>
      </c>
    </row>
    <row r="1183" spans="2:4">
      <c r="B1183" s="217" t="s">
        <v>2723</v>
      </c>
      <c r="C1183" s="238">
        <v>200</v>
      </c>
      <c r="D1183" s="218" t="s">
        <v>4332</v>
      </c>
    </row>
    <row r="1184" spans="2:4">
      <c r="B1184" s="217" t="s">
        <v>2723</v>
      </c>
      <c r="C1184" s="238">
        <v>200</v>
      </c>
      <c r="D1184" s="218" t="s">
        <v>3866</v>
      </c>
    </row>
    <row r="1185" spans="2:4">
      <c r="B1185" s="217" t="s">
        <v>2723</v>
      </c>
      <c r="C1185" s="238">
        <v>200</v>
      </c>
      <c r="D1185" s="218" t="s">
        <v>3703</v>
      </c>
    </row>
    <row r="1186" spans="2:4">
      <c r="B1186" s="217" t="s">
        <v>2723</v>
      </c>
      <c r="C1186" s="238">
        <v>240</v>
      </c>
      <c r="D1186" s="218" t="s">
        <v>3913</v>
      </c>
    </row>
    <row r="1187" spans="2:4">
      <c r="B1187" s="217" t="s">
        <v>2723</v>
      </c>
      <c r="C1187" s="238">
        <v>260</v>
      </c>
      <c r="D1187" s="218" t="s">
        <v>4009</v>
      </c>
    </row>
    <row r="1188" spans="2:4">
      <c r="B1188" s="217" t="s">
        <v>2723</v>
      </c>
      <c r="C1188" s="238">
        <v>300</v>
      </c>
      <c r="D1188" s="218" t="s">
        <v>3515</v>
      </c>
    </row>
    <row r="1189" spans="2:4">
      <c r="B1189" s="217" t="s">
        <v>2723</v>
      </c>
      <c r="C1189" s="238">
        <v>300</v>
      </c>
      <c r="D1189" s="218" t="s">
        <v>3752</v>
      </c>
    </row>
    <row r="1190" spans="2:4">
      <c r="B1190" s="217" t="s">
        <v>2723</v>
      </c>
      <c r="C1190" s="238">
        <v>400</v>
      </c>
      <c r="D1190" s="218" t="s">
        <v>4333</v>
      </c>
    </row>
    <row r="1191" spans="2:4">
      <c r="B1191" s="217" t="s">
        <v>2723</v>
      </c>
      <c r="C1191" s="238">
        <v>421.13</v>
      </c>
      <c r="D1191" s="218" t="s">
        <v>4334</v>
      </c>
    </row>
    <row r="1192" spans="2:4">
      <c r="B1192" s="217" t="s">
        <v>2723</v>
      </c>
      <c r="C1192" s="238">
        <v>432</v>
      </c>
      <c r="D1192" s="218" t="s">
        <v>4335</v>
      </c>
    </row>
    <row r="1193" spans="2:4">
      <c r="B1193" s="217" t="s">
        <v>2723</v>
      </c>
      <c r="C1193" s="238">
        <v>500</v>
      </c>
      <c r="D1193" s="218" t="s">
        <v>4336</v>
      </c>
    </row>
    <row r="1194" spans="2:4">
      <c r="B1194" s="217" t="s">
        <v>2723</v>
      </c>
      <c r="C1194" s="238">
        <v>500</v>
      </c>
      <c r="D1194" s="218" t="s">
        <v>4337</v>
      </c>
    </row>
    <row r="1195" spans="2:4">
      <c r="B1195" s="217" t="s">
        <v>2723</v>
      </c>
      <c r="C1195" s="238">
        <v>500</v>
      </c>
      <c r="D1195" s="218" t="s">
        <v>4230</v>
      </c>
    </row>
    <row r="1196" spans="2:4">
      <c r="B1196" s="217" t="s">
        <v>2723</v>
      </c>
      <c r="C1196" s="238">
        <v>564.16999999999996</v>
      </c>
      <c r="D1196" s="218" t="s">
        <v>4338</v>
      </c>
    </row>
    <row r="1197" spans="2:4">
      <c r="B1197" s="217" t="s">
        <v>2723</v>
      </c>
      <c r="C1197" s="238">
        <v>600</v>
      </c>
      <c r="D1197" s="218" t="s">
        <v>4339</v>
      </c>
    </row>
    <row r="1198" spans="2:4">
      <c r="B1198" s="217" t="s">
        <v>2723</v>
      </c>
      <c r="C1198" s="238">
        <v>634.03</v>
      </c>
      <c r="D1198" s="218" t="s">
        <v>4340</v>
      </c>
    </row>
    <row r="1199" spans="2:4">
      <c r="B1199" s="217" t="s">
        <v>2723</v>
      </c>
      <c r="C1199" s="238">
        <v>642.9</v>
      </c>
      <c r="D1199" s="218" t="s">
        <v>4215</v>
      </c>
    </row>
    <row r="1200" spans="2:4">
      <c r="B1200" s="217" t="s">
        <v>2723</v>
      </c>
      <c r="C1200" s="238">
        <v>726.91</v>
      </c>
      <c r="D1200" s="218" t="s">
        <v>4341</v>
      </c>
    </row>
    <row r="1201" spans="2:4">
      <c r="B1201" s="217" t="s">
        <v>2723</v>
      </c>
      <c r="C1201" s="238">
        <v>800</v>
      </c>
      <c r="D1201" s="218" t="s">
        <v>3518</v>
      </c>
    </row>
    <row r="1202" spans="2:4">
      <c r="B1202" s="217" t="s">
        <v>2723</v>
      </c>
      <c r="C1202" s="238">
        <v>950</v>
      </c>
      <c r="D1202" s="218" t="s">
        <v>4342</v>
      </c>
    </row>
    <row r="1203" spans="2:4">
      <c r="B1203" s="217" t="s">
        <v>2723</v>
      </c>
      <c r="C1203" s="238">
        <v>1000</v>
      </c>
      <c r="D1203" s="218" t="s">
        <v>3714</v>
      </c>
    </row>
    <row r="1204" spans="2:4">
      <c r="B1204" s="217" t="s">
        <v>2723</v>
      </c>
      <c r="C1204" s="238">
        <v>1000</v>
      </c>
      <c r="D1204" s="218" t="s">
        <v>3876</v>
      </c>
    </row>
    <row r="1205" spans="2:4">
      <c r="B1205" s="217" t="s">
        <v>2723</v>
      </c>
      <c r="C1205" s="238">
        <v>1000</v>
      </c>
      <c r="D1205" s="218" t="s">
        <v>3608</v>
      </c>
    </row>
    <row r="1206" spans="2:4">
      <c r="B1206" s="217" t="s">
        <v>2723</v>
      </c>
      <c r="C1206" s="238">
        <v>1000</v>
      </c>
      <c r="D1206" s="218" t="s">
        <v>3540</v>
      </c>
    </row>
    <row r="1207" spans="2:4">
      <c r="B1207" s="217" t="s">
        <v>2723</v>
      </c>
      <c r="C1207" s="238">
        <v>1000</v>
      </c>
      <c r="D1207" s="218" t="s">
        <v>3713</v>
      </c>
    </row>
    <row r="1208" spans="2:4">
      <c r="B1208" s="217" t="s">
        <v>2723</v>
      </c>
      <c r="C1208" s="238">
        <v>1000</v>
      </c>
      <c r="D1208" s="218" t="s">
        <v>4343</v>
      </c>
    </row>
    <row r="1209" spans="2:4">
      <c r="B1209" s="217" t="s">
        <v>2723</v>
      </c>
      <c r="C1209" s="238">
        <v>1000</v>
      </c>
      <c r="D1209" s="218" t="s">
        <v>4267</v>
      </c>
    </row>
    <row r="1210" spans="2:4">
      <c r="B1210" s="217" t="s">
        <v>2723</v>
      </c>
      <c r="C1210" s="238">
        <v>1000</v>
      </c>
      <c r="D1210" s="218" t="s">
        <v>3707</v>
      </c>
    </row>
    <row r="1211" spans="2:4">
      <c r="B1211" s="217" t="s">
        <v>2723</v>
      </c>
      <c r="C1211" s="238">
        <v>1000</v>
      </c>
      <c r="D1211" s="218" t="s">
        <v>4344</v>
      </c>
    </row>
    <row r="1212" spans="2:4">
      <c r="B1212" s="217" t="s">
        <v>2723</v>
      </c>
      <c r="C1212" s="238">
        <v>1000</v>
      </c>
      <c r="D1212" s="218" t="s">
        <v>4345</v>
      </c>
    </row>
    <row r="1213" spans="2:4">
      <c r="B1213" s="217" t="s">
        <v>2723</v>
      </c>
      <c r="C1213" s="238">
        <v>1159.53</v>
      </c>
      <c r="D1213" s="218" t="s">
        <v>4346</v>
      </c>
    </row>
    <row r="1214" spans="2:4">
      <c r="B1214" s="217" t="s">
        <v>2723</v>
      </c>
      <c r="C1214" s="238">
        <v>3000</v>
      </c>
      <c r="D1214" s="218" t="s">
        <v>4347</v>
      </c>
    </row>
    <row r="1215" spans="2:4">
      <c r="B1215" s="217" t="s">
        <v>2723</v>
      </c>
      <c r="C1215" s="238">
        <v>3000</v>
      </c>
      <c r="D1215" s="218" t="s">
        <v>4348</v>
      </c>
    </row>
    <row r="1216" spans="2:4" ht="26.25">
      <c r="B1216" s="217" t="s">
        <v>2723</v>
      </c>
      <c r="C1216" s="238">
        <v>3290</v>
      </c>
      <c r="D1216" s="218" t="s">
        <v>4420</v>
      </c>
    </row>
    <row r="1217" spans="2:4">
      <c r="B1217" s="217" t="s">
        <v>2723</v>
      </c>
      <c r="C1217" s="238">
        <v>5000</v>
      </c>
      <c r="D1217" s="218" t="s">
        <v>4349</v>
      </c>
    </row>
    <row r="1218" spans="2:4">
      <c r="B1218" s="217" t="s">
        <v>2723</v>
      </c>
      <c r="C1218" s="238">
        <v>5000</v>
      </c>
      <c r="D1218" s="218" t="s">
        <v>4350</v>
      </c>
    </row>
    <row r="1219" spans="2:4">
      <c r="B1219" s="217" t="s">
        <v>2723</v>
      </c>
      <c r="C1219" s="238">
        <v>10000</v>
      </c>
      <c r="D1219" s="218" t="s">
        <v>4351</v>
      </c>
    </row>
    <row r="1220" spans="2:4">
      <c r="B1220" s="217" t="s">
        <v>2726</v>
      </c>
      <c r="C1220" s="238">
        <v>1.22</v>
      </c>
      <c r="D1220" s="218" t="s">
        <v>4352</v>
      </c>
    </row>
    <row r="1221" spans="2:4">
      <c r="B1221" s="217" t="s">
        <v>2726</v>
      </c>
      <c r="C1221" s="238">
        <v>1.87</v>
      </c>
      <c r="D1221" s="218" t="s">
        <v>4353</v>
      </c>
    </row>
    <row r="1222" spans="2:4">
      <c r="B1222" s="217" t="s">
        <v>2726</v>
      </c>
      <c r="C1222" s="238">
        <v>3.14</v>
      </c>
      <c r="D1222" s="218" t="s">
        <v>3657</v>
      </c>
    </row>
    <row r="1223" spans="2:4">
      <c r="B1223" s="217" t="s">
        <v>2726</v>
      </c>
      <c r="C1223" s="238">
        <v>6</v>
      </c>
      <c r="D1223" s="218" t="s">
        <v>4354</v>
      </c>
    </row>
    <row r="1224" spans="2:4">
      <c r="B1224" s="217" t="s">
        <v>2726</v>
      </c>
      <c r="C1224" s="238">
        <v>12.79</v>
      </c>
      <c r="D1224" s="218" t="s">
        <v>4355</v>
      </c>
    </row>
    <row r="1225" spans="2:4">
      <c r="B1225" s="217" t="s">
        <v>2726</v>
      </c>
      <c r="C1225" s="238">
        <v>19.03</v>
      </c>
      <c r="D1225" s="218" t="s">
        <v>4356</v>
      </c>
    </row>
    <row r="1226" spans="2:4">
      <c r="B1226" s="217" t="s">
        <v>2726</v>
      </c>
      <c r="C1226" s="238">
        <v>28.75</v>
      </c>
      <c r="D1226" s="218" t="s">
        <v>4357</v>
      </c>
    </row>
    <row r="1227" spans="2:4">
      <c r="B1227" s="217" t="s">
        <v>2726</v>
      </c>
      <c r="C1227" s="238">
        <v>30</v>
      </c>
      <c r="D1227" s="218" t="s">
        <v>4358</v>
      </c>
    </row>
    <row r="1228" spans="2:4">
      <c r="B1228" s="217" t="s">
        <v>2726</v>
      </c>
      <c r="C1228" s="238">
        <v>31.03</v>
      </c>
      <c r="D1228" s="218" t="s">
        <v>4359</v>
      </c>
    </row>
    <row r="1229" spans="2:4">
      <c r="B1229" s="217" t="s">
        <v>2726</v>
      </c>
      <c r="C1229" s="238">
        <v>46</v>
      </c>
      <c r="D1229" s="218" t="s">
        <v>4360</v>
      </c>
    </row>
    <row r="1230" spans="2:4">
      <c r="B1230" s="217" t="s">
        <v>2726</v>
      </c>
      <c r="C1230" s="238">
        <v>50</v>
      </c>
      <c r="D1230" s="218" t="s">
        <v>3498</v>
      </c>
    </row>
    <row r="1231" spans="2:4">
      <c r="B1231" s="217" t="s">
        <v>2726</v>
      </c>
      <c r="C1231" s="238">
        <v>77.33</v>
      </c>
      <c r="D1231" s="218" t="s">
        <v>4361</v>
      </c>
    </row>
    <row r="1232" spans="2:4">
      <c r="B1232" s="217" t="s">
        <v>2726</v>
      </c>
      <c r="C1232" s="238">
        <v>98.1</v>
      </c>
      <c r="D1232" s="218" t="s">
        <v>4362</v>
      </c>
    </row>
    <row r="1233" spans="2:4">
      <c r="B1233" s="217" t="s">
        <v>2726</v>
      </c>
      <c r="C1233" s="238">
        <v>100</v>
      </c>
      <c r="D1233" s="218" t="s">
        <v>4363</v>
      </c>
    </row>
    <row r="1234" spans="2:4">
      <c r="B1234" s="217" t="s">
        <v>2726</v>
      </c>
      <c r="C1234" s="238">
        <v>100</v>
      </c>
      <c r="D1234" s="218" t="s">
        <v>3752</v>
      </c>
    </row>
    <row r="1235" spans="2:4">
      <c r="B1235" s="217" t="s">
        <v>2726</v>
      </c>
      <c r="C1235" s="238">
        <v>100</v>
      </c>
      <c r="D1235" s="218" t="s">
        <v>4048</v>
      </c>
    </row>
    <row r="1236" spans="2:4">
      <c r="B1236" s="217" t="s">
        <v>2726</v>
      </c>
      <c r="C1236" s="238">
        <v>128</v>
      </c>
      <c r="D1236" s="218" t="s">
        <v>3577</v>
      </c>
    </row>
    <row r="1237" spans="2:4">
      <c r="B1237" s="217" t="s">
        <v>2726</v>
      </c>
      <c r="C1237" s="238">
        <v>133</v>
      </c>
      <c r="D1237" s="218" t="s">
        <v>3580</v>
      </c>
    </row>
    <row r="1238" spans="2:4">
      <c r="B1238" s="217" t="s">
        <v>2726</v>
      </c>
      <c r="C1238" s="238">
        <v>170.96</v>
      </c>
      <c r="D1238" s="218" t="s">
        <v>4364</v>
      </c>
    </row>
    <row r="1239" spans="2:4">
      <c r="B1239" s="217" t="s">
        <v>2726</v>
      </c>
      <c r="C1239" s="238">
        <v>200</v>
      </c>
      <c r="D1239" s="218" t="s">
        <v>4365</v>
      </c>
    </row>
    <row r="1240" spans="2:4">
      <c r="B1240" s="217" t="s">
        <v>2726</v>
      </c>
      <c r="C1240" s="238">
        <v>200</v>
      </c>
      <c r="D1240" s="218" t="s">
        <v>4255</v>
      </c>
    </row>
    <row r="1241" spans="2:4">
      <c r="B1241" s="217" t="s">
        <v>2726</v>
      </c>
      <c r="C1241" s="238">
        <v>200</v>
      </c>
      <c r="D1241" s="218" t="s">
        <v>3645</v>
      </c>
    </row>
    <row r="1242" spans="2:4">
      <c r="B1242" s="217" t="s">
        <v>2726</v>
      </c>
      <c r="C1242" s="238">
        <v>200</v>
      </c>
      <c r="D1242" s="218" t="s">
        <v>4366</v>
      </c>
    </row>
    <row r="1243" spans="2:4">
      <c r="B1243" s="217" t="s">
        <v>2726</v>
      </c>
      <c r="C1243" s="238">
        <v>207.5</v>
      </c>
      <c r="D1243" s="218" t="s">
        <v>4367</v>
      </c>
    </row>
    <row r="1244" spans="2:4" ht="26.25">
      <c r="B1244" s="217" t="s">
        <v>2726</v>
      </c>
      <c r="C1244" s="238">
        <v>230</v>
      </c>
      <c r="D1244" s="218" t="s">
        <v>3961</v>
      </c>
    </row>
    <row r="1245" spans="2:4">
      <c r="B1245" s="217" t="s">
        <v>2726</v>
      </c>
      <c r="C1245" s="238">
        <v>260</v>
      </c>
      <c r="D1245" s="218" t="s">
        <v>4009</v>
      </c>
    </row>
    <row r="1246" spans="2:4">
      <c r="B1246" s="217" t="s">
        <v>2726</v>
      </c>
      <c r="C1246" s="238">
        <v>270</v>
      </c>
      <c r="D1246" s="218" t="s">
        <v>3913</v>
      </c>
    </row>
    <row r="1247" spans="2:4">
      <c r="B1247" s="217" t="s">
        <v>2726</v>
      </c>
      <c r="C1247" s="238">
        <v>300</v>
      </c>
      <c r="D1247" s="218" t="s">
        <v>4368</v>
      </c>
    </row>
    <row r="1248" spans="2:4">
      <c r="B1248" s="217" t="s">
        <v>2726</v>
      </c>
      <c r="C1248" s="238">
        <v>305</v>
      </c>
      <c r="D1248" s="218" t="s">
        <v>4369</v>
      </c>
    </row>
    <row r="1249" spans="2:4">
      <c r="B1249" s="217" t="s">
        <v>2726</v>
      </c>
      <c r="C1249" s="238">
        <v>309.92</v>
      </c>
      <c r="D1249" s="218" t="s">
        <v>4370</v>
      </c>
    </row>
    <row r="1250" spans="2:4">
      <c r="B1250" s="217" t="s">
        <v>2726</v>
      </c>
      <c r="C1250" s="238">
        <v>314</v>
      </c>
      <c r="D1250" s="218" t="s">
        <v>4371</v>
      </c>
    </row>
    <row r="1251" spans="2:4">
      <c r="B1251" s="217" t="s">
        <v>2726</v>
      </c>
      <c r="C1251" s="238">
        <v>406.77</v>
      </c>
      <c r="D1251" s="218" t="s">
        <v>4372</v>
      </c>
    </row>
    <row r="1252" spans="2:4">
      <c r="B1252" s="217" t="s">
        <v>2726</v>
      </c>
      <c r="C1252" s="238">
        <v>500</v>
      </c>
      <c r="D1252" s="218" t="s">
        <v>3704</v>
      </c>
    </row>
    <row r="1253" spans="2:4">
      <c r="B1253" s="217" t="s">
        <v>2726</v>
      </c>
      <c r="C1253" s="238">
        <v>500</v>
      </c>
      <c r="D1253" s="218" t="s">
        <v>4190</v>
      </c>
    </row>
    <row r="1254" spans="2:4">
      <c r="B1254" s="217" t="s">
        <v>2726</v>
      </c>
      <c r="C1254" s="238">
        <v>500</v>
      </c>
      <c r="D1254" s="218" t="s">
        <v>4373</v>
      </c>
    </row>
    <row r="1255" spans="2:4">
      <c r="B1255" s="217" t="s">
        <v>2726</v>
      </c>
      <c r="C1255" s="238">
        <v>500</v>
      </c>
      <c r="D1255" s="218" t="s">
        <v>4337</v>
      </c>
    </row>
    <row r="1256" spans="2:4">
      <c r="B1256" s="217" t="s">
        <v>2726</v>
      </c>
      <c r="C1256" s="238">
        <v>500</v>
      </c>
      <c r="D1256" s="218" t="s">
        <v>4018</v>
      </c>
    </row>
    <row r="1257" spans="2:4">
      <c r="B1257" s="217" t="s">
        <v>2726</v>
      </c>
      <c r="C1257" s="238">
        <v>500</v>
      </c>
      <c r="D1257" s="218" t="s">
        <v>3758</v>
      </c>
    </row>
    <row r="1258" spans="2:4">
      <c r="B1258" s="217" t="s">
        <v>2726</v>
      </c>
      <c r="C1258" s="238">
        <v>500</v>
      </c>
      <c r="D1258" s="218" t="s">
        <v>4374</v>
      </c>
    </row>
    <row r="1259" spans="2:4">
      <c r="B1259" s="217" t="s">
        <v>2726</v>
      </c>
      <c r="C1259" s="238">
        <v>500</v>
      </c>
      <c r="D1259" s="218" t="s">
        <v>3588</v>
      </c>
    </row>
    <row r="1260" spans="2:4">
      <c r="B1260" s="217" t="s">
        <v>2726</v>
      </c>
      <c r="C1260" s="238">
        <v>571</v>
      </c>
      <c r="D1260" s="218" t="s">
        <v>4375</v>
      </c>
    </row>
    <row r="1261" spans="2:4">
      <c r="B1261" s="217" t="s">
        <v>2726</v>
      </c>
      <c r="C1261" s="238">
        <v>593.16999999999996</v>
      </c>
      <c r="D1261" s="218" t="s">
        <v>4376</v>
      </c>
    </row>
    <row r="1262" spans="2:4">
      <c r="B1262" s="217" t="s">
        <v>2726</v>
      </c>
      <c r="C1262" s="238">
        <v>700</v>
      </c>
      <c r="D1262" s="218" t="s">
        <v>3668</v>
      </c>
    </row>
    <row r="1263" spans="2:4">
      <c r="B1263" s="217" t="s">
        <v>2726</v>
      </c>
      <c r="C1263" s="238">
        <v>707.98</v>
      </c>
      <c r="D1263" s="218" t="s">
        <v>4377</v>
      </c>
    </row>
    <row r="1264" spans="2:4">
      <c r="B1264" s="217" t="s">
        <v>2726</v>
      </c>
      <c r="C1264" s="238">
        <v>945.44</v>
      </c>
      <c r="D1264" s="218" t="s">
        <v>4378</v>
      </c>
    </row>
    <row r="1265" spans="2:4">
      <c r="B1265" s="217" t="s">
        <v>2726</v>
      </c>
      <c r="C1265" s="238">
        <v>963.95</v>
      </c>
      <c r="D1265" s="218" t="s">
        <v>4379</v>
      </c>
    </row>
    <row r="1266" spans="2:4">
      <c r="B1266" s="217" t="s">
        <v>2726</v>
      </c>
      <c r="C1266" s="238">
        <v>1000</v>
      </c>
      <c r="D1266" s="218" t="s">
        <v>3540</v>
      </c>
    </row>
    <row r="1267" spans="2:4">
      <c r="B1267" s="217" t="s">
        <v>2726</v>
      </c>
      <c r="C1267" s="238">
        <v>1000</v>
      </c>
      <c r="D1267" s="218" t="s">
        <v>3545</v>
      </c>
    </row>
    <row r="1268" spans="2:4">
      <c r="B1268" s="217" t="s">
        <v>2726</v>
      </c>
      <c r="C1268" s="238">
        <v>1000</v>
      </c>
      <c r="D1268" s="218" t="s">
        <v>4380</v>
      </c>
    </row>
    <row r="1269" spans="2:4">
      <c r="B1269" s="217" t="s">
        <v>2726</v>
      </c>
      <c r="C1269" s="238">
        <v>1000</v>
      </c>
      <c r="D1269" s="218" t="s">
        <v>4381</v>
      </c>
    </row>
    <row r="1270" spans="2:4" ht="26.25">
      <c r="B1270" s="217" t="s">
        <v>2726</v>
      </c>
      <c r="C1270" s="238">
        <v>1020</v>
      </c>
      <c r="D1270" s="218" t="s">
        <v>4421</v>
      </c>
    </row>
    <row r="1271" spans="2:4">
      <c r="B1271" s="217" t="s">
        <v>2726</v>
      </c>
      <c r="C1271" s="238">
        <v>1300</v>
      </c>
      <c r="D1271" s="218" t="s">
        <v>4382</v>
      </c>
    </row>
    <row r="1272" spans="2:4">
      <c r="B1272" s="217" t="s">
        <v>2726</v>
      </c>
      <c r="C1272" s="238">
        <v>1500</v>
      </c>
      <c r="D1272" s="218" t="s">
        <v>3541</v>
      </c>
    </row>
    <row r="1273" spans="2:4">
      <c r="B1273" s="217" t="s">
        <v>2726</v>
      </c>
      <c r="C1273" s="238">
        <v>1700</v>
      </c>
      <c r="D1273" s="218" t="s">
        <v>4383</v>
      </c>
    </row>
    <row r="1274" spans="2:4">
      <c r="B1274" s="217" t="s">
        <v>2726</v>
      </c>
      <c r="C1274" s="238">
        <v>2800</v>
      </c>
      <c r="D1274" s="218" t="s">
        <v>4384</v>
      </c>
    </row>
    <row r="1275" spans="2:4">
      <c r="B1275" s="217" t="s">
        <v>2726</v>
      </c>
      <c r="C1275" s="238">
        <v>3000</v>
      </c>
      <c r="D1275" s="218" t="s">
        <v>3784</v>
      </c>
    </row>
    <row r="1276" spans="2:4">
      <c r="B1276" s="217" t="s">
        <v>2726</v>
      </c>
      <c r="C1276" s="238">
        <v>3000</v>
      </c>
      <c r="D1276" s="218" t="s">
        <v>3825</v>
      </c>
    </row>
    <row r="1277" spans="2:4">
      <c r="B1277" s="217" t="s">
        <v>2726</v>
      </c>
      <c r="C1277" s="238">
        <v>3000</v>
      </c>
      <c r="D1277" s="218" t="s">
        <v>4385</v>
      </c>
    </row>
    <row r="1278" spans="2:4">
      <c r="B1278" s="217" t="s">
        <v>2726</v>
      </c>
      <c r="C1278" s="238">
        <v>4000</v>
      </c>
      <c r="D1278" s="218" t="s">
        <v>4386</v>
      </c>
    </row>
    <row r="1279" spans="2:4">
      <c r="B1279" s="217" t="s">
        <v>2726</v>
      </c>
      <c r="C1279" s="238">
        <v>5000</v>
      </c>
      <c r="D1279" s="218" t="s">
        <v>4387</v>
      </c>
    </row>
    <row r="1280" spans="2:4">
      <c r="B1280" s="217" t="s">
        <v>2726</v>
      </c>
      <c r="C1280" s="238">
        <v>5000</v>
      </c>
      <c r="D1280" s="218" t="s">
        <v>3564</v>
      </c>
    </row>
    <row r="1281" spans="2:4">
      <c r="B1281" s="217" t="s">
        <v>2726</v>
      </c>
      <c r="C1281" s="238">
        <v>8000</v>
      </c>
      <c r="D1281" s="218" t="s">
        <v>4127</v>
      </c>
    </row>
    <row r="1282" spans="2:4">
      <c r="B1282" s="217" t="s">
        <v>2726</v>
      </c>
      <c r="C1282" s="238">
        <v>8000</v>
      </c>
      <c r="D1282" s="218" t="s">
        <v>3557</v>
      </c>
    </row>
    <row r="1283" spans="2:4">
      <c r="B1283" s="217" t="s">
        <v>2728</v>
      </c>
      <c r="C1283" s="238">
        <v>2.25</v>
      </c>
      <c r="D1283" s="218" t="s">
        <v>4388</v>
      </c>
    </row>
    <row r="1284" spans="2:4">
      <c r="B1284" s="217" t="s">
        <v>2728</v>
      </c>
      <c r="C1284" s="238">
        <v>2.56</v>
      </c>
      <c r="D1284" s="218" t="s">
        <v>4389</v>
      </c>
    </row>
    <row r="1285" spans="2:4">
      <c r="B1285" s="217" t="s">
        <v>2728</v>
      </c>
      <c r="C1285" s="238">
        <v>3.39</v>
      </c>
      <c r="D1285" s="218" t="s">
        <v>4390</v>
      </c>
    </row>
    <row r="1286" spans="2:4">
      <c r="B1286" s="217" t="s">
        <v>2728</v>
      </c>
      <c r="C1286" s="238">
        <v>5.5</v>
      </c>
      <c r="D1286" s="218" t="s">
        <v>4391</v>
      </c>
    </row>
    <row r="1287" spans="2:4">
      <c r="B1287" s="217" t="s">
        <v>2728</v>
      </c>
      <c r="C1287" s="238">
        <v>20</v>
      </c>
      <c r="D1287" s="218" t="s">
        <v>4392</v>
      </c>
    </row>
    <row r="1288" spans="2:4">
      <c r="B1288" s="217" t="s">
        <v>2728</v>
      </c>
      <c r="C1288" s="238">
        <v>39.97</v>
      </c>
      <c r="D1288" s="218" t="s">
        <v>4393</v>
      </c>
    </row>
    <row r="1289" spans="2:4">
      <c r="B1289" s="217" t="s">
        <v>2728</v>
      </c>
      <c r="C1289" s="238">
        <v>44.38</v>
      </c>
      <c r="D1289" s="218" t="s">
        <v>4394</v>
      </c>
    </row>
    <row r="1290" spans="2:4">
      <c r="B1290" s="217" t="s">
        <v>2728</v>
      </c>
      <c r="C1290" s="238">
        <v>47.07</v>
      </c>
      <c r="D1290" s="218" t="s">
        <v>4395</v>
      </c>
    </row>
    <row r="1291" spans="2:4">
      <c r="B1291" s="217" t="s">
        <v>2728</v>
      </c>
      <c r="C1291" s="238">
        <v>50</v>
      </c>
      <c r="D1291" s="218" t="s">
        <v>4396</v>
      </c>
    </row>
    <row r="1292" spans="2:4">
      <c r="B1292" s="217" t="s">
        <v>2728</v>
      </c>
      <c r="C1292" s="238">
        <v>52.92</v>
      </c>
      <c r="D1292" s="218" t="s">
        <v>4397</v>
      </c>
    </row>
    <row r="1293" spans="2:4">
      <c r="B1293" s="217" t="s">
        <v>2728</v>
      </c>
      <c r="C1293" s="238">
        <v>118</v>
      </c>
      <c r="D1293" s="218" t="s">
        <v>3577</v>
      </c>
    </row>
    <row r="1294" spans="2:4">
      <c r="B1294" s="217" t="s">
        <v>2728</v>
      </c>
      <c r="C1294" s="238">
        <v>120</v>
      </c>
      <c r="D1294" s="218" t="s">
        <v>4398</v>
      </c>
    </row>
    <row r="1295" spans="2:4">
      <c r="B1295" s="217" t="s">
        <v>2728</v>
      </c>
      <c r="C1295" s="238">
        <v>142</v>
      </c>
      <c r="D1295" s="218" t="s">
        <v>3579</v>
      </c>
    </row>
    <row r="1296" spans="2:4">
      <c r="B1296" s="217" t="s">
        <v>2728</v>
      </c>
      <c r="C1296" s="238">
        <v>143</v>
      </c>
      <c r="D1296" s="218" t="s">
        <v>3580</v>
      </c>
    </row>
    <row r="1297" spans="2:4">
      <c r="B1297" s="217" t="s">
        <v>2728</v>
      </c>
      <c r="C1297" s="238">
        <v>145.82</v>
      </c>
      <c r="D1297" s="218" t="s">
        <v>4399</v>
      </c>
    </row>
    <row r="1298" spans="2:4">
      <c r="B1298" s="217" t="s">
        <v>2728</v>
      </c>
      <c r="C1298" s="238">
        <v>181.86</v>
      </c>
      <c r="D1298" s="218" t="s">
        <v>4400</v>
      </c>
    </row>
    <row r="1299" spans="2:4">
      <c r="B1299" s="217" t="s">
        <v>2728</v>
      </c>
      <c r="C1299" s="238">
        <v>200</v>
      </c>
      <c r="D1299" s="218" t="s">
        <v>4326</v>
      </c>
    </row>
    <row r="1300" spans="2:4">
      <c r="B1300" s="217" t="s">
        <v>2728</v>
      </c>
      <c r="C1300" s="238">
        <v>200</v>
      </c>
      <c r="D1300" s="218" t="s">
        <v>4159</v>
      </c>
    </row>
    <row r="1301" spans="2:4">
      <c r="B1301" s="217" t="s">
        <v>2728</v>
      </c>
      <c r="C1301" s="238">
        <v>200</v>
      </c>
      <c r="D1301" s="218" t="s">
        <v>3958</v>
      </c>
    </row>
    <row r="1302" spans="2:4">
      <c r="B1302" s="217" t="s">
        <v>2728</v>
      </c>
      <c r="C1302" s="238">
        <v>200</v>
      </c>
      <c r="D1302" s="218" t="s">
        <v>4255</v>
      </c>
    </row>
    <row r="1303" spans="2:4">
      <c r="B1303" s="217" t="s">
        <v>2728</v>
      </c>
      <c r="C1303" s="238">
        <v>200</v>
      </c>
      <c r="D1303" s="218" t="s">
        <v>4401</v>
      </c>
    </row>
    <row r="1304" spans="2:4">
      <c r="B1304" s="217" t="s">
        <v>2728</v>
      </c>
      <c r="C1304" s="238">
        <v>205.04</v>
      </c>
      <c r="D1304" s="218" t="s">
        <v>4402</v>
      </c>
    </row>
    <row r="1305" spans="2:4">
      <c r="B1305" s="217" t="s">
        <v>2728</v>
      </c>
      <c r="C1305" s="238">
        <v>244.98</v>
      </c>
      <c r="D1305" s="218" t="s">
        <v>4403</v>
      </c>
    </row>
    <row r="1306" spans="2:4">
      <c r="B1306" s="217" t="s">
        <v>2728</v>
      </c>
      <c r="C1306" s="238">
        <v>300</v>
      </c>
      <c r="D1306" s="218" t="s">
        <v>3641</v>
      </c>
    </row>
    <row r="1307" spans="2:4">
      <c r="B1307" s="217" t="s">
        <v>2728</v>
      </c>
      <c r="C1307" s="238">
        <v>300</v>
      </c>
      <c r="D1307" s="218" t="s">
        <v>4404</v>
      </c>
    </row>
    <row r="1308" spans="2:4">
      <c r="B1308" s="217" t="s">
        <v>2728</v>
      </c>
      <c r="C1308" s="238">
        <v>500</v>
      </c>
      <c r="D1308" s="218" t="s">
        <v>3586</v>
      </c>
    </row>
    <row r="1309" spans="2:4">
      <c r="B1309" s="217" t="s">
        <v>2728</v>
      </c>
      <c r="C1309" s="238">
        <v>500</v>
      </c>
      <c r="D1309" s="218" t="s">
        <v>3524</v>
      </c>
    </row>
    <row r="1310" spans="2:4">
      <c r="B1310" s="217" t="s">
        <v>2728</v>
      </c>
      <c r="C1310" s="238">
        <v>500</v>
      </c>
      <c r="D1310" s="218" t="s">
        <v>3668</v>
      </c>
    </row>
    <row r="1311" spans="2:4">
      <c r="B1311" s="217" t="s">
        <v>2728</v>
      </c>
      <c r="C1311" s="238">
        <v>500</v>
      </c>
      <c r="D1311" s="218" t="s">
        <v>3972</v>
      </c>
    </row>
    <row r="1312" spans="2:4">
      <c r="B1312" s="217" t="s">
        <v>2728</v>
      </c>
      <c r="C1312" s="238">
        <v>500</v>
      </c>
      <c r="D1312" s="218" t="s">
        <v>4405</v>
      </c>
    </row>
    <row r="1313" spans="2:4">
      <c r="B1313" s="217" t="s">
        <v>2728</v>
      </c>
      <c r="C1313" s="238">
        <v>500</v>
      </c>
      <c r="D1313" s="218" t="s">
        <v>3855</v>
      </c>
    </row>
    <row r="1314" spans="2:4">
      <c r="B1314" s="217" t="s">
        <v>2728</v>
      </c>
      <c r="C1314" s="238">
        <v>500</v>
      </c>
      <c r="D1314" s="218" t="s">
        <v>4406</v>
      </c>
    </row>
    <row r="1315" spans="2:4">
      <c r="B1315" s="217" t="s">
        <v>2728</v>
      </c>
      <c r="C1315" s="238">
        <v>500</v>
      </c>
      <c r="D1315" s="218" t="s">
        <v>3668</v>
      </c>
    </row>
    <row r="1316" spans="2:4">
      <c r="B1316" s="217" t="s">
        <v>2728</v>
      </c>
      <c r="C1316" s="238">
        <v>506.21</v>
      </c>
      <c r="D1316" s="218" t="s">
        <v>4407</v>
      </c>
    </row>
    <row r="1317" spans="2:4">
      <c r="B1317" s="217" t="s">
        <v>2728</v>
      </c>
      <c r="C1317" s="238">
        <v>600</v>
      </c>
      <c r="D1317" s="218" t="s">
        <v>3518</v>
      </c>
    </row>
    <row r="1318" spans="2:4">
      <c r="B1318" s="217" t="s">
        <v>2728</v>
      </c>
      <c r="C1318" s="238">
        <v>769</v>
      </c>
      <c r="D1318" s="218" t="s">
        <v>4408</v>
      </c>
    </row>
    <row r="1319" spans="2:4">
      <c r="B1319" s="217" t="s">
        <v>2728</v>
      </c>
      <c r="C1319" s="238">
        <v>1000</v>
      </c>
      <c r="D1319" s="218" t="s">
        <v>4087</v>
      </c>
    </row>
    <row r="1320" spans="2:4">
      <c r="B1320" s="217" t="s">
        <v>2728</v>
      </c>
      <c r="C1320" s="238">
        <v>1000</v>
      </c>
      <c r="D1320" s="218" t="s">
        <v>4409</v>
      </c>
    </row>
    <row r="1321" spans="2:4">
      <c r="B1321" s="217" t="s">
        <v>2728</v>
      </c>
      <c r="C1321" s="238">
        <v>1000</v>
      </c>
      <c r="D1321" s="218" t="s">
        <v>4017</v>
      </c>
    </row>
    <row r="1322" spans="2:4">
      <c r="B1322" s="217" t="s">
        <v>2728</v>
      </c>
      <c r="C1322" s="238">
        <v>1000</v>
      </c>
      <c r="D1322" s="218" t="s">
        <v>4410</v>
      </c>
    </row>
    <row r="1323" spans="2:4">
      <c r="B1323" s="217" t="s">
        <v>2728</v>
      </c>
      <c r="C1323" s="238">
        <v>1000</v>
      </c>
      <c r="D1323" s="218" t="s">
        <v>4411</v>
      </c>
    </row>
    <row r="1324" spans="2:4">
      <c r="B1324" s="217" t="s">
        <v>2728</v>
      </c>
      <c r="C1324" s="238">
        <v>1000</v>
      </c>
      <c r="D1324" s="218" t="s">
        <v>3540</v>
      </c>
    </row>
    <row r="1325" spans="2:4">
      <c r="B1325" s="217" t="s">
        <v>2728</v>
      </c>
      <c r="C1325" s="238">
        <v>1180.6600000000001</v>
      </c>
      <c r="D1325" s="218" t="s">
        <v>4412</v>
      </c>
    </row>
    <row r="1326" spans="2:4">
      <c r="B1326" s="217" t="s">
        <v>2728</v>
      </c>
      <c r="C1326" s="238">
        <v>1507.95</v>
      </c>
      <c r="D1326" s="218" t="s">
        <v>4413</v>
      </c>
    </row>
    <row r="1327" spans="2:4">
      <c r="B1327" s="217" t="s">
        <v>2728</v>
      </c>
      <c r="C1327" s="238">
        <v>2000</v>
      </c>
      <c r="D1327" s="218" t="s">
        <v>3830</v>
      </c>
    </row>
    <row r="1328" spans="2:4">
      <c r="B1328" s="217" t="s">
        <v>2728</v>
      </c>
      <c r="C1328" s="238">
        <v>2019.33</v>
      </c>
      <c r="D1328" s="218" t="s">
        <v>4414</v>
      </c>
    </row>
    <row r="1329" spans="2:4">
      <c r="B1329" s="217" t="s">
        <v>2728</v>
      </c>
      <c r="C1329" s="238">
        <v>2243</v>
      </c>
      <c r="D1329" s="218" t="s">
        <v>4415</v>
      </c>
    </row>
    <row r="1330" spans="2:4">
      <c r="B1330" s="217" t="s">
        <v>2728</v>
      </c>
      <c r="C1330" s="238">
        <v>3000</v>
      </c>
      <c r="D1330" s="218" t="s">
        <v>4310</v>
      </c>
    </row>
    <row r="1331" spans="2:4">
      <c r="B1331" s="217" t="s">
        <v>2728</v>
      </c>
      <c r="C1331" s="238">
        <v>3000</v>
      </c>
      <c r="D1331" s="218" t="s">
        <v>4416</v>
      </c>
    </row>
    <row r="1332" spans="2:4">
      <c r="B1332" s="217" t="s">
        <v>2728</v>
      </c>
      <c r="C1332" s="238">
        <v>3000</v>
      </c>
      <c r="D1332" s="218" t="s">
        <v>4417</v>
      </c>
    </row>
    <row r="1333" spans="2:4">
      <c r="B1333" s="217" t="s">
        <v>2728</v>
      </c>
      <c r="C1333" s="238">
        <v>5000</v>
      </c>
      <c r="D1333" s="218" t="s">
        <v>4418</v>
      </c>
    </row>
    <row r="1334" spans="2:4">
      <c r="B1334" s="217" t="s">
        <v>2728</v>
      </c>
      <c r="C1334" s="238">
        <v>5000</v>
      </c>
      <c r="D1334" s="218" t="s">
        <v>4419</v>
      </c>
    </row>
    <row r="1335" spans="2:4" ht="26.25">
      <c r="B1335" s="217" t="s">
        <v>2728</v>
      </c>
      <c r="C1335" s="238">
        <v>11360</v>
      </c>
      <c r="D1335" s="218" t="s">
        <v>4421</v>
      </c>
    </row>
  </sheetData>
  <sheetProtection algorithmName="SHA-512" hashValue="I1k0jcm2E/DEmz2eI17OeB9S10d7bPvEnf+ICZDVCG8UkHtN7QJe1VoziNxtrWhOxfWFvOByXjDR2PrSuoXN5w==" saltValue="YJDD+rJvSCzZqMAxK87ufw==" spinCount="100000" sheet="1" objects="1" scenarios="1"/>
  <mergeCells count="2">
    <mergeCell ref="C1:D1"/>
    <mergeCell ref="B4:D4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56"/>
  <sheetViews>
    <sheetView zoomScaleNormal="100" workbookViewId="0">
      <selection activeCell="A2" sqref="A2"/>
    </sheetView>
  </sheetViews>
  <sheetFormatPr defaultRowHeight="15"/>
  <cols>
    <col min="1" max="1" width="9.140625" customWidth="1"/>
    <col min="2" max="3" width="21.7109375" style="134" customWidth="1"/>
    <col min="4" max="4" width="45.7109375" customWidth="1"/>
  </cols>
  <sheetData>
    <row r="1" spans="2:5" ht="39.75" customHeight="1">
      <c r="B1" s="63"/>
      <c r="C1" s="287" t="s">
        <v>5755</v>
      </c>
      <c r="D1" s="287"/>
    </row>
    <row r="2" spans="2:5">
      <c r="B2" s="5" t="s">
        <v>13</v>
      </c>
      <c r="C2" s="61">
        <f>SUM(C6:C1456)</f>
        <v>235158.27000000011</v>
      </c>
      <c r="D2" s="90"/>
    </row>
    <row r="3" spans="2:5">
      <c r="B3" s="64"/>
      <c r="C3" s="48"/>
      <c r="D3" s="48"/>
    </row>
    <row r="4" spans="2:5" ht="26.25" customHeight="1">
      <c r="B4" s="298" t="s">
        <v>24</v>
      </c>
      <c r="C4" s="299"/>
      <c r="D4" s="300"/>
    </row>
    <row r="5" spans="2:5">
      <c r="B5" s="32" t="s">
        <v>9</v>
      </c>
      <c r="C5" s="65" t="s">
        <v>10</v>
      </c>
      <c r="D5" s="91" t="s">
        <v>11</v>
      </c>
    </row>
    <row r="6" spans="2:5">
      <c r="B6" s="219">
        <v>42522</v>
      </c>
      <c r="C6" s="220">
        <v>0.18</v>
      </c>
      <c r="D6" s="142" t="s">
        <v>3334</v>
      </c>
      <c r="E6" s="136"/>
    </row>
    <row r="7" spans="2:5">
      <c r="B7" s="219">
        <v>42522</v>
      </c>
      <c r="C7" s="220">
        <v>0.3</v>
      </c>
      <c r="D7" s="142" t="s">
        <v>3334</v>
      </c>
      <c r="E7" s="136"/>
    </row>
    <row r="8" spans="2:5">
      <c r="B8" s="219">
        <v>42522</v>
      </c>
      <c r="C8" s="220">
        <v>0.6</v>
      </c>
      <c r="D8" s="142" t="s">
        <v>3334</v>
      </c>
      <c r="E8" s="136"/>
    </row>
    <row r="9" spans="2:5">
      <c r="B9" s="219">
        <v>42522</v>
      </c>
      <c r="C9" s="220">
        <v>1.4</v>
      </c>
      <c r="D9" s="142" t="s">
        <v>3334</v>
      </c>
      <c r="E9" s="136"/>
    </row>
    <row r="10" spans="2:5">
      <c r="B10" s="219">
        <v>42522</v>
      </c>
      <c r="C10" s="220">
        <v>1.45</v>
      </c>
      <c r="D10" s="142" t="s">
        <v>3334</v>
      </c>
      <c r="E10" s="136"/>
    </row>
    <row r="11" spans="2:5">
      <c r="B11" s="219">
        <v>42522</v>
      </c>
      <c r="C11" s="220">
        <v>2</v>
      </c>
      <c r="D11" s="142" t="s">
        <v>3334</v>
      </c>
      <c r="E11" s="136"/>
    </row>
    <row r="12" spans="2:5">
      <c r="B12" s="219">
        <v>42522</v>
      </c>
      <c r="C12" s="220">
        <v>4.75</v>
      </c>
      <c r="D12" s="142" t="s">
        <v>3334</v>
      </c>
      <c r="E12" s="136"/>
    </row>
    <row r="13" spans="2:5">
      <c r="B13" s="219">
        <v>42522</v>
      </c>
      <c r="C13" s="220">
        <v>4.75</v>
      </c>
      <c r="D13" s="142" t="s">
        <v>3334</v>
      </c>
      <c r="E13" s="136"/>
    </row>
    <row r="14" spans="2:5">
      <c r="B14" s="219">
        <v>42522</v>
      </c>
      <c r="C14" s="220">
        <v>5</v>
      </c>
      <c r="D14" s="142" t="s">
        <v>3334</v>
      </c>
      <c r="E14" s="136"/>
    </row>
    <row r="15" spans="2:5">
      <c r="B15" s="219">
        <v>42522</v>
      </c>
      <c r="C15" s="220">
        <v>5</v>
      </c>
      <c r="D15" s="142" t="s">
        <v>3334</v>
      </c>
      <c r="E15" s="136"/>
    </row>
    <row r="16" spans="2:5">
      <c r="B16" s="219">
        <v>42522</v>
      </c>
      <c r="C16" s="220">
        <v>5</v>
      </c>
      <c r="D16" s="142" t="s">
        <v>3334</v>
      </c>
      <c r="E16" s="136"/>
    </row>
    <row r="17" spans="2:5">
      <c r="B17" s="219">
        <v>42522</v>
      </c>
      <c r="C17" s="220">
        <v>5.25</v>
      </c>
      <c r="D17" s="142" t="s">
        <v>3334</v>
      </c>
      <c r="E17" s="136"/>
    </row>
    <row r="18" spans="2:5">
      <c r="B18" s="219">
        <v>42522</v>
      </c>
      <c r="C18" s="220">
        <v>6</v>
      </c>
      <c r="D18" s="142" t="s">
        <v>3334</v>
      </c>
      <c r="E18" s="136"/>
    </row>
    <row r="19" spans="2:5">
      <c r="B19" s="219">
        <v>42522</v>
      </c>
      <c r="C19" s="220">
        <v>6.95</v>
      </c>
      <c r="D19" s="142" t="s">
        <v>3334</v>
      </c>
      <c r="E19" s="136"/>
    </row>
    <row r="20" spans="2:5">
      <c r="B20" s="219">
        <v>42522</v>
      </c>
      <c r="C20" s="220">
        <v>8</v>
      </c>
      <c r="D20" s="142" t="s">
        <v>3334</v>
      </c>
      <c r="E20" s="136"/>
    </row>
    <row r="21" spans="2:5">
      <c r="B21" s="219">
        <v>42522</v>
      </c>
      <c r="C21" s="220">
        <v>8</v>
      </c>
      <c r="D21" s="142" t="s">
        <v>3334</v>
      </c>
      <c r="E21" s="136"/>
    </row>
    <row r="22" spans="2:5">
      <c r="B22" s="219">
        <v>42522</v>
      </c>
      <c r="C22" s="220">
        <v>8.4</v>
      </c>
      <c r="D22" s="142" t="s">
        <v>3334</v>
      </c>
      <c r="E22" s="136"/>
    </row>
    <row r="23" spans="2:5">
      <c r="B23" s="219">
        <v>42522</v>
      </c>
      <c r="C23" s="220">
        <v>9</v>
      </c>
      <c r="D23" s="142" t="s">
        <v>3334</v>
      </c>
      <c r="E23" s="136"/>
    </row>
    <row r="24" spans="2:5">
      <c r="B24" s="219">
        <v>42522</v>
      </c>
      <c r="C24" s="220">
        <v>10</v>
      </c>
      <c r="D24" s="142" t="s">
        <v>3334</v>
      </c>
      <c r="E24" s="136"/>
    </row>
    <row r="25" spans="2:5">
      <c r="B25" s="219">
        <v>42522</v>
      </c>
      <c r="C25" s="220">
        <v>10</v>
      </c>
      <c r="D25" s="142" t="s">
        <v>3334</v>
      </c>
      <c r="E25" s="136"/>
    </row>
    <row r="26" spans="2:5">
      <c r="B26" s="219">
        <v>42522</v>
      </c>
      <c r="C26" s="220">
        <v>10</v>
      </c>
      <c r="D26" s="221" t="s">
        <v>3335</v>
      </c>
      <c r="E26" s="136"/>
    </row>
    <row r="27" spans="2:5">
      <c r="B27" s="219">
        <v>42522</v>
      </c>
      <c r="C27" s="220">
        <v>10</v>
      </c>
      <c r="D27" s="142" t="s">
        <v>3334</v>
      </c>
      <c r="E27" s="136"/>
    </row>
    <row r="28" spans="2:5">
      <c r="B28" s="219">
        <v>42522</v>
      </c>
      <c r="C28" s="220">
        <v>10.4</v>
      </c>
      <c r="D28" s="142" t="s">
        <v>3334</v>
      </c>
      <c r="E28" s="136"/>
    </row>
    <row r="29" spans="2:5">
      <c r="B29" s="219">
        <v>42522</v>
      </c>
      <c r="C29" s="220">
        <v>13</v>
      </c>
      <c r="D29" s="142" t="s">
        <v>3334</v>
      </c>
      <c r="E29" s="136"/>
    </row>
    <row r="30" spans="2:5">
      <c r="B30" s="219">
        <v>42522</v>
      </c>
      <c r="C30" s="220">
        <v>13</v>
      </c>
      <c r="D30" s="142" t="s">
        <v>3334</v>
      </c>
      <c r="E30" s="136"/>
    </row>
    <row r="31" spans="2:5">
      <c r="B31" s="219">
        <v>42522</v>
      </c>
      <c r="C31" s="220">
        <v>14</v>
      </c>
      <c r="D31" s="142" t="s">
        <v>3334</v>
      </c>
      <c r="E31" s="136"/>
    </row>
    <row r="32" spans="2:5">
      <c r="B32" s="219">
        <v>42522</v>
      </c>
      <c r="C32" s="220">
        <v>14.24</v>
      </c>
      <c r="D32" s="142" t="s">
        <v>3334</v>
      </c>
      <c r="E32" s="136"/>
    </row>
    <row r="33" spans="2:5">
      <c r="B33" s="219">
        <v>42522</v>
      </c>
      <c r="C33" s="220">
        <v>15</v>
      </c>
      <c r="D33" s="142" t="s">
        <v>3334</v>
      </c>
      <c r="E33" s="136"/>
    </row>
    <row r="34" spans="2:5">
      <c r="B34" s="219">
        <v>42522</v>
      </c>
      <c r="C34" s="220">
        <v>15</v>
      </c>
      <c r="D34" s="142" t="s">
        <v>3334</v>
      </c>
      <c r="E34" s="136"/>
    </row>
    <row r="35" spans="2:5">
      <c r="B35" s="219">
        <v>42522</v>
      </c>
      <c r="C35" s="220">
        <v>15</v>
      </c>
      <c r="D35" s="142" t="s">
        <v>3334</v>
      </c>
      <c r="E35" s="136"/>
    </row>
    <row r="36" spans="2:5">
      <c r="B36" s="219">
        <v>42522</v>
      </c>
      <c r="C36" s="220">
        <v>15</v>
      </c>
      <c r="D36" s="142" t="s">
        <v>3334</v>
      </c>
      <c r="E36" s="136"/>
    </row>
    <row r="37" spans="2:5">
      <c r="B37" s="219">
        <v>42522</v>
      </c>
      <c r="C37" s="220">
        <v>15</v>
      </c>
      <c r="D37" s="142" t="s">
        <v>3334</v>
      </c>
      <c r="E37" s="136"/>
    </row>
    <row r="38" spans="2:5">
      <c r="B38" s="219">
        <v>42522</v>
      </c>
      <c r="C38" s="220">
        <v>19.43</v>
      </c>
      <c r="D38" s="142" t="s">
        <v>3334</v>
      </c>
      <c r="E38" s="136"/>
    </row>
    <row r="39" spans="2:5">
      <c r="B39" s="219">
        <v>42522</v>
      </c>
      <c r="C39" s="220">
        <v>20</v>
      </c>
      <c r="D39" s="142" t="s">
        <v>3334</v>
      </c>
      <c r="E39" s="136"/>
    </row>
    <row r="40" spans="2:5">
      <c r="B40" s="219">
        <v>42522</v>
      </c>
      <c r="C40" s="220">
        <v>20</v>
      </c>
      <c r="D40" s="142" t="s">
        <v>3334</v>
      </c>
      <c r="E40" s="136"/>
    </row>
    <row r="41" spans="2:5">
      <c r="B41" s="219">
        <v>42522</v>
      </c>
      <c r="C41" s="220">
        <v>20</v>
      </c>
      <c r="D41" s="142" t="s">
        <v>3334</v>
      </c>
      <c r="E41" s="136"/>
    </row>
    <row r="42" spans="2:5">
      <c r="B42" s="219">
        <v>42522</v>
      </c>
      <c r="C42" s="220">
        <v>20</v>
      </c>
      <c r="D42" s="142" t="s">
        <v>3334</v>
      </c>
      <c r="E42" s="136"/>
    </row>
    <row r="43" spans="2:5">
      <c r="B43" s="219">
        <v>42522</v>
      </c>
      <c r="C43" s="220">
        <v>20</v>
      </c>
      <c r="D43" s="142" t="s">
        <v>3334</v>
      </c>
      <c r="E43" s="136"/>
    </row>
    <row r="44" spans="2:5">
      <c r="B44" s="219">
        <v>42522</v>
      </c>
      <c r="C44" s="220">
        <v>20</v>
      </c>
      <c r="D44" s="142" t="s">
        <v>3334</v>
      </c>
      <c r="E44" s="136"/>
    </row>
    <row r="45" spans="2:5">
      <c r="B45" s="219">
        <v>42522</v>
      </c>
      <c r="C45" s="220">
        <v>20</v>
      </c>
      <c r="D45" s="142" t="s">
        <v>3334</v>
      </c>
      <c r="E45" s="136"/>
    </row>
    <row r="46" spans="2:5">
      <c r="B46" s="219">
        <v>42522</v>
      </c>
      <c r="C46" s="220">
        <v>23.35</v>
      </c>
      <c r="D46" s="142" t="s">
        <v>3334</v>
      </c>
      <c r="E46" s="136"/>
    </row>
    <row r="47" spans="2:5">
      <c r="B47" s="219">
        <v>42522</v>
      </c>
      <c r="C47" s="220">
        <v>25</v>
      </c>
      <c r="D47" s="142" t="s">
        <v>3334</v>
      </c>
      <c r="E47" s="136"/>
    </row>
    <row r="48" spans="2:5">
      <c r="B48" s="219">
        <v>42522</v>
      </c>
      <c r="C48" s="220">
        <v>25</v>
      </c>
      <c r="D48" s="142" t="s">
        <v>3334</v>
      </c>
      <c r="E48" s="136"/>
    </row>
    <row r="49" spans="2:5">
      <c r="B49" s="219">
        <v>42522</v>
      </c>
      <c r="C49" s="220">
        <v>26</v>
      </c>
      <c r="D49" s="142" t="s">
        <v>3334</v>
      </c>
      <c r="E49" s="136"/>
    </row>
    <row r="50" spans="2:5">
      <c r="B50" s="219">
        <v>42522</v>
      </c>
      <c r="C50" s="220">
        <v>26</v>
      </c>
      <c r="D50" s="142" t="s">
        <v>3334</v>
      </c>
      <c r="E50" s="136"/>
    </row>
    <row r="51" spans="2:5">
      <c r="B51" s="219">
        <v>42522</v>
      </c>
      <c r="C51" s="220">
        <v>28</v>
      </c>
      <c r="D51" s="142" t="s">
        <v>3334</v>
      </c>
      <c r="E51" s="136"/>
    </row>
    <row r="52" spans="2:5">
      <c r="B52" s="219">
        <v>42522</v>
      </c>
      <c r="C52" s="220">
        <v>30</v>
      </c>
      <c r="D52" s="142" t="s">
        <v>3334</v>
      </c>
      <c r="E52" s="136"/>
    </row>
    <row r="53" spans="2:5">
      <c r="B53" s="219">
        <v>42522</v>
      </c>
      <c r="C53" s="220">
        <v>30</v>
      </c>
      <c r="D53" s="142" t="s">
        <v>3334</v>
      </c>
      <c r="E53" s="136"/>
    </row>
    <row r="54" spans="2:5">
      <c r="B54" s="219">
        <v>42522</v>
      </c>
      <c r="C54" s="220">
        <v>30</v>
      </c>
      <c r="D54" s="142" t="s">
        <v>3334</v>
      </c>
      <c r="E54" s="136"/>
    </row>
    <row r="55" spans="2:5">
      <c r="B55" s="219">
        <v>42522</v>
      </c>
      <c r="C55" s="220">
        <v>30</v>
      </c>
      <c r="D55" s="142" t="s">
        <v>3334</v>
      </c>
      <c r="E55" s="136"/>
    </row>
    <row r="56" spans="2:5">
      <c r="B56" s="219">
        <v>42522</v>
      </c>
      <c r="C56" s="220">
        <v>30</v>
      </c>
      <c r="D56" s="142" t="s">
        <v>3334</v>
      </c>
      <c r="E56" s="136"/>
    </row>
    <row r="57" spans="2:5" s="92" customFormat="1">
      <c r="B57" s="219">
        <v>42522</v>
      </c>
      <c r="C57" s="220">
        <v>30</v>
      </c>
      <c r="D57" s="142" t="s">
        <v>3334</v>
      </c>
      <c r="E57" s="136"/>
    </row>
    <row r="58" spans="2:5">
      <c r="B58" s="219">
        <v>42522</v>
      </c>
      <c r="C58" s="220">
        <v>30</v>
      </c>
      <c r="D58" s="142" t="s">
        <v>3334</v>
      </c>
      <c r="E58" s="136"/>
    </row>
    <row r="59" spans="2:5">
      <c r="B59" s="219">
        <v>42522</v>
      </c>
      <c r="C59" s="220">
        <v>30</v>
      </c>
      <c r="D59" s="142" t="s">
        <v>3334</v>
      </c>
      <c r="E59" s="136"/>
    </row>
    <row r="60" spans="2:5">
      <c r="B60" s="219">
        <v>42522</v>
      </c>
      <c r="C60" s="220">
        <v>32.5</v>
      </c>
      <c r="D60" s="142" t="s">
        <v>3334</v>
      </c>
      <c r="E60" s="136"/>
    </row>
    <row r="61" spans="2:5">
      <c r="B61" s="219">
        <v>42522</v>
      </c>
      <c r="C61" s="220">
        <v>33.5</v>
      </c>
      <c r="D61" s="142" t="s">
        <v>3334</v>
      </c>
      <c r="E61" s="136"/>
    </row>
    <row r="62" spans="2:5">
      <c r="B62" s="219">
        <v>42522</v>
      </c>
      <c r="C62" s="220">
        <v>34</v>
      </c>
      <c r="D62" s="142" t="s">
        <v>3334</v>
      </c>
      <c r="E62" s="136"/>
    </row>
    <row r="63" spans="2:5">
      <c r="B63" s="219">
        <v>42522</v>
      </c>
      <c r="C63" s="220">
        <v>35</v>
      </c>
      <c r="D63" s="142" t="s">
        <v>3334</v>
      </c>
      <c r="E63" s="136"/>
    </row>
    <row r="64" spans="2:5">
      <c r="B64" s="219">
        <v>42522</v>
      </c>
      <c r="C64" s="220">
        <v>38.5</v>
      </c>
      <c r="D64" s="142" t="s">
        <v>3334</v>
      </c>
      <c r="E64" s="136"/>
    </row>
    <row r="65" spans="2:5">
      <c r="B65" s="219">
        <v>42522</v>
      </c>
      <c r="C65" s="220">
        <v>40</v>
      </c>
      <c r="D65" s="142" t="s">
        <v>3334</v>
      </c>
      <c r="E65" s="136"/>
    </row>
    <row r="66" spans="2:5">
      <c r="B66" s="219">
        <v>42522</v>
      </c>
      <c r="C66" s="220">
        <v>40</v>
      </c>
      <c r="D66" s="142" t="s">
        <v>3334</v>
      </c>
      <c r="E66" s="136"/>
    </row>
    <row r="67" spans="2:5">
      <c r="B67" s="219">
        <v>42522</v>
      </c>
      <c r="C67" s="220">
        <v>42</v>
      </c>
      <c r="D67" s="142" t="s">
        <v>3334</v>
      </c>
      <c r="E67" s="136"/>
    </row>
    <row r="68" spans="2:5">
      <c r="B68" s="219">
        <v>42522</v>
      </c>
      <c r="C68" s="220">
        <v>46.24</v>
      </c>
      <c r="D68" s="142" t="s">
        <v>3334</v>
      </c>
      <c r="E68" s="136"/>
    </row>
    <row r="69" spans="2:5">
      <c r="B69" s="219">
        <v>42522</v>
      </c>
      <c r="C69" s="220">
        <v>47.89</v>
      </c>
      <c r="D69" s="142" t="s">
        <v>3334</v>
      </c>
      <c r="E69" s="136"/>
    </row>
    <row r="70" spans="2:5">
      <c r="B70" s="219">
        <v>42522</v>
      </c>
      <c r="C70" s="220">
        <v>47.89</v>
      </c>
      <c r="D70" s="142" t="s">
        <v>3334</v>
      </c>
      <c r="E70" s="136"/>
    </row>
    <row r="71" spans="2:5">
      <c r="B71" s="219">
        <v>42522</v>
      </c>
      <c r="C71" s="220">
        <v>48</v>
      </c>
      <c r="D71" s="142" t="s">
        <v>3334</v>
      </c>
      <c r="E71" s="136"/>
    </row>
    <row r="72" spans="2:5">
      <c r="B72" s="219">
        <v>42522</v>
      </c>
      <c r="C72" s="220">
        <v>50</v>
      </c>
      <c r="D72" s="221" t="s">
        <v>3336</v>
      </c>
      <c r="E72" s="136"/>
    </row>
    <row r="73" spans="2:5">
      <c r="B73" s="219">
        <v>42522</v>
      </c>
      <c r="C73" s="220">
        <v>50</v>
      </c>
      <c r="D73" s="221" t="s">
        <v>3338</v>
      </c>
      <c r="E73" s="136"/>
    </row>
    <row r="74" spans="2:5">
      <c r="B74" s="219">
        <v>42522</v>
      </c>
      <c r="C74" s="220">
        <v>50</v>
      </c>
      <c r="D74" s="221" t="s">
        <v>3337</v>
      </c>
      <c r="E74" s="136"/>
    </row>
    <row r="75" spans="2:5">
      <c r="B75" s="219">
        <v>42522</v>
      </c>
      <c r="C75" s="220">
        <v>72</v>
      </c>
      <c r="D75" s="142" t="s">
        <v>3334</v>
      </c>
      <c r="E75" s="136"/>
    </row>
    <row r="76" spans="2:5">
      <c r="B76" s="219">
        <v>42522</v>
      </c>
      <c r="C76" s="220">
        <v>80</v>
      </c>
      <c r="D76" s="142" t="s">
        <v>3334</v>
      </c>
      <c r="E76" s="136"/>
    </row>
    <row r="77" spans="2:5">
      <c r="B77" s="219">
        <v>42522</v>
      </c>
      <c r="C77" s="220">
        <v>80</v>
      </c>
      <c r="D77" s="142" t="s">
        <v>3334</v>
      </c>
      <c r="E77" s="136"/>
    </row>
    <row r="78" spans="2:5">
      <c r="B78" s="219">
        <v>42522</v>
      </c>
      <c r="C78" s="220">
        <v>86.96</v>
      </c>
      <c r="D78" s="142" t="s">
        <v>3334</v>
      </c>
      <c r="E78" s="136"/>
    </row>
    <row r="79" spans="2:5">
      <c r="B79" s="219">
        <v>42522</v>
      </c>
      <c r="C79" s="220">
        <v>97</v>
      </c>
      <c r="D79" s="138" t="s">
        <v>3339</v>
      </c>
      <c r="E79" s="136"/>
    </row>
    <row r="80" spans="2:5">
      <c r="B80" s="219">
        <v>42522</v>
      </c>
      <c r="C80" s="220">
        <v>100</v>
      </c>
      <c r="D80" s="142" t="s">
        <v>3334</v>
      </c>
      <c r="E80" s="136"/>
    </row>
    <row r="81" spans="2:5">
      <c r="B81" s="219">
        <v>42522</v>
      </c>
      <c r="C81" s="220">
        <v>100</v>
      </c>
      <c r="D81" s="142" t="s">
        <v>3334</v>
      </c>
      <c r="E81" s="136"/>
    </row>
    <row r="82" spans="2:5">
      <c r="B82" s="219">
        <v>42522</v>
      </c>
      <c r="C82" s="220">
        <v>194</v>
      </c>
      <c r="D82" s="138" t="s">
        <v>3339</v>
      </c>
      <c r="E82" s="136"/>
    </row>
    <row r="83" spans="2:5">
      <c r="B83" s="219">
        <v>42522</v>
      </c>
      <c r="C83" s="220">
        <v>388</v>
      </c>
      <c r="D83" s="138" t="s">
        <v>3339</v>
      </c>
      <c r="E83" s="136"/>
    </row>
    <row r="84" spans="2:5">
      <c r="B84" s="219">
        <v>42522</v>
      </c>
      <c r="C84" s="220">
        <v>679</v>
      </c>
      <c r="D84" s="138" t="s">
        <v>3339</v>
      </c>
      <c r="E84" s="136"/>
    </row>
    <row r="85" spans="2:5">
      <c r="B85" s="219">
        <v>42522</v>
      </c>
      <c r="C85" s="220">
        <v>5255.99</v>
      </c>
      <c r="D85" s="138" t="s">
        <v>3339</v>
      </c>
      <c r="E85" s="136"/>
    </row>
    <row r="86" spans="2:5">
      <c r="B86" s="219">
        <v>42523</v>
      </c>
      <c r="C86" s="220">
        <v>0.38</v>
      </c>
      <c r="D86" s="142" t="s">
        <v>3334</v>
      </c>
      <c r="E86" s="136"/>
    </row>
    <row r="87" spans="2:5">
      <c r="B87" s="219">
        <v>42523</v>
      </c>
      <c r="C87" s="220">
        <v>0.38</v>
      </c>
      <c r="D87" s="142" t="s">
        <v>3334</v>
      </c>
      <c r="E87" s="136"/>
    </row>
    <row r="88" spans="2:5">
      <c r="B88" s="219">
        <v>42523</v>
      </c>
      <c r="C88" s="220">
        <v>1</v>
      </c>
      <c r="D88" s="142" t="s">
        <v>3334</v>
      </c>
      <c r="E88" s="136"/>
    </row>
    <row r="89" spans="2:5">
      <c r="B89" s="219">
        <v>42523</v>
      </c>
      <c r="C89" s="220">
        <v>1</v>
      </c>
      <c r="D89" s="142" t="s">
        <v>3334</v>
      </c>
      <c r="E89" s="136"/>
    </row>
    <row r="90" spans="2:5">
      <c r="B90" s="219">
        <v>42523</v>
      </c>
      <c r="C90" s="220">
        <v>1.93</v>
      </c>
      <c r="D90" s="142" t="s">
        <v>3334</v>
      </c>
      <c r="E90" s="136"/>
    </row>
    <row r="91" spans="2:5">
      <c r="B91" s="219">
        <v>42523</v>
      </c>
      <c r="C91" s="220">
        <v>2</v>
      </c>
      <c r="D91" s="142" t="s">
        <v>3334</v>
      </c>
      <c r="E91" s="136"/>
    </row>
    <row r="92" spans="2:5">
      <c r="B92" s="219">
        <v>42523</v>
      </c>
      <c r="C92" s="220">
        <v>2.08</v>
      </c>
      <c r="D92" s="142" t="s">
        <v>3334</v>
      </c>
      <c r="E92" s="136"/>
    </row>
    <row r="93" spans="2:5">
      <c r="B93" s="219">
        <v>42523</v>
      </c>
      <c r="C93" s="220">
        <v>2.41</v>
      </c>
      <c r="D93" s="142" t="s">
        <v>3334</v>
      </c>
      <c r="E93" s="136"/>
    </row>
    <row r="94" spans="2:5">
      <c r="B94" s="219">
        <v>42523</v>
      </c>
      <c r="C94" s="220">
        <v>5.0999999999999996</v>
      </c>
      <c r="D94" s="142" t="s">
        <v>3334</v>
      </c>
      <c r="E94" s="136"/>
    </row>
    <row r="95" spans="2:5">
      <c r="B95" s="219">
        <v>42523</v>
      </c>
      <c r="C95" s="220">
        <v>5.2</v>
      </c>
      <c r="D95" s="142" t="s">
        <v>3334</v>
      </c>
      <c r="E95" s="136"/>
    </row>
    <row r="96" spans="2:5">
      <c r="B96" s="219">
        <v>42523</v>
      </c>
      <c r="C96" s="220">
        <v>6</v>
      </c>
      <c r="D96" s="142" t="s">
        <v>3334</v>
      </c>
      <c r="E96" s="136"/>
    </row>
    <row r="97" spans="2:5">
      <c r="B97" s="219">
        <v>42523</v>
      </c>
      <c r="C97" s="220">
        <v>6.98</v>
      </c>
      <c r="D97" s="142" t="s">
        <v>3334</v>
      </c>
      <c r="E97" s="136"/>
    </row>
    <row r="98" spans="2:5">
      <c r="B98" s="219">
        <v>42523</v>
      </c>
      <c r="C98" s="220">
        <v>7.14</v>
      </c>
      <c r="D98" s="142" t="s">
        <v>3334</v>
      </c>
      <c r="E98" s="136"/>
    </row>
    <row r="99" spans="2:5">
      <c r="B99" s="219">
        <v>42523</v>
      </c>
      <c r="C99" s="220">
        <v>7.96</v>
      </c>
      <c r="D99" s="142" t="s">
        <v>3334</v>
      </c>
      <c r="E99" s="136"/>
    </row>
    <row r="100" spans="2:5">
      <c r="B100" s="219">
        <v>42523</v>
      </c>
      <c r="C100" s="220">
        <v>8</v>
      </c>
      <c r="D100" s="142" t="s">
        <v>3334</v>
      </c>
      <c r="E100" s="136"/>
    </row>
    <row r="101" spans="2:5">
      <c r="B101" s="219">
        <v>42523</v>
      </c>
      <c r="C101" s="220">
        <v>8</v>
      </c>
      <c r="D101" s="142" t="s">
        <v>3334</v>
      </c>
      <c r="E101" s="136"/>
    </row>
    <row r="102" spans="2:5">
      <c r="B102" s="219">
        <v>42523</v>
      </c>
      <c r="C102" s="220">
        <v>10</v>
      </c>
      <c r="D102" s="142" t="s">
        <v>3334</v>
      </c>
      <c r="E102" s="136"/>
    </row>
    <row r="103" spans="2:5">
      <c r="B103" s="219">
        <v>42523</v>
      </c>
      <c r="C103" s="220">
        <v>10</v>
      </c>
      <c r="D103" s="142" t="s">
        <v>3334</v>
      </c>
      <c r="E103" s="136"/>
    </row>
    <row r="104" spans="2:5">
      <c r="B104" s="219">
        <v>42523</v>
      </c>
      <c r="C104" s="220">
        <v>10</v>
      </c>
      <c r="D104" s="142" t="s">
        <v>3334</v>
      </c>
      <c r="E104" s="136"/>
    </row>
    <row r="105" spans="2:5">
      <c r="B105" s="219">
        <v>42523</v>
      </c>
      <c r="C105" s="220">
        <v>11</v>
      </c>
      <c r="D105" s="142" t="s">
        <v>3334</v>
      </c>
      <c r="E105" s="136"/>
    </row>
    <row r="106" spans="2:5">
      <c r="B106" s="219">
        <v>42523</v>
      </c>
      <c r="C106" s="220">
        <v>11.36</v>
      </c>
      <c r="D106" s="142" t="s">
        <v>3334</v>
      </c>
      <c r="E106" s="136"/>
    </row>
    <row r="107" spans="2:5">
      <c r="B107" s="219">
        <v>42523</v>
      </c>
      <c r="C107" s="220">
        <v>13.25</v>
      </c>
      <c r="D107" s="142" t="s">
        <v>3334</v>
      </c>
      <c r="E107" s="136"/>
    </row>
    <row r="108" spans="2:5">
      <c r="B108" s="219">
        <v>42523</v>
      </c>
      <c r="C108" s="220">
        <v>15</v>
      </c>
      <c r="D108" s="142" t="s">
        <v>3334</v>
      </c>
      <c r="E108" s="136"/>
    </row>
    <row r="109" spans="2:5">
      <c r="B109" s="219">
        <v>42523</v>
      </c>
      <c r="C109" s="220">
        <v>15</v>
      </c>
      <c r="D109" s="142" t="s">
        <v>3334</v>
      </c>
      <c r="E109" s="136"/>
    </row>
    <row r="110" spans="2:5">
      <c r="B110" s="219">
        <v>42523</v>
      </c>
      <c r="C110" s="220">
        <v>15</v>
      </c>
      <c r="D110" s="142" t="s">
        <v>3334</v>
      </c>
      <c r="E110" s="136"/>
    </row>
    <row r="111" spans="2:5">
      <c r="B111" s="219">
        <v>42523</v>
      </c>
      <c r="C111" s="220">
        <v>15</v>
      </c>
      <c r="D111" s="142" t="s">
        <v>3334</v>
      </c>
      <c r="E111" s="136"/>
    </row>
    <row r="112" spans="2:5">
      <c r="B112" s="219">
        <v>42523</v>
      </c>
      <c r="C112" s="220">
        <v>18</v>
      </c>
      <c r="D112" s="142" t="s">
        <v>3334</v>
      </c>
      <c r="E112" s="136"/>
    </row>
    <row r="113" spans="2:5">
      <c r="B113" s="219">
        <v>42523</v>
      </c>
      <c r="C113" s="220">
        <v>20</v>
      </c>
      <c r="D113" s="142" t="s">
        <v>3334</v>
      </c>
      <c r="E113" s="136"/>
    </row>
    <row r="114" spans="2:5">
      <c r="B114" s="219">
        <v>42523</v>
      </c>
      <c r="C114" s="220">
        <v>20</v>
      </c>
      <c r="D114" s="142" t="s">
        <v>3334</v>
      </c>
      <c r="E114" s="136"/>
    </row>
    <row r="115" spans="2:5">
      <c r="B115" s="219">
        <v>42523</v>
      </c>
      <c r="C115" s="220">
        <v>20</v>
      </c>
      <c r="D115" s="142" t="s">
        <v>3334</v>
      </c>
      <c r="E115" s="136"/>
    </row>
    <row r="116" spans="2:5">
      <c r="B116" s="219">
        <v>42523</v>
      </c>
      <c r="C116" s="220">
        <v>20</v>
      </c>
      <c r="D116" s="142" t="s">
        <v>3334</v>
      </c>
      <c r="E116" s="136"/>
    </row>
    <row r="117" spans="2:5">
      <c r="B117" s="219">
        <v>42523</v>
      </c>
      <c r="C117" s="220">
        <v>20</v>
      </c>
      <c r="D117" s="142" t="s">
        <v>3334</v>
      </c>
      <c r="E117" s="136"/>
    </row>
    <row r="118" spans="2:5">
      <c r="B118" s="219">
        <v>42523</v>
      </c>
      <c r="C118" s="220">
        <v>20</v>
      </c>
      <c r="D118" s="142" t="s">
        <v>3334</v>
      </c>
      <c r="E118" s="136"/>
    </row>
    <row r="119" spans="2:5">
      <c r="B119" s="219">
        <v>42523</v>
      </c>
      <c r="C119" s="220">
        <v>20</v>
      </c>
      <c r="D119" s="142" t="s">
        <v>3334</v>
      </c>
      <c r="E119" s="136"/>
    </row>
    <row r="120" spans="2:5">
      <c r="B120" s="219">
        <v>42523</v>
      </c>
      <c r="C120" s="220">
        <v>20</v>
      </c>
      <c r="D120" s="142" t="s">
        <v>3334</v>
      </c>
      <c r="E120" s="136"/>
    </row>
    <row r="121" spans="2:5">
      <c r="B121" s="219">
        <v>42523</v>
      </c>
      <c r="C121" s="220">
        <v>30</v>
      </c>
      <c r="D121" s="142" t="s">
        <v>3334</v>
      </c>
      <c r="E121" s="136"/>
    </row>
    <row r="122" spans="2:5">
      <c r="B122" s="219">
        <v>42523</v>
      </c>
      <c r="C122" s="220">
        <v>30</v>
      </c>
      <c r="D122" s="142" t="s">
        <v>3334</v>
      </c>
      <c r="E122" s="136"/>
    </row>
    <row r="123" spans="2:5">
      <c r="B123" s="219">
        <v>42523</v>
      </c>
      <c r="C123" s="220">
        <v>40</v>
      </c>
      <c r="D123" s="142" t="s">
        <v>3334</v>
      </c>
      <c r="E123" s="136"/>
    </row>
    <row r="124" spans="2:5">
      <c r="B124" s="219">
        <v>42523</v>
      </c>
      <c r="C124" s="220">
        <v>40</v>
      </c>
      <c r="D124" s="142" t="s">
        <v>3334</v>
      </c>
      <c r="E124" s="136"/>
    </row>
    <row r="125" spans="2:5">
      <c r="B125" s="219">
        <v>42523</v>
      </c>
      <c r="C125" s="220">
        <v>44</v>
      </c>
      <c r="D125" s="142" t="s">
        <v>3334</v>
      </c>
      <c r="E125" s="136"/>
    </row>
    <row r="126" spans="2:5">
      <c r="B126" s="219">
        <v>42523</v>
      </c>
      <c r="C126" s="220">
        <v>47</v>
      </c>
      <c r="D126" s="142" t="s">
        <v>3334</v>
      </c>
      <c r="E126" s="136"/>
    </row>
    <row r="127" spans="2:5">
      <c r="B127" s="219">
        <v>42523</v>
      </c>
      <c r="C127" s="220">
        <v>50</v>
      </c>
      <c r="D127" s="221" t="s">
        <v>3340</v>
      </c>
      <c r="E127" s="136"/>
    </row>
    <row r="128" spans="2:5">
      <c r="B128" s="219">
        <v>42523</v>
      </c>
      <c r="C128" s="220">
        <v>50</v>
      </c>
      <c r="D128" s="221" t="s">
        <v>3341</v>
      </c>
      <c r="E128" s="136"/>
    </row>
    <row r="129" spans="2:5">
      <c r="B129" s="219">
        <v>42523</v>
      </c>
      <c r="C129" s="220">
        <v>54</v>
      </c>
      <c r="D129" s="142" t="s">
        <v>3334</v>
      </c>
      <c r="E129" s="136"/>
    </row>
    <row r="130" spans="2:5">
      <c r="B130" s="219">
        <v>42523</v>
      </c>
      <c r="C130" s="220">
        <v>55</v>
      </c>
      <c r="D130" s="142" t="s">
        <v>3334</v>
      </c>
      <c r="E130" s="136"/>
    </row>
    <row r="131" spans="2:5">
      <c r="B131" s="219">
        <v>42523</v>
      </c>
      <c r="C131" s="220">
        <v>70</v>
      </c>
      <c r="D131" s="142" t="s">
        <v>3334</v>
      </c>
      <c r="E131" s="136"/>
    </row>
    <row r="132" spans="2:5">
      <c r="B132" s="219">
        <v>42523</v>
      </c>
      <c r="C132" s="220">
        <v>70</v>
      </c>
      <c r="D132" s="142" t="s">
        <v>3334</v>
      </c>
      <c r="E132" s="136"/>
    </row>
    <row r="133" spans="2:5">
      <c r="B133" s="219">
        <v>42523</v>
      </c>
      <c r="C133" s="220">
        <v>70</v>
      </c>
      <c r="D133" s="142" t="s">
        <v>3334</v>
      </c>
      <c r="E133" s="136"/>
    </row>
    <row r="134" spans="2:5">
      <c r="B134" s="219">
        <v>42523</v>
      </c>
      <c r="C134" s="220">
        <v>80</v>
      </c>
      <c r="D134" s="142" t="s">
        <v>3334</v>
      </c>
      <c r="E134" s="136"/>
    </row>
    <row r="135" spans="2:5">
      <c r="B135" s="219">
        <v>42523</v>
      </c>
      <c r="C135" s="220">
        <v>86</v>
      </c>
      <c r="D135" s="142" t="s">
        <v>3334</v>
      </c>
      <c r="E135" s="136"/>
    </row>
    <row r="136" spans="2:5">
      <c r="B136" s="219">
        <v>42523</v>
      </c>
      <c r="C136" s="220">
        <v>97</v>
      </c>
      <c r="D136" s="138" t="s">
        <v>3339</v>
      </c>
      <c r="E136" s="136"/>
    </row>
    <row r="137" spans="2:5">
      <c r="B137" s="219">
        <v>42523</v>
      </c>
      <c r="C137" s="220">
        <v>970</v>
      </c>
      <c r="D137" s="138" t="s">
        <v>3339</v>
      </c>
      <c r="E137" s="136"/>
    </row>
    <row r="138" spans="2:5">
      <c r="B138" s="219">
        <v>42523</v>
      </c>
      <c r="C138" s="220">
        <v>18527</v>
      </c>
      <c r="D138" s="138" t="s">
        <v>3339</v>
      </c>
      <c r="E138" s="136"/>
    </row>
    <row r="139" spans="2:5">
      <c r="B139" s="219">
        <v>42524</v>
      </c>
      <c r="C139" s="220">
        <v>0.02</v>
      </c>
      <c r="D139" s="142" t="s">
        <v>3334</v>
      </c>
      <c r="E139" s="136"/>
    </row>
    <row r="140" spans="2:5">
      <c r="B140" s="219">
        <v>42524</v>
      </c>
      <c r="C140" s="220">
        <v>0.13</v>
      </c>
      <c r="D140" s="142" t="s">
        <v>3334</v>
      </c>
      <c r="E140" s="136"/>
    </row>
    <row r="141" spans="2:5">
      <c r="B141" s="219">
        <v>42524</v>
      </c>
      <c r="C141" s="220">
        <v>0.24</v>
      </c>
      <c r="D141" s="142" t="s">
        <v>3334</v>
      </c>
      <c r="E141" s="136"/>
    </row>
    <row r="142" spans="2:5">
      <c r="B142" s="219">
        <v>42524</v>
      </c>
      <c r="C142" s="220">
        <v>0.38</v>
      </c>
      <c r="D142" s="142" t="s">
        <v>3334</v>
      </c>
      <c r="E142" s="136"/>
    </row>
    <row r="143" spans="2:5">
      <c r="B143" s="219">
        <v>42524</v>
      </c>
      <c r="C143" s="220">
        <v>1</v>
      </c>
      <c r="D143" s="142" t="s">
        <v>3334</v>
      </c>
      <c r="E143" s="136"/>
    </row>
    <row r="144" spans="2:5">
      <c r="B144" s="219">
        <v>42524</v>
      </c>
      <c r="C144" s="220">
        <v>1.1000000000000001</v>
      </c>
      <c r="D144" s="142" t="s">
        <v>3334</v>
      </c>
      <c r="E144" s="136"/>
    </row>
    <row r="145" spans="2:5">
      <c r="B145" s="219">
        <v>42524</v>
      </c>
      <c r="C145" s="220">
        <v>1.23</v>
      </c>
      <c r="D145" s="142" t="s">
        <v>3334</v>
      </c>
      <c r="E145" s="136"/>
    </row>
    <row r="146" spans="2:5">
      <c r="B146" s="219">
        <v>42524</v>
      </c>
      <c r="C146" s="220">
        <v>1.66</v>
      </c>
      <c r="D146" s="142" t="s">
        <v>3334</v>
      </c>
      <c r="E146" s="136"/>
    </row>
    <row r="147" spans="2:5">
      <c r="B147" s="219">
        <v>42524</v>
      </c>
      <c r="C147" s="220">
        <v>1.82</v>
      </c>
      <c r="D147" s="142" t="s">
        <v>3334</v>
      </c>
      <c r="E147" s="136"/>
    </row>
    <row r="148" spans="2:5">
      <c r="B148" s="219">
        <v>42524</v>
      </c>
      <c r="C148" s="220">
        <v>3.87</v>
      </c>
      <c r="D148" s="142" t="s">
        <v>3334</v>
      </c>
      <c r="E148" s="136"/>
    </row>
    <row r="149" spans="2:5">
      <c r="B149" s="219">
        <v>42524</v>
      </c>
      <c r="C149" s="220">
        <v>4</v>
      </c>
      <c r="D149" s="142" t="s">
        <v>3334</v>
      </c>
      <c r="E149" s="136"/>
    </row>
    <row r="150" spans="2:5">
      <c r="B150" s="219">
        <v>42524</v>
      </c>
      <c r="C150" s="220">
        <v>4</v>
      </c>
      <c r="D150" s="142" t="s">
        <v>3334</v>
      </c>
      <c r="E150" s="136"/>
    </row>
    <row r="151" spans="2:5">
      <c r="B151" s="219">
        <v>42524</v>
      </c>
      <c r="C151" s="220">
        <v>4</v>
      </c>
      <c r="D151" s="142" t="s">
        <v>3334</v>
      </c>
      <c r="E151" s="136"/>
    </row>
    <row r="152" spans="2:5">
      <c r="B152" s="219">
        <v>42524</v>
      </c>
      <c r="C152" s="220">
        <v>6.76</v>
      </c>
      <c r="D152" s="142" t="s">
        <v>3334</v>
      </c>
      <c r="E152" s="136"/>
    </row>
    <row r="153" spans="2:5">
      <c r="B153" s="219">
        <v>42524</v>
      </c>
      <c r="C153" s="220">
        <v>9.5</v>
      </c>
      <c r="D153" s="142" t="s">
        <v>3334</v>
      </c>
      <c r="E153" s="136"/>
    </row>
    <row r="154" spans="2:5">
      <c r="B154" s="219">
        <v>42524</v>
      </c>
      <c r="C154" s="220">
        <v>10</v>
      </c>
      <c r="D154" s="142" t="s">
        <v>3334</v>
      </c>
      <c r="E154" s="136"/>
    </row>
    <row r="155" spans="2:5">
      <c r="B155" s="219">
        <v>42524</v>
      </c>
      <c r="C155" s="220">
        <v>10</v>
      </c>
      <c r="D155" s="142" t="s">
        <v>3334</v>
      </c>
      <c r="E155" s="136"/>
    </row>
    <row r="156" spans="2:5">
      <c r="B156" s="219">
        <v>42524</v>
      </c>
      <c r="C156" s="220">
        <v>10</v>
      </c>
      <c r="D156" s="142" t="s">
        <v>3334</v>
      </c>
      <c r="E156" s="136"/>
    </row>
    <row r="157" spans="2:5">
      <c r="B157" s="219">
        <v>42524</v>
      </c>
      <c r="C157" s="220">
        <v>10</v>
      </c>
      <c r="D157" s="142" t="s">
        <v>3334</v>
      </c>
      <c r="E157" s="136"/>
    </row>
    <row r="158" spans="2:5">
      <c r="B158" s="219">
        <v>42524</v>
      </c>
      <c r="C158" s="220">
        <v>10</v>
      </c>
      <c r="D158" s="142" t="s">
        <v>3334</v>
      </c>
      <c r="E158" s="136"/>
    </row>
    <row r="159" spans="2:5">
      <c r="B159" s="219">
        <v>42524</v>
      </c>
      <c r="C159" s="220">
        <v>10</v>
      </c>
      <c r="D159" s="142" t="s">
        <v>3334</v>
      </c>
      <c r="E159" s="136"/>
    </row>
    <row r="160" spans="2:5">
      <c r="B160" s="219">
        <v>42524</v>
      </c>
      <c r="C160" s="220">
        <v>10</v>
      </c>
      <c r="D160" s="142" t="s">
        <v>3334</v>
      </c>
      <c r="E160" s="136"/>
    </row>
    <row r="161" spans="2:5">
      <c r="B161" s="219">
        <v>42524</v>
      </c>
      <c r="C161" s="220">
        <v>10</v>
      </c>
      <c r="D161" s="142" t="s">
        <v>3334</v>
      </c>
      <c r="E161" s="136"/>
    </row>
    <row r="162" spans="2:5">
      <c r="B162" s="219">
        <v>42524</v>
      </c>
      <c r="C162" s="220">
        <v>10</v>
      </c>
      <c r="D162" s="142" t="s">
        <v>3334</v>
      </c>
      <c r="E162" s="136"/>
    </row>
    <row r="163" spans="2:5">
      <c r="B163" s="219">
        <v>42524</v>
      </c>
      <c r="C163" s="220">
        <v>10</v>
      </c>
      <c r="D163" s="142" t="s">
        <v>3334</v>
      </c>
      <c r="E163" s="136"/>
    </row>
    <row r="164" spans="2:5">
      <c r="B164" s="219">
        <v>42524</v>
      </c>
      <c r="C164" s="220">
        <v>10</v>
      </c>
      <c r="D164" s="142" t="s">
        <v>3334</v>
      </c>
      <c r="E164" s="136"/>
    </row>
    <row r="165" spans="2:5">
      <c r="B165" s="219">
        <v>42524</v>
      </c>
      <c r="C165" s="220">
        <v>10</v>
      </c>
      <c r="D165" s="142" t="s">
        <v>3334</v>
      </c>
      <c r="E165" s="136"/>
    </row>
    <row r="166" spans="2:5">
      <c r="B166" s="219">
        <v>42524</v>
      </c>
      <c r="C166" s="220">
        <v>15.14</v>
      </c>
      <c r="D166" s="142" t="s">
        <v>3334</v>
      </c>
      <c r="E166" s="136"/>
    </row>
    <row r="167" spans="2:5">
      <c r="B167" s="219">
        <v>42524</v>
      </c>
      <c r="C167" s="220">
        <v>18</v>
      </c>
      <c r="D167" s="142" t="s">
        <v>3334</v>
      </c>
      <c r="E167" s="136"/>
    </row>
    <row r="168" spans="2:5">
      <c r="B168" s="219">
        <v>42524</v>
      </c>
      <c r="C168" s="220">
        <v>19.52</v>
      </c>
      <c r="D168" s="138" t="s">
        <v>3339</v>
      </c>
      <c r="E168" s="136"/>
    </row>
    <row r="169" spans="2:5">
      <c r="B169" s="219">
        <v>42524</v>
      </c>
      <c r="C169" s="220">
        <v>20</v>
      </c>
      <c r="D169" s="142" t="s">
        <v>3334</v>
      </c>
      <c r="E169" s="136"/>
    </row>
    <row r="170" spans="2:5">
      <c r="B170" s="219">
        <v>42524</v>
      </c>
      <c r="C170" s="220">
        <v>20</v>
      </c>
      <c r="D170" s="142" t="s">
        <v>3334</v>
      </c>
      <c r="E170" s="136"/>
    </row>
    <row r="171" spans="2:5">
      <c r="B171" s="219">
        <v>42524</v>
      </c>
      <c r="C171" s="220">
        <v>30</v>
      </c>
      <c r="D171" s="142" t="s">
        <v>3334</v>
      </c>
      <c r="E171" s="136"/>
    </row>
    <row r="172" spans="2:5">
      <c r="B172" s="219">
        <v>42524</v>
      </c>
      <c r="C172" s="220">
        <v>30</v>
      </c>
      <c r="D172" s="142" t="s">
        <v>3334</v>
      </c>
      <c r="E172" s="136"/>
    </row>
    <row r="173" spans="2:5">
      <c r="B173" s="219">
        <v>42524</v>
      </c>
      <c r="C173" s="220">
        <v>30</v>
      </c>
      <c r="D173" s="142" t="s">
        <v>3334</v>
      </c>
      <c r="E173" s="136"/>
    </row>
    <row r="174" spans="2:5">
      <c r="B174" s="219">
        <v>42524</v>
      </c>
      <c r="C174" s="220">
        <v>30</v>
      </c>
      <c r="D174" s="142" t="s">
        <v>3334</v>
      </c>
      <c r="E174" s="136"/>
    </row>
    <row r="175" spans="2:5">
      <c r="B175" s="219">
        <v>42524</v>
      </c>
      <c r="C175" s="220">
        <v>32</v>
      </c>
      <c r="D175" s="142" t="s">
        <v>3334</v>
      </c>
      <c r="E175" s="136"/>
    </row>
    <row r="176" spans="2:5">
      <c r="B176" s="219">
        <v>42524</v>
      </c>
      <c r="C176" s="220">
        <v>35</v>
      </c>
      <c r="D176" s="142" t="s">
        <v>3334</v>
      </c>
      <c r="E176" s="136"/>
    </row>
    <row r="177" spans="2:5">
      <c r="B177" s="219">
        <v>42524</v>
      </c>
      <c r="C177" s="220">
        <v>35</v>
      </c>
      <c r="D177" s="142" t="s">
        <v>3334</v>
      </c>
      <c r="E177" s="136"/>
    </row>
    <row r="178" spans="2:5">
      <c r="B178" s="219">
        <v>42524</v>
      </c>
      <c r="C178" s="220">
        <v>40</v>
      </c>
      <c r="D178" s="142" t="s">
        <v>3334</v>
      </c>
      <c r="E178" s="136"/>
    </row>
    <row r="179" spans="2:5">
      <c r="B179" s="219">
        <v>42524</v>
      </c>
      <c r="C179" s="220">
        <v>40</v>
      </c>
      <c r="D179" s="142" t="s">
        <v>3334</v>
      </c>
      <c r="E179" s="136"/>
    </row>
    <row r="180" spans="2:5">
      <c r="B180" s="219">
        <v>42524</v>
      </c>
      <c r="C180" s="220">
        <v>40</v>
      </c>
      <c r="D180" s="142" t="s">
        <v>3334</v>
      </c>
      <c r="E180" s="136"/>
    </row>
    <row r="181" spans="2:5">
      <c r="B181" s="219">
        <v>42524</v>
      </c>
      <c r="C181" s="220">
        <v>40</v>
      </c>
      <c r="D181" s="142" t="s">
        <v>3334</v>
      </c>
      <c r="E181" s="136"/>
    </row>
    <row r="182" spans="2:5">
      <c r="B182" s="219">
        <v>42524</v>
      </c>
      <c r="C182" s="220">
        <v>40</v>
      </c>
      <c r="D182" s="142" t="s">
        <v>3334</v>
      </c>
      <c r="E182" s="136"/>
    </row>
    <row r="183" spans="2:5">
      <c r="B183" s="219">
        <v>42524</v>
      </c>
      <c r="C183" s="220">
        <v>40</v>
      </c>
      <c r="D183" s="142" t="s">
        <v>3334</v>
      </c>
      <c r="E183" s="136"/>
    </row>
    <row r="184" spans="2:5">
      <c r="B184" s="219">
        <v>42524</v>
      </c>
      <c r="C184" s="220">
        <v>40</v>
      </c>
      <c r="D184" s="142" t="s">
        <v>3334</v>
      </c>
      <c r="E184" s="136"/>
    </row>
    <row r="185" spans="2:5">
      <c r="B185" s="219">
        <v>42524</v>
      </c>
      <c r="C185" s="220">
        <v>46.5</v>
      </c>
      <c r="D185" s="142" t="s">
        <v>3334</v>
      </c>
      <c r="E185" s="136"/>
    </row>
    <row r="186" spans="2:5">
      <c r="B186" s="219">
        <v>42524</v>
      </c>
      <c r="C186" s="220">
        <v>46.8</v>
      </c>
      <c r="D186" s="142" t="s">
        <v>3334</v>
      </c>
      <c r="E186" s="136"/>
    </row>
    <row r="187" spans="2:5">
      <c r="B187" s="219">
        <v>42524</v>
      </c>
      <c r="C187" s="220">
        <v>50</v>
      </c>
      <c r="D187" s="142" t="s">
        <v>3334</v>
      </c>
      <c r="E187" s="136"/>
    </row>
    <row r="188" spans="2:5">
      <c r="B188" s="219">
        <v>42524</v>
      </c>
      <c r="C188" s="220">
        <v>54</v>
      </c>
      <c r="D188" s="142" t="s">
        <v>3334</v>
      </c>
      <c r="E188" s="136"/>
    </row>
    <row r="189" spans="2:5">
      <c r="B189" s="219">
        <v>42524</v>
      </c>
      <c r="C189" s="220">
        <v>65</v>
      </c>
      <c r="D189" s="142" t="s">
        <v>3334</v>
      </c>
      <c r="E189" s="136"/>
    </row>
    <row r="190" spans="2:5">
      <c r="B190" s="219">
        <v>42524</v>
      </c>
      <c r="C190" s="220">
        <v>70</v>
      </c>
      <c r="D190" s="142" t="s">
        <v>3334</v>
      </c>
      <c r="E190" s="136"/>
    </row>
    <row r="191" spans="2:5">
      <c r="B191" s="219">
        <v>42524</v>
      </c>
      <c r="C191" s="220">
        <v>80</v>
      </c>
      <c r="D191" s="142" t="s">
        <v>3334</v>
      </c>
      <c r="E191" s="136"/>
    </row>
    <row r="192" spans="2:5">
      <c r="B192" s="219">
        <v>42524</v>
      </c>
      <c r="C192" s="220">
        <v>81</v>
      </c>
      <c r="D192" s="142" t="s">
        <v>3334</v>
      </c>
      <c r="E192" s="136"/>
    </row>
    <row r="193" spans="2:5">
      <c r="B193" s="219">
        <v>42524</v>
      </c>
      <c r="C193" s="220">
        <v>970</v>
      </c>
      <c r="D193" s="138" t="s">
        <v>3339</v>
      </c>
      <c r="E193" s="136"/>
    </row>
    <row r="194" spans="2:5">
      <c r="B194" s="219">
        <v>42524</v>
      </c>
      <c r="C194" s="220">
        <v>2693.68</v>
      </c>
      <c r="D194" s="138" t="s">
        <v>3339</v>
      </c>
      <c r="E194" s="136"/>
    </row>
    <row r="195" spans="2:5">
      <c r="B195" s="219">
        <v>42527</v>
      </c>
      <c r="C195" s="220">
        <v>0.12</v>
      </c>
      <c r="D195" s="142" t="s">
        <v>3334</v>
      </c>
      <c r="E195" s="136"/>
    </row>
    <row r="196" spans="2:5">
      <c r="B196" s="219">
        <v>42527</v>
      </c>
      <c r="C196" s="220">
        <v>0.41</v>
      </c>
      <c r="D196" s="142" t="s">
        <v>3334</v>
      </c>
      <c r="E196" s="136"/>
    </row>
    <row r="197" spans="2:5">
      <c r="B197" s="219">
        <v>42527</v>
      </c>
      <c r="C197" s="220">
        <v>0.41</v>
      </c>
      <c r="D197" s="142" t="s">
        <v>3334</v>
      </c>
      <c r="E197" s="136"/>
    </row>
    <row r="198" spans="2:5">
      <c r="B198" s="219">
        <v>42527</v>
      </c>
      <c r="C198" s="220">
        <v>0.66</v>
      </c>
      <c r="D198" s="142" t="s">
        <v>3334</v>
      </c>
      <c r="E198" s="136"/>
    </row>
    <row r="199" spans="2:5">
      <c r="B199" s="219">
        <v>42527</v>
      </c>
      <c r="C199" s="220">
        <v>1</v>
      </c>
      <c r="D199" s="142" t="s">
        <v>3334</v>
      </c>
      <c r="E199" s="136"/>
    </row>
    <row r="200" spans="2:5">
      <c r="B200" s="219">
        <v>42527</v>
      </c>
      <c r="C200" s="220">
        <v>1.28</v>
      </c>
      <c r="D200" s="142" t="s">
        <v>3334</v>
      </c>
      <c r="E200" s="136"/>
    </row>
    <row r="201" spans="2:5">
      <c r="B201" s="219">
        <v>42527</v>
      </c>
      <c r="C201" s="220">
        <v>1.49</v>
      </c>
      <c r="D201" s="142" t="s">
        <v>3334</v>
      </c>
      <c r="E201" s="136"/>
    </row>
    <row r="202" spans="2:5">
      <c r="B202" s="219">
        <v>42527</v>
      </c>
      <c r="C202" s="220">
        <v>1.51</v>
      </c>
      <c r="D202" s="142" t="s">
        <v>3334</v>
      </c>
      <c r="E202" s="136"/>
    </row>
    <row r="203" spans="2:5">
      <c r="B203" s="219">
        <v>42527</v>
      </c>
      <c r="C203" s="220">
        <v>2</v>
      </c>
      <c r="D203" s="142" t="s">
        <v>3334</v>
      </c>
      <c r="E203" s="136"/>
    </row>
    <row r="204" spans="2:5">
      <c r="B204" s="219">
        <v>42527</v>
      </c>
      <c r="C204" s="220">
        <v>2.4300000000000002</v>
      </c>
      <c r="D204" s="142" t="s">
        <v>3334</v>
      </c>
      <c r="E204" s="136"/>
    </row>
    <row r="205" spans="2:5">
      <c r="B205" s="219">
        <v>42527</v>
      </c>
      <c r="C205" s="220">
        <v>4.1900000000000004</v>
      </c>
      <c r="D205" s="142" t="s">
        <v>3334</v>
      </c>
      <c r="E205" s="136"/>
    </row>
    <row r="206" spans="2:5">
      <c r="B206" s="219">
        <v>42527</v>
      </c>
      <c r="C206" s="220">
        <v>5</v>
      </c>
      <c r="D206" s="142" t="s">
        <v>3334</v>
      </c>
      <c r="E206" s="136"/>
    </row>
    <row r="207" spans="2:5">
      <c r="B207" s="219">
        <v>42527</v>
      </c>
      <c r="C207" s="220">
        <v>5</v>
      </c>
      <c r="D207" s="142" t="s">
        <v>3334</v>
      </c>
      <c r="E207" s="136"/>
    </row>
    <row r="208" spans="2:5">
      <c r="B208" s="219">
        <v>42527</v>
      </c>
      <c r="C208" s="220">
        <v>6</v>
      </c>
      <c r="D208" s="142" t="s">
        <v>3334</v>
      </c>
      <c r="E208" s="136"/>
    </row>
    <row r="209" spans="2:5">
      <c r="B209" s="219">
        <v>42527</v>
      </c>
      <c r="C209" s="220">
        <v>6.06</v>
      </c>
      <c r="D209" s="142" t="s">
        <v>3334</v>
      </c>
      <c r="E209" s="136"/>
    </row>
    <row r="210" spans="2:5">
      <c r="B210" s="219">
        <v>42527</v>
      </c>
      <c r="C210" s="220">
        <v>6.99</v>
      </c>
      <c r="D210" s="142" t="s">
        <v>3334</v>
      </c>
      <c r="E210" s="136"/>
    </row>
    <row r="211" spans="2:5">
      <c r="B211" s="219">
        <v>42527</v>
      </c>
      <c r="C211" s="220">
        <v>7</v>
      </c>
      <c r="D211" s="142" t="s">
        <v>3334</v>
      </c>
      <c r="E211" s="136"/>
    </row>
    <row r="212" spans="2:5">
      <c r="B212" s="219">
        <v>42527</v>
      </c>
      <c r="C212" s="220">
        <v>7</v>
      </c>
      <c r="D212" s="142" t="s">
        <v>3334</v>
      </c>
      <c r="E212" s="136"/>
    </row>
    <row r="213" spans="2:5">
      <c r="B213" s="219">
        <v>42527</v>
      </c>
      <c r="C213" s="220">
        <v>7</v>
      </c>
      <c r="D213" s="142" t="s">
        <v>3334</v>
      </c>
      <c r="E213" s="136"/>
    </row>
    <row r="214" spans="2:5">
      <c r="B214" s="219">
        <v>42527</v>
      </c>
      <c r="C214" s="220">
        <v>7</v>
      </c>
      <c r="D214" s="142" t="s">
        <v>3334</v>
      </c>
      <c r="E214" s="136"/>
    </row>
    <row r="215" spans="2:5">
      <c r="B215" s="219">
        <v>42527</v>
      </c>
      <c r="C215" s="220">
        <v>8</v>
      </c>
      <c r="D215" s="142" t="s">
        <v>3334</v>
      </c>
      <c r="E215" s="136"/>
    </row>
    <row r="216" spans="2:5">
      <c r="B216" s="219">
        <v>42527</v>
      </c>
      <c r="C216" s="220">
        <v>10</v>
      </c>
      <c r="D216" s="142" t="s">
        <v>3334</v>
      </c>
      <c r="E216" s="136"/>
    </row>
    <row r="217" spans="2:5">
      <c r="B217" s="219">
        <v>42527</v>
      </c>
      <c r="C217" s="220">
        <v>10</v>
      </c>
      <c r="D217" s="142" t="s">
        <v>3334</v>
      </c>
      <c r="E217" s="136"/>
    </row>
    <row r="218" spans="2:5">
      <c r="B218" s="219">
        <v>42527</v>
      </c>
      <c r="C218" s="220">
        <v>10</v>
      </c>
      <c r="D218" s="142" t="s">
        <v>3334</v>
      </c>
      <c r="E218" s="136"/>
    </row>
    <row r="219" spans="2:5">
      <c r="B219" s="219">
        <v>42527</v>
      </c>
      <c r="C219" s="220">
        <v>10</v>
      </c>
      <c r="D219" s="142" t="s">
        <v>3334</v>
      </c>
      <c r="E219" s="136"/>
    </row>
    <row r="220" spans="2:5">
      <c r="B220" s="219">
        <v>42527</v>
      </c>
      <c r="C220" s="220">
        <v>11.2</v>
      </c>
      <c r="D220" s="142" t="s">
        <v>3334</v>
      </c>
      <c r="E220" s="136"/>
    </row>
    <row r="221" spans="2:5">
      <c r="B221" s="219">
        <v>42527</v>
      </c>
      <c r="C221" s="220">
        <v>14.96</v>
      </c>
      <c r="D221" s="142" t="s">
        <v>3334</v>
      </c>
      <c r="E221" s="136"/>
    </row>
    <row r="222" spans="2:5">
      <c r="B222" s="219">
        <v>42527</v>
      </c>
      <c r="C222" s="220">
        <v>17.5</v>
      </c>
      <c r="D222" s="142" t="s">
        <v>3334</v>
      </c>
      <c r="E222" s="136"/>
    </row>
    <row r="223" spans="2:5">
      <c r="B223" s="219">
        <v>42527</v>
      </c>
      <c r="C223" s="220">
        <v>17.5</v>
      </c>
      <c r="D223" s="142" t="s">
        <v>3334</v>
      </c>
      <c r="E223" s="136"/>
    </row>
    <row r="224" spans="2:5">
      <c r="B224" s="219">
        <v>42527</v>
      </c>
      <c r="C224" s="220">
        <v>17.5</v>
      </c>
      <c r="D224" s="142" t="s">
        <v>3334</v>
      </c>
      <c r="E224" s="136"/>
    </row>
    <row r="225" spans="2:5">
      <c r="B225" s="219">
        <v>42527</v>
      </c>
      <c r="C225" s="220">
        <v>17.5</v>
      </c>
      <c r="D225" s="142" t="s">
        <v>3334</v>
      </c>
      <c r="E225" s="136"/>
    </row>
    <row r="226" spans="2:5">
      <c r="B226" s="219">
        <v>42527</v>
      </c>
      <c r="C226" s="220">
        <v>17.5</v>
      </c>
      <c r="D226" s="142" t="s">
        <v>3334</v>
      </c>
      <c r="E226" s="136"/>
    </row>
    <row r="227" spans="2:5">
      <c r="B227" s="219">
        <v>42527</v>
      </c>
      <c r="C227" s="220">
        <v>17.5</v>
      </c>
      <c r="D227" s="142" t="s">
        <v>3334</v>
      </c>
      <c r="E227" s="136"/>
    </row>
    <row r="228" spans="2:5">
      <c r="B228" s="219">
        <v>42527</v>
      </c>
      <c r="C228" s="220">
        <v>17.5</v>
      </c>
      <c r="D228" s="142" t="s">
        <v>3334</v>
      </c>
      <c r="E228" s="136"/>
    </row>
    <row r="229" spans="2:5">
      <c r="B229" s="219">
        <v>42527</v>
      </c>
      <c r="C229" s="220">
        <v>17.5</v>
      </c>
      <c r="D229" s="142" t="s">
        <v>3334</v>
      </c>
      <c r="E229" s="136"/>
    </row>
    <row r="230" spans="2:5">
      <c r="B230" s="219">
        <v>42527</v>
      </c>
      <c r="C230" s="220">
        <v>17.5</v>
      </c>
      <c r="D230" s="142" t="s">
        <v>3334</v>
      </c>
      <c r="E230" s="136"/>
    </row>
    <row r="231" spans="2:5">
      <c r="B231" s="219">
        <v>42527</v>
      </c>
      <c r="C231" s="220">
        <v>17.5</v>
      </c>
      <c r="D231" s="142" t="s">
        <v>3334</v>
      </c>
      <c r="E231" s="136"/>
    </row>
    <row r="232" spans="2:5">
      <c r="B232" s="219">
        <v>42527</v>
      </c>
      <c r="C232" s="220">
        <v>18.43</v>
      </c>
      <c r="D232" s="138" t="s">
        <v>3339</v>
      </c>
      <c r="E232" s="136"/>
    </row>
    <row r="233" spans="2:5">
      <c r="B233" s="219">
        <v>42527</v>
      </c>
      <c r="C233" s="220">
        <v>19.5</v>
      </c>
      <c r="D233" s="142" t="s">
        <v>3334</v>
      </c>
      <c r="E233" s="136"/>
    </row>
    <row r="234" spans="2:5">
      <c r="B234" s="219">
        <v>42527</v>
      </c>
      <c r="C234" s="220">
        <v>19.5</v>
      </c>
      <c r="D234" s="142" t="s">
        <v>3334</v>
      </c>
      <c r="E234" s="136"/>
    </row>
    <row r="235" spans="2:5">
      <c r="B235" s="219">
        <v>42527</v>
      </c>
      <c r="C235" s="220">
        <v>20</v>
      </c>
      <c r="D235" s="142" t="s">
        <v>3334</v>
      </c>
      <c r="E235" s="136"/>
    </row>
    <row r="236" spans="2:5">
      <c r="B236" s="219">
        <v>42527</v>
      </c>
      <c r="C236" s="220">
        <v>20</v>
      </c>
      <c r="D236" s="142" t="s">
        <v>3334</v>
      </c>
      <c r="E236" s="136"/>
    </row>
    <row r="237" spans="2:5">
      <c r="B237" s="219">
        <v>42527</v>
      </c>
      <c r="C237" s="220">
        <v>20</v>
      </c>
      <c r="D237" s="142" t="s">
        <v>3334</v>
      </c>
      <c r="E237" s="136"/>
    </row>
    <row r="238" spans="2:5">
      <c r="B238" s="219">
        <v>42527</v>
      </c>
      <c r="C238" s="220">
        <v>22.03</v>
      </c>
      <c r="D238" s="142" t="s">
        <v>3334</v>
      </c>
      <c r="E238" s="136"/>
    </row>
    <row r="239" spans="2:5">
      <c r="B239" s="219">
        <v>42527</v>
      </c>
      <c r="C239" s="220">
        <v>23.5</v>
      </c>
      <c r="D239" s="142" t="s">
        <v>3334</v>
      </c>
      <c r="E239" s="136"/>
    </row>
    <row r="240" spans="2:5">
      <c r="B240" s="219">
        <v>42527</v>
      </c>
      <c r="C240" s="220">
        <v>23.94</v>
      </c>
      <c r="D240" s="142" t="s">
        <v>3334</v>
      </c>
      <c r="E240" s="136"/>
    </row>
    <row r="241" spans="2:5">
      <c r="B241" s="219">
        <v>42527</v>
      </c>
      <c r="C241" s="220">
        <v>26.22</v>
      </c>
      <c r="D241" s="142" t="s">
        <v>3334</v>
      </c>
      <c r="E241" s="136"/>
    </row>
    <row r="242" spans="2:5">
      <c r="B242" s="219">
        <v>42527</v>
      </c>
      <c r="C242" s="220">
        <v>28</v>
      </c>
      <c r="D242" s="142" t="s">
        <v>3334</v>
      </c>
      <c r="E242" s="136"/>
    </row>
    <row r="243" spans="2:5">
      <c r="B243" s="219">
        <v>42527</v>
      </c>
      <c r="C243" s="220">
        <v>29</v>
      </c>
      <c r="D243" s="142" t="s">
        <v>3334</v>
      </c>
      <c r="E243" s="136"/>
    </row>
    <row r="244" spans="2:5">
      <c r="B244" s="219">
        <v>42527</v>
      </c>
      <c r="C244" s="220">
        <v>30</v>
      </c>
      <c r="D244" s="142" t="s">
        <v>3334</v>
      </c>
      <c r="E244" s="136"/>
    </row>
    <row r="245" spans="2:5">
      <c r="B245" s="219">
        <v>42527</v>
      </c>
      <c r="C245" s="220">
        <v>31.59</v>
      </c>
      <c r="D245" s="142" t="s">
        <v>3334</v>
      </c>
      <c r="E245" s="136"/>
    </row>
    <row r="246" spans="2:5">
      <c r="B246" s="219">
        <v>42527</v>
      </c>
      <c r="C246" s="220">
        <v>35</v>
      </c>
      <c r="D246" s="142" t="s">
        <v>3334</v>
      </c>
      <c r="E246" s="136"/>
    </row>
    <row r="247" spans="2:5">
      <c r="B247" s="219">
        <v>42527</v>
      </c>
      <c r="C247" s="220">
        <v>35</v>
      </c>
      <c r="D247" s="142" t="s">
        <v>3334</v>
      </c>
      <c r="E247" s="136"/>
    </row>
    <row r="248" spans="2:5">
      <c r="B248" s="219">
        <v>42527</v>
      </c>
      <c r="C248" s="220">
        <v>35</v>
      </c>
      <c r="D248" s="142" t="s">
        <v>3334</v>
      </c>
      <c r="E248" s="136"/>
    </row>
    <row r="249" spans="2:5">
      <c r="B249" s="219">
        <v>42527</v>
      </c>
      <c r="C249" s="220">
        <v>40</v>
      </c>
      <c r="D249" s="142" t="s">
        <v>3334</v>
      </c>
      <c r="E249" s="136"/>
    </row>
    <row r="250" spans="2:5">
      <c r="B250" s="219">
        <v>42527</v>
      </c>
      <c r="C250" s="220">
        <v>40</v>
      </c>
      <c r="D250" s="142" t="s">
        <v>3334</v>
      </c>
      <c r="E250" s="136"/>
    </row>
    <row r="251" spans="2:5">
      <c r="B251" s="219">
        <v>42527</v>
      </c>
      <c r="C251" s="220">
        <v>40</v>
      </c>
      <c r="D251" s="142" t="s">
        <v>3334</v>
      </c>
      <c r="E251" s="136"/>
    </row>
    <row r="252" spans="2:5">
      <c r="B252" s="219">
        <v>42527</v>
      </c>
      <c r="C252" s="220">
        <v>44</v>
      </c>
      <c r="D252" s="142" t="s">
        <v>3334</v>
      </c>
      <c r="E252" s="136"/>
    </row>
    <row r="253" spans="2:5">
      <c r="B253" s="219">
        <v>42527</v>
      </c>
      <c r="C253" s="220">
        <v>50</v>
      </c>
      <c r="D253" s="142" t="s">
        <v>3334</v>
      </c>
      <c r="E253" s="136"/>
    </row>
    <row r="254" spans="2:5">
      <c r="B254" s="219">
        <v>42527</v>
      </c>
      <c r="C254" s="220">
        <v>50</v>
      </c>
      <c r="D254" s="142" t="s">
        <v>3334</v>
      </c>
      <c r="E254" s="136"/>
    </row>
    <row r="255" spans="2:5">
      <c r="B255" s="219">
        <v>42527</v>
      </c>
      <c r="C255" s="220">
        <v>50</v>
      </c>
      <c r="D255" s="142" t="s">
        <v>3334</v>
      </c>
      <c r="E255" s="136"/>
    </row>
    <row r="256" spans="2:5">
      <c r="B256" s="219">
        <v>42527</v>
      </c>
      <c r="C256" s="220">
        <v>50</v>
      </c>
      <c r="D256" s="142" t="s">
        <v>3334</v>
      </c>
      <c r="E256" s="136"/>
    </row>
    <row r="257" spans="2:5">
      <c r="B257" s="219">
        <v>42527</v>
      </c>
      <c r="C257" s="220">
        <v>50</v>
      </c>
      <c r="D257" s="142" t="s">
        <v>3334</v>
      </c>
      <c r="E257" s="136"/>
    </row>
    <row r="258" spans="2:5">
      <c r="B258" s="219">
        <v>42527</v>
      </c>
      <c r="C258" s="220">
        <v>52.5</v>
      </c>
      <c r="D258" s="142" t="s">
        <v>3334</v>
      </c>
      <c r="E258" s="136"/>
    </row>
    <row r="259" spans="2:5">
      <c r="B259" s="219">
        <v>42527</v>
      </c>
      <c r="C259" s="220">
        <v>55</v>
      </c>
      <c r="D259" s="142" t="s">
        <v>3334</v>
      </c>
      <c r="E259" s="136"/>
    </row>
    <row r="260" spans="2:5">
      <c r="B260" s="219">
        <v>42527</v>
      </c>
      <c r="C260" s="220">
        <v>56</v>
      </c>
      <c r="D260" s="142" t="s">
        <v>3334</v>
      </c>
      <c r="E260" s="136"/>
    </row>
    <row r="261" spans="2:5">
      <c r="B261" s="219">
        <v>42527</v>
      </c>
      <c r="C261" s="220">
        <v>60</v>
      </c>
      <c r="D261" s="142" t="s">
        <v>3334</v>
      </c>
      <c r="E261" s="136"/>
    </row>
    <row r="262" spans="2:5">
      <c r="B262" s="219">
        <v>42527</v>
      </c>
      <c r="C262" s="220">
        <v>60</v>
      </c>
      <c r="D262" s="142" t="s">
        <v>3334</v>
      </c>
      <c r="E262" s="136"/>
    </row>
    <row r="263" spans="2:5">
      <c r="B263" s="219">
        <v>42527</v>
      </c>
      <c r="C263" s="220">
        <v>70</v>
      </c>
      <c r="D263" s="142" t="s">
        <v>3334</v>
      </c>
      <c r="E263" s="136"/>
    </row>
    <row r="264" spans="2:5">
      <c r="B264" s="219">
        <v>42527</v>
      </c>
      <c r="C264" s="220">
        <v>70</v>
      </c>
      <c r="D264" s="142" t="s">
        <v>3334</v>
      </c>
      <c r="E264" s="136"/>
    </row>
    <row r="265" spans="2:5">
      <c r="B265" s="219">
        <v>42527</v>
      </c>
      <c r="C265" s="220">
        <v>70</v>
      </c>
      <c r="D265" s="142" t="s">
        <v>3334</v>
      </c>
      <c r="E265" s="136"/>
    </row>
    <row r="266" spans="2:5">
      <c r="B266" s="219">
        <v>42527</v>
      </c>
      <c r="C266" s="220">
        <v>70</v>
      </c>
      <c r="D266" s="142" t="s">
        <v>3334</v>
      </c>
      <c r="E266" s="136"/>
    </row>
    <row r="267" spans="2:5">
      <c r="B267" s="219">
        <v>42527</v>
      </c>
      <c r="C267" s="220">
        <v>78</v>
      </c>
      <c r="D267" s="142" t="s">
        <v>3334</v>
      </c>
      <c r="E267" s="136"/>
    </row>
    <row r="268" spans="2:5">
      <c r="B268" s="219">
        <v>42527</v>
      </c>
      <c r="C268" s="220">
        <v>80</v>
      </c>
      <c r="D268" s="142" t="s">
        <v>3334</v>
      </c>
      <c r="E268" s="136"/>
    </row>
    <row r="269" spans="2:5">
      <c r="B269" s="219">
        <v>42527</v>
      </c>
      <c r="C269" s="220">
        <v>83.84</v>
      </c>
      <c r="D269" s="142" t="s">
        <v>3334</v>
      </c>
      <c r="E269" s="136"/>
    </row>
    <row r="270" spans="2:5">
      <c r="B270" s="219">
        <v>42527</v>
      </c>
      <c r="C270" s="220">
        <v>90</v>
      </c>
      <c r="D270" s="142" t="s">
        <v>3334</v>
      </c>
      <c r="E270" s="136"/>
    </row>
    <row r="271" spans="2:5">
      <c r="B271" s="219">
        <v>42527</v>
      </c>
      <c r="C271" s="220">
        <v>90</v>
      </c>
      <c r="D271" s="142" t="s">
        <v>3334</v>
      </c>
      <c r="E271" s="136"/>
    </row>
    <row r="272" spans="2:5">
      <c r="B272" s="219">
        <v>42527</v>
      </c>
      <c r="C272" s="220">
        <v>90</v>
      </c>
      <c r="D272" s="142" t="s">
        <v>3334</v>
      </c>
      <c r="E272" s="136"/>
    </row>
    <row r="273" spans="2:5">
      <c r="B273" s="219">
        <v>42527</v>
      </c>
      <c r="C273" s="220">
        <v>90</v>
      </c>
      <c r="D273" s="142" t="s">
        <v>3334</v>
      </c>
      <c r="E273" s="136"/>
    </row>
    <row r="274" spans="2:5">
      <c r="B274" s="219">
        <v>42527</v>
      </c>
      <c r="C274" s="220">
        <v>90</v>
      </c>
      <c r="D274" s="142" t="s">
        <v>3334</v>
      </c>
      <c r="E274" s="136"/>
    </row>
    <row r="275" spans="2:5">
      <c r="B275" s="219">
        <v>42527</v>
      </c>
      <c r="C275" s="220">
        <v>90</v>
      </c>
      <c r="D275" s="142" t="s">
        <v>3334</v>
      </c>
      <c r="E275" s="136"/>
    </row>
    <row r="276" spans="2:5">
      <c r="B276" s="219">
        <v>42527</v>
      </c>
      <c r="C276" s="220">
        <v>90</v>
      </c>
      <c r="D276" s="142" t="s">
        <v>3334</v>
      </c>
      <c r="E276" s="136"/>
    </row>
    <row r="277" spans="2:5">
      <c r="B277" s="219">
        <v>42527</v>
      </c>
      <c r="C277" s="220">
        <v>90</v>
      </c>
      <c r="D277" s="142" t="s">
        <v>3334</v>
      </c>
      <c r="E277" s="136"/>
    </row>
    <row r="278" spans="2:5">
      <c r="B278" s="219">
        <v>42527</v>
      </c>
      <c r="C278" s="220">
        <v>90</v>
      </c>
      <c r="D278" s="142" t="s">
        <v>3334</v>
      </c>
      <c r="E278" s="136"/>
    </row>
    <row r="279" spans="2:5">
      <c r="B279" s="219">
        <v>42527</v>
      </c>
      <c r="C279" s="220">
        <v>90</v>
      </c>
      <c r="D279" s="142" t="s">
        <v>3334</v>
      </c>
      <c r="E279" s="136"/>
    </row>
    <row r="280" spans="2:5">
      <c r="B280" s="219">
        <v>42527</v>
      </c>
      <c r="C280" s="220">
        <v>90</v>
      </c>
      <c r="D280" s="142" t="s">
        <v>3334</v>
      </c>
      <c r="E280" s="136"/>
    </row>
    <row r="281" spans="2:5">
      <c r="B281" s="219">
        <v>42527</v>
      </c>
      <c r="C281" s="220">
        <v>94</v>
      </c>
      <c r="D281" s="142" t="s">
        <v>3334</v>
      </c>
      <c r="E281" s="136"/>
    </row>
    <row r="282" spans="2:5">
      <c r="B282" s="219">
        <v>42527</v>
      </c>
      <c r="C282" s="220">
        <v>94</v>
      </c>
      <c r="D282" s="142" t="s">
        <v>3334</v>
      </c>
      <c r="E282" s="136"/>
    </row>
    <row r="283" spans="2:5">
      <c r="B283" s="219">
        <v>42527</v>
      </c>
      <c r="C283" s="220">
        <v>95</v>
      </c>
      <c r="D283" s="142" t="s">
        <v>3334</v>
      </c>
      <c r="E283" s="136"/>
    </row>
    <row r="284" spans="2:5">
      <c r="B284" s="219">
        <v>42527</v>
      </c>
      <c r="C284" s="220">
        <v>97</v>
      </c>
      <c r="D284" s="138" t="s">
        <v>3339</v>
      </c>
      <c r="E284" s="136"/>
    </row>
    <row r="285" spans="2:5">
      <c r="B285" s="219">
        <v>42527</v>
      </c>
      <c r="C285" s="220">
        <v>11581.8</v>
      </c>
      <c r="D285" s="138" t="s">
        <v>3339</v>
      </c>
      <c r="E285" s="136"/>
    </row>
    <row r="286" spans="2:5">
      <c r="B286" s="219">
        <v>42528</v>
      </c>
      <c r="C286" s="220">
        <v>0.21</v>
      </c>
      <c r="D286" s="142" t="s">
        <v>3334</v>
      </c>
      <c r="E286" s="136"/>
    </row>
    <row r="287" spans="2:5">
      <c r="B287" s="219">
        <v>42528</v>
      </c>
      <c r="C287" s="220">
        <v>0.21</v>
      </c>
      <c r="D287" s="142" t="s">
        <v>3334</v>
      </c>
      <c r="E287" s="136"/>
    </row>
    <row r="288" spans="2:5">
      <c r="B288" s="219">
        <v>42528</v>
      </c>
      <c r="C288" s="220">
        <v>0.24</v>
      </c>
      <c r="D288" s="142" t="s">
        <v>3334</v>
      </c>
      <c r="E288" s="136"/>
    </row>
    <row r="289" spans="2:5">
      <c r="B289" s="219">
        <v>42528</v>
      </c>
      <c r="C289" s="220">
        <v>0.32</v>
      </c>
      <c r="D289" s="142" t="s">
        <v>3334</v>
      </c>
      <c r="E289" s="136"/>
    </row>
    <row r="290" spans="2:5">
      <c r="B290" s="219">
        <v>42528</v>
      </c>
      <c r="C290" s="220">
        <v>0.61</v>
      </c>
      <c r="D290" s="142" t="s">
        <v>3334</v>
      </c>
      <c r="E290" s="136"/>
    </row>
    <row r="291" spans="2:5">
      <c r="B291" s="219">
        <v>42528</v>
      </c>
      <c r="C291" s="220">
        <v>0.76</v>
      </c>
      <c r="D291" s="142" t="s">
        <v>3334</v>
      </c>
      <c r="E291" s="136"/>
    </row>
    <row r="292" spans="2:5">
      <c r="B292" s="219">
        <v>42528</v>
      </c>
      <c r="C292" s="220">
        <v>0.95</v>
      </c>
      <c r="D292" s="142" t="s">
        <v>3334</v>
      </c>
      <c r="E292" s="136"/>
    </row>
    <row r="293" spans="2:5">
      <c r="B293" s="219">
        <v>42528</v>
      </c>
      <c r="C293" s="220">
        <v>1</v>
      </c>
      <c r="D293" s="142" t="s">
        <v>3334</v>
      </c>
      <c r="E293" s="136"/>
    </row>
    <row r="294" spans="2:5">
      <c r="B294" s="219">
        <v>42528</v>
      </c>
      <c r="C294" s="220">
        <v>1.5</v>
      </c>
      <c r="D294" s="142" t="s">
        <v>3334</v>
      </c>
      <c r="E294" s="136"/>
    </row>
    <row r="295" spans="2:5">
      <c r="B295" s="219">
        <v>42528</v>
      </c>
      <c r="C295" s="220">
        <v>1.66</v>
      </c>
      <c r="D295" s="142" t="s">
        <v>3334</v>
      </c>
      <c r="E295" s="136"/>
    </row>
    <row r="296" spans="2:5">
      <c r="B296" s="219">
        <v>42528</v>
      </c>
      <c r="C296" s="220">
        <v>2</v>
      </c>
      <c r="D296" s="142" t="s">
        <v>3334</v>
      </c>
      <c r="E296" s="136"/>
    </row>
    <row r="297" spans="2:5">
      <c r="B297" s="219">
        <v>42528</v>
      </c>
      <c r="C297" s="220">
        <v>2</v>
      </c>
      <c r="D297" s="142" t="s">
        <v>3334</v>
      </c>
      <c r="E297" s="136"/>
    </row>
    <row r="298" spans="2:5">
      <c r="B298" s="219">
        <v>42528</v>
      </c>
      <c r="C298" s="220">
        <v>2.25</v>
      </c>
      <c r="D298" s="142" t="s">
        <v>3334</v>
      </c>
      <c r="E298" s="136"/>
    </row>
    <row r="299" spans="2:5">
      <c r="B299" s="219">
        <v>42528</v>
      </c>
      <c r="C299" s="220">
        <v>3.25</v>
      </c>
      <c r="D299" s="142" t="s">
        <v>3334</v>
      </c>
      <c r="E299" s="136"/>
    </row>
    <row r="300" spans="2:5">
      <c r="B300" s="219">
        <v>42528</v>
      </c>
      <c r="C300" s="220">
        <v>4</v>
      </c>
      <c r="D300" s="142" t="s">
        <v>3334</v>
      </c>
      <c r="E300" s="136"/>
    </row>
    <row r="301" spans="2:5">
      <c r="B301" s="219">
        <v>42528</v>
      </c>
      <c r="C301" s="220">
        <v>5</v>
      </c>
      <c r="D301" s="142" t="s">
        <v>3334</v>
      </c>
      <c r="E301" s="136"/>
    </row>
    <row r="302" spans="2:5">
      <c r="B302" s="219">
        <v>42528</v>
      </c>
      <c r="C302" s="220">
        <v>5</v>
      </c>
      <c r="D302" s="142" t="s">
        <v>3334</v>
      </c>
      <c r="E302" s="136"/>
    </row>
    <row r="303" spans="2:5">
      <c r="B303" s="219">
        <v>42528</v>
      </c>
      <c r="C303" s="220">
        <v>5</v>
      </c>
      <c r="D303" s="142" t="s">
        <v>3334</v>
      </c>
      <c r="E303" s="136"/>
    </row>
    <row r="304" spans="2:5">
      <c r="B304" s="219">
        <v>42528</v>
      </c>
      <c r="C304" s="220">
        <v>5.84</v>
      </c>
      <c r="D304" s="142" t="s">
        <v>3334</v>
      </c>
      <c r="E304" s="136"/>
    </row>
    <row r="305" spans="2:5">
      <c r="B305" s="219">
        <v>42528</v>
      </c>
      <c r="C305" s="220">
        <v>7.5</v>
      </c>
      <c r="D305" s="142" t="s">
        <v>3334</v>
      </c>
      <c r="E305" s="136"/>
    </row>
    <row r="306" spans="2:5">
      <c r="B306" s="219">
        <v>42528</v>
      </c>
      <c r="C306" s="220">
        <v>7.8</v>
      </c>
      <c r="D306" s="142" t="s">
        <v>3334</v>
      </c>
      <c r="E306" s="136"/>
    </row>
    <row r="307" spans="2:5">
      <c r="B307" s="219">
        <v>42528</v>
      </c>
      <c r="C307" s="220">
        <v>10</v>
      </c>
      <c r="D307" s="142" t="s">
        <v>3334</v>
      </c>
      <c r="E307" s="136"/>
    </row>
    <row r="308" spans="2:5">
      <c r="B308" s="219">
        <v>42528</v>
      </c>
      <c r="C308" s="220">
        <v>10</v>
      </c>
      <c r="D308" s="142" t="s">
        <v>3334</v>
      </c>
      <c r="E308" s="136"/>
    </row>
    <row r="309" spans="2:5">
      <c r="B309" s="219">
        <v>42528</v>
      </c>
      <c r="C309" s="220">
        <v>10</v>
      </c>
      <c r="D309" s="142" t="s">
        <v>3334</v>
      </c>
      <c r="E309" s="136"/>
    </row>
    <row r="310" spans="2:5">
      <c r="B310" s="219">
        <v>42528</v>
      </c>
      <c r="C310" s="220">
        <v>10.1</v>
      </c>
      <c r="D310" s="142" t="s">
        <v>3334</v>
      </c>
      <c r="E310" s="136"/>
    </row>
    <row r="311" spans="2:5">
      <c r="B311" s="219">
        <v>42528</v>
      </c>
      <c r="C311" s="220">
        <v>10.6</v>
      </c>
      <c r="D311" s="142" t="s">
        <v>3334</v>
      </c>
      <c r="E311" s="136"/>
    </row>
    <row r="312" spans="2:5">
      <c r="B312" s="219">
        <v>42528</v>
      </c>
      <c r="C312" s="220">
        <v>11.81</v>
      </c>
      <c r="D312" s="142" t="s">
        <v>3334</v>
      </c>
      <c r="E312" s="136"/>
    </row>
    <row r="313" spans="2:5">
      <c r="B313" s="219">
        <v>42528</v>
      </c>
      <c r="C313" s="220">
        <v>11.81</v>
      </c>
      <c r="D313" s="142" t="s">
        <v>3334</v>
      </c>
      <c r="E313" s="136"/>
    </row>
    <row r="314" spans="2:5">
      <c r="B314" s="219">
        <v>42528</v>
      </c>
      <c r="C314" s="220">
        <v>11.81</v>
      </c>
      <c r="D314" s="142" t="s">
        <v>3334</v>
      </c>
      <c r="E314" s="136"/>
    </row>
    <row r="315" spans="2:5">
      <c r="B315" s="219">
        <v>42528</v>
      </c>
      <c r="C315" s="220">
        <v>13</v>
      </c>
      <c r="D315" s="142" t="s">
        <v>3334</v>
      </c>
      <c r="E315" s="136"/>
    </row>
    <row r="316" spans="2:5">
      <c r="B316" s="219">
        <v>42528</v>
      </c>
      <c r="C316" s="220">
        <v>15</v>
      </c>
      <c r="D316" s="142" t="s">
        <v>3334</v>
      </c>
      <c r="E316" s="136"/>
    </row>
    <row r="317" spans="2:5">
      <c r="B317" s="219">
        <v>42528</v>
      </c>
      <c r="C317" s="220">
        <v>17.5</v>
      </c>
      <c r="D317" s="142" t="s">
        <v>3334</v>
      </c>
      <c r="E317" s="136"/>
    </row>
    <row r="318" spans="2:5">
      <c r="B318" s="219">
        <v>42528</v>
      </c>
      <c r="C318" s="220">
        <v>18</v>
      </c>
      <c r="D318" s="142" t="s">
        <v>3334</v>
      </c>
      <c r="E318" s="136"/>
    </row>
    <row r="319" spans="2:5">
      <c r="B319" s="219">
        <v>42528</v>
      </c>
      <c r="C319" s="220">
        <v>18</v>
      </c>
      <c r="D319" s="142" t="s">
        <v>3334</v>
      </c>
      <c r="E319" s="136"/>
    </row>
    <row r="320" spans="2:5">
      <c r="B320" s="219">
        <v>42528</v>
      </c>
      <c r="C320" s="220">
        <v>18</v>
      </c>
      <c r="D320" s="142" t="s">
        <v>3334</v>
      </c>
      <c r="E320" s="136"/>
    </row>
    <row r="321" spans="2:5">
      <c r="B321" s="219">
        <v>42528</v>
      </c>
      <c r="C321" s="220">
        <v>20</v>
      </c>
      <c r="D321" s="142" t="s">
        <v>3334</v>
      </c>
      <c r="E321" s="136"/>
    </row>
    <row r="322" spans="2:5">
      <c r="B322" s="219">
        <v>42528</v>
      </c>
      <c r="C322" s="220">
        <v>22</v>
      </c>
      <c r="D322" s="142" t="s">
        <v>3334</v>
      </c>
      <c r="E322" s="136"/>
    </row>
    <row r="323" spans="2:5">
      <c r="B323" s="219">
        <v>42528</v>
      </c>
      <c r="C323" s="220">
        <v>28</v>
      </c>
      <c r="D323" s="142" t="s">
        <v>3334</v>
      </c>
      <c r="E323" s="136"/>
    </row>
    <row r="324" spans="2:5">
      <c r="B324" s="219">
        <v>42528</v>
      </c>
      <c r="C324" s="220">
        <v>28</v>
      </c>
      <c r="D324" s="142" t="s">
        <v>3334</v>
      </c>
      <c r="E324" s="136"/>
    </row>
    <row r="325" spans="2:5">
      <c r="B325" s="219">
        <v>42528</v>
      </c>
      <c r="C325" s="220">
        <v>30</v>
      </c>
      <c r="D325" s="142" t="s">
        <v>3334</v>
      </c>
      <c r="E325" s="136"/>
    </row>
    <row r="326" spans="2:5">
      <c r="B326" s="219">
        <v>42528</v>
      </c>
      <c r="C326" s="220">
        <v>32</v>
      </c>
      <c r="D326" s="142" t="s">
        <v>3334</v>
      </c>
      <c r="E326" s="136"/>
    </row>
    <row r="327" spans="2:5">
      <c r="B327" s="219">
        <v>42528</v>
      </c>
      <c r="C327" s="220">
        <v>35</v>
      </c>
      <c r="D327" s="142" t="s">
        <v>3334</v>
      </c>
      <c r="E327" s="136"/>
    </row>
    <row r="328" spans="2:5">
      <c r="B328" s="219">
        <v>42528</v>
      </c>
      <c r="C328" s="220">
        <v>36</v>
      </c>
      <c r="D328" s="142" t="s">
        <v>3334</v>
      </c>
      <c r="E328" s="136"/>
    </row>
    <row r="329" spans="2:5">
      <c r="B329" s="219">
        <v>42528</v>
      </c>
      <c r="C329" s="220">
        <v>40</v>
      </c>
      <c r="D329" s="142" t="s">
        <v>3334</v>
      </c>
      <c r="E329" s="136"/>
    </row>
    <row r="330" spans="2:5">
      <c r="B330" s="219">
        <v>42528</v>
      </c>
      <c r="C330" s="220">
        <v>40</v>
      </c>
      <c r="D330" s="142" t="s">
        <v>3334</v>
      </c>
      <c r="E330" s="136"/>
    </row>
    <row r="331" spans="2:5">
      <c r="B331" s="219">
        <v>42528</v>
      </c>
      <c r="C331" s="220">
        <v>41.75</v>
      </c>
      <c r="D331" s="142" t="s">
        <v>3334</v>
      </c>
      <c r="E331" s="136"/>
    </row>
    <row r="332" spans="2:5">
      <c r="B332" s="219">
        <v>42528</v>
      </c>
      <c r="C332" s="220">
        <v>51.4</v>
      </c>
      <c r="D332" s="142" t="s">
        <v>3334</v>
      </c>
      <c r="E332" s="136"/>
    </row>
    <row r="333" spans="2:5">
      <c r="B333" s="219">
        <v>42528</v>
      </c>
      <c r="C333" s="220">
        <v>60</v>
      </c>
      <c r="D333" s="142" t="s">
        <v>3334</v>
      </c>
      <c r="E333" s="136"/>
    </row>
    <row r="334" spans="2:5">
      <c r="B334" s="219">
        <v>42528</v>
      </c>
      <c r="C334" s="220">
        <v>62.64</v>
      </c>
      <c r="D334" s="142" t="s">
        <v>3334</v>
      </c>
      <c r="E334" s="136"/>
    </row>
    <row r="335" spans="2:5">
      <c r="B335" s="219">
        <v>42528</v>
      </c>
      <c r="C335" s="220">
        <v>68</v>
      </c>
      <c r="D335" s="142" t="s">
        <v>3334</v>
      </c>
      <c r="E335" s="136"/>
    </row>
    <row r="336" spans="2:5">
      <c r="B336" s="219">
        <v>42528</v>
      </c>
      <c r="C336" s="220">
        <v>70</v>
      </c>
      <c r="D336" s="142" t="s">
        <v>3334</v>
      </c>
      <c r="E336" s="136"/>
    </row>
    <row r="337" spans="2:5">
      <c r="B337" s="219">
        <v>42528</v>
      </c>
      <c r="C337" s="220">
        <v>76</v>
      </c>
      <c r="D337" s="142" t="s">
        <v>3334</v>
      </c>
      <c r="E337" s="136"/>
    </row>
    <row r="338" spans="2:5">
      <c r="B338" s="219">
        <v>42528</v>
      </c>
      <c r="C338" s="220">
        <v>78</v>
      </c>
      <c r="D338" s="142" t="s">
        <v>3334</v>
      </c>
      <c r="E338" s="136"/>
    </row>
    <row r="339" spans="2:5">
      <c r="B339" s="219">
        <v>42528</v>
      </c>
      <c r="C339" s="220">
        <v>80</v>
      </c>
      <c r="D339" s="142" t="s">
        <v>3334</v>
      </c>
      <c r="E339" s="136"/>
    </row>
    <row r="340" spans="2:5">
      <c r="B340" s="219">
        <v>42528</v>
      </c>
      <c r="C340" s="220">
        <v>80</v>
      </c>
      <c r="D340" s="142" t="s">
        <v>3334</v>
      </c>
      <c r="E340" s="136"/>
    </row>
    <row r="341" spans="2:5">
      <c r="B341" s="219">
        <v>42528</v>
      </c>
      <c r="C341" s="220">
        <v>90</v>
      </c>
      <c r="D341" s="142" t="s">
        <v>3334</v>
      </c>
      <c r="E341" s="136"/>
    </row>
    <row r="342" spans="2:5">
      <c r="B342" s="219">
        <v>42528</v>
      </c>
      <c r="C342" s="220">
        <v>90</v>
      </c>
      <c r="D342" s="142" t="s">
        <v>3334</v>
      </c>
      <c r="E342" s="136"/>
    </row>
    <row r="343" spans="2:5">
      <c r="B343" s="219">
        <v>42528</v>
      </c>
      <c r="C343" s="220">
        <v>90</v>
      </c>
      <c r="D343" s="142" t="s">
        <v>3334</v>
      </c>
      <c r="E343" s="136"/>
    </row>
    <row r="344" spans="2:5">
      <c r="B344" s="219">
        <v>42528</v>
      </c>
      <c r="C344" s="220">
        <v>90</v>
      </c>
      <c r="D344" s="142" t="s">
        <v>3334</v>
      </c>
      <c r="E344" s="136"/>
    </row>
    <row r="345" spans="2:5">
      <c r="B345" s="219">
        <v>42528</v>
      </c>
      <c r="C345" s="220">
        <v>1067</v>
      </c>
      <c r="D345" s="138" t="s">
        <v>3339</v>
      </c>
      <c r="E345" s="136"/>
    </row>
    <row r="346" spans="2:5">
      <c r="B346" s="219">
        <v>42528</v>
      </c>
      <c r="C346" s="220">
        <v>1843</v>
      </c>
      <c r="D346" s="138" t="s">
        <v>3339</v>
      </c>
      <c r="E346" s="136"/>
    </row>
    <row r="347" spans="2:5">
      <c r="B347" s="219">
        <v>42529</v>
      </c>
      <c r="C347" s="220">
        <v>0.37</v>
      </c>
      <c r="D347" s="142" t="s">
        <v>3334</v>
      </c>
      <c r="E347" s="136"/>
    </row>
    <row r="348" spans="2:5">
      <c r="B348" s="219">
        <v>42529</v>
      </c>
      <c r="C348" s="220">
        <v>0.88</v>
      </c>
      <c r="D348" s="142" t="s">
        <v>3334</v>
      </c>
      <c r="E348" s="136"/>
    </row>
    <row r="349" spans="2:5">
      <c r="B349" s="219">
        <v>42529</v>
      </c>
      <c r="C349" s="220">
        <v>0.91</v>
      </c>
      <c r="D349" s="142" t="s">
        <v>3334</v>
      </c>
      <c r="E349" s="136"/>
    </row>
    <row r="350" spans="2:5">
      <c r="B350" s="219">
        <v>42529</v>
      </c>
      <c r="C350" s="220">
        <v>1.36</v>
      </c>
      <c r="D350" s="142" t="s">
        <v>3334</v>
      </c>
      <c r="E350" s="136"/>
    </row>
    <row r="351" spans="2:5">
      <c r="B351" s="219">
        <v>42529</v>
      </c>
      <c r="C351" s="220">
        <v>1.49</v>
      </c>
      <c r="D351" s="142" t="s">
        <v>3334</v>
      </c>
      <c r="E351" s="136"/>
    </row>
    <row r="352" spans="2:5">
      <c r="B352" s="219">
        <v>42529</v>
      </c>
      <c r="C352" s="220">
        <v>1.49</v>
      </c>
      <c r="D352" s="142" t="s">
        <v>3334</v>
      </c>
      <c r="E352" s="136"/>
    </row>
    <row r="353" spans="2:5">
      <c r="B353" s="219">
        <v>42529</v>
      </c>
      <c r="C353" s="220">
        <v>2.2400000000000002</v>
      </c>
      <c r="D353" s="142" t="s">
        <v>3334</v>
      </c>
      <c r="E353" s="136"/>
    </row>
    <row r="354" spans="2:5">
      <c r="B354" s="219">
        <v>42529</v>
      </c>
      <c r="C354" s="220">
        <v>2.58</v>
      </c>
      <c r="D354" s="138" t="s">
        <v>3339</v>
      </c>
      <c r="E354" s="136"/>
    </row>
    <row r="355" spans="2:5">
      <c r="B355" s="219">
        <v>42529</v>
      </c>
      <c r="C355" s="220">
        <v>3.01</v>
      </c>
      <c r="D355" s="142" t="s">
        <v>3334</v>
      </c>
      <c r="E355" s="136"/>
    </row>
    <row r="356" spans="2:5">
      <c r="B356" s="219">
        <v>42529</v>
      </c>
      <c r="C356" s="220">
        <v>4</v>
      </c>
      <c r="D356" s="142" t="s">
        <v>3334</v>
      </c>
      <c r="E356" s="136"/>
    </row>
    <row r="357" spans="2:5">
      <c r="B357" s="219">
        <v>42529</v>
      </c>
      <c r="C357" s="220">
        <v>4.8</v>
      </c>
      <c r="D357" s="142" t="s">
        <v>3334</v>
      </c>
      <c r="E357" s="136"/>
    </row>
    <row r="358" spans="2:5">
      <c r="B358" s="219">
        <v>42529</v>
      </c>
      <c r="C358" s="220">
        <v>5</v>
      </c>
      <c r="D358" s="142" t="s">
        <v>3334</v>
      </c>
      <c r="E358" s="136"/>
    </row>
    <row r="359" spans="2:5">
      <c r="B359" s="219">
        <v>42529</v>
      </c>
      <c r="C359" s="220">
        <v>5.52</v>
      </c>
      <c r="D359" s="142" t="s">
        <v>3334</v>
      </c>
      <c r="E359" s="136"/>
    </row>
    <row r="360" spans="2:5">
      <c r="B360" s="219">
        <v>42529</v>
      </c>
      <c r="C360" s="220">
        <v>7.77</v>
      </c>
      <c r="D360" s="142" t="s">
        <v>3334</v>
      </c>
      <c r="E360" s="136"/>
    </row>
    <row r="361" spans="2:5">
      <c r="B361" s="219">
        <v>42529</v>
      </c>
      <c r="C361" s="220">
        <v>8.08</v>
      </c>
      <c r="D361" s="142" t="s">
        <v>3334</v>
      </c>
      <c r="E361" s="136"/>
    </row>
    <row r="362" spans="2:5">
      <c r="B362" s="219">
        <v>42529</v>
      </c>
      <c r="C362" s="220">
        <v>8.4</v>
      </c>
      <c r="D362" s="142" t="s">
        <v>3334</v>
      </c>
      <c r="E362" s="136"/>
    </row>
    <row r="363" spans="2:5">
      <c r="B363" s="219">
        <v>42529</v>
      </c>
      <c r="C363" s="220">
        <v>8.4</v>
      </c>
      <c r="D363" s="142" t="s">
        <v>3334</v>
      </c>
      <c r="E363" s="136"/>
    </row>
    <row r="364" spans="2:5">
      <c r="B364" s="219">
        <v>42529</v>
      </c>
      <c r="C364" s="220">
        <v>10</v>
      </c>
      <c r="D364" s="142" t="s">
        <v>3334</v>
      </c>
      <c r="E364" s="136"/>
    </row>
    <row r="365" spans="2:5">
      <c r="B365" s="219">
        <v>42529</v>
      </c>
      <c r="C365" s="220">
        <v>11</v>
      </c>
      <c r="D365" s="142" t="s">
        <v>3334</v>
      </c>
      <c r="E365" s="136"/>
    </row>
    <row r="366" spans="2:5">
      <c r="B366" s="219">
        <v>42529</v>
      </c>
      <c r="C366" s="220">
        <v>11.6</v>
      </c>
      <c r="D366" s="142" t="s">
        <v>3334</v>
      </c>
      <c r="E366" s="136"/>
    </row>
    <row r="367" spans="2:5">
      <c r="B367" s="219">
        <v>42529</v>
      </c>
      <c r="C367" s="220">
        <v>11.68</v>
      </c>
      <c r="D367" s="142" t="s">
        <v>3334</v>
      </c>
      <c r="E367" s="136"/>
    </row>
    <row r="368" spans="2:5">
      <c r="B368" s="219">
        <v>42529</v>
      </c>
      <c r="C368" s="220">
        <v>12</v>
      </c>
      <c r="D368" s="142" t="s">
        <v>3334</v>
      </c>
      <c r="E368" s="136"/>
    </row>
    <row r="369" spans="2:5">
      <c r="B369" s="219">
        <v>42529</v>
      </c>
      <c r="C369" s="220">
        <v>15</v>
      </c>
      <c r="D369" s="142" t="s">
        <v>3334</v>
      </c>
      <c r="E369" s="136"/>
    </row>
    <row r="370" spans="2:5">
      <c r="B370" s="219">
        <v>42529</v>
      </c>
      <c r="C370" s="220">
        <v>17</v>
      </c>
      <c r="D370" s="142" t="s">
        <v>3334</v>
      </c>
      <c r="E370" s="136"/>
    </row>
    <row r="371" spans="2:5">
      <c r="B371" s="219">
        <v>42529</v>
      </c>
      <c r="C371" s="220">
        <v>18.239999999999998</v>
      </c>
      <c r="D371" s="142" t="s">
        <v>3334</v>
      </c>
      <c r="E371" s="136"/>
    </row>
    <row r="372" spans="2:5">
      <c r="B372" s="219">
        <v>42529</v>
      </c>
      <c r="C372" s="220">
        <v>20</v>
      </c>
      <c r="D372" s="142" t="s">
        <v>3334</v>
      </c>
      <c r="E372" s="136"/>
    </row>
    <row r="373" spans="2:5">
      <c r="B373" s="219">
        <v>42529</v>
      </c>
      <c r="C373" s="220">
        <v>20</v>
      </c>
      <c r="D373" s="142" t="s">
        <v>3334</v>
      </c>
      <c r="E373" s="136"/>
    </row>
    <row r="374" spans="2:5">
      <c r="B374" s="219">
        <v>42529</v>
      </c>
      <c r="C374" s="220">
        <v>20</v>
      </c>
      <c r="D374" s="142" t="s">
        <v>3334</v>
      </c>
      <c r="E374" s="136"/>
    </row>
    <row r="375" spans="2:5">
      <c r="B375" s="219">
        <v>42529</v>
      </c>
      <c r="C375" s="220">
        <v>20</v>
      </c>
      <c r="D375" s="142" t="s">
        <v>3334</v>
      </c>
      <c r="E375" s="136"/>
    </row>
    <row r="376" spans="2:5">
      <c r="B376" s="219">
        <v>42529</v>
      </c>
      <c r="C376" s="220">
        <v>20</v>
      </c>
      <c r="D376" s="142" t="s">
        <v>3334</v>
      </c>
      <c r="E376" s="136"/>
    </row>
    <row r="377" spans="2:5">
      <c r="B377" s="219">
        <v>42529</v>
      </c>
      <c r="C377" s="220">
        <v>30</v>
      </c>
      <c r="D377" s="142" t="s">
        <v>3334</v>
      </c>
      <c r="E377" s="136"/>
    </row>
    <row r="378" spans="2:5">
      <c r="B378" s="219">
        <v>42529</v>
      </c>
      <c r="C378" s="220">
        <v>31</v>
      </c>
      <c r="D378" s="142" t="s">
        <v>3334</v>
      </c>
      <c r="E378" s="136"/>
    </row>
    <row r="379" spans="2:5">
      <c r="B379" s="219">
        <v>42529</v>
      </c>
      <c r="C379" s="220">
        <v>32</v>
      </c>
      <c r="D379" s="142" t="s">
        <v>3334</v>
      </c>
      <c r="E379" s="136"/>
    </row>
    <row r="380" spans="2:5">
      <c r="B380" s="219">
        <v>42529</v>
      </c>
      <c r="C380" s="220">
        <v>37.299999999999997</v>
      </c>
      <c r="D380" s="142" t="s">
        <v>3334</v>
      </c>
      <c r="E380" s="136"/>
    </row>
    <row r="381" spans="2:5">
      <c r="B381" s="219">
        <v>42529</v>
      </c>
      <c r="C381" s="220">
        <v>48.4</v>
      </c>
      <c r="D381" s="142" t="s">
        <v>3334</v>
      </c>
      <c r="E381" s="136"/>
    </row>
    <row r="382" spans="2:5">
      <c r="B382" s="219">
        <v>42529</v>
      </c>
      <c r="C382" s="220">
        <v>48.5</v>
      </c>
      <c r="D382" s="138" t="s">
        <v>3339</v>
      </c>
      <c r="E382" s="136"/>
    </row>
    <row r="383" spans="2:5">
      <c r="B383" s="219">
        <v>42529</v>
      </c>
      <c r="C383" s="220">
        <v>50</v>
      </c>
      <c r="D383" s="142" t="s">
        <v>3334</v>
      </c>
      <c r="E383" s="136"/>
    </row>
    <row r="384" spans="2:5">
      <c r="B384" s="219">
        <v>42529</v>
      </c>
      <c r="C384" s="220">
        <v>60</v>
      </c>
      <c r="D384" s="138" t="s">
        <v>3339</v>
      </c>
      <c r="E384" s="136"/>
    </row>
    <row r="385" spans="2:5">
      <c r="B385" s="219">
        <v>42529</v>
      </c>
      <c r="C385" s="220">
        <v>60</v>
      </c>
      <c r="D385" s="142" t="s">
        <v>3334</v>
      </c>
      <c r="E385" s="136"/>
    </row>
    <row r="386" spans="2:5">
      <c r="B386" s="219">
        <v>42529</v>
      </c>
      <c r="C386" s="220">
        <v>62</v>
      </c>
      <c r="D386" s="142" t="s">
        <v>3334</v>
      </c>
      <c r="E386" s="136"/>
    </row>
    <row r="387" spans="2:5">
      <c r="B387" s="219">
        <v>42529</v>
      </c>
      <c r="C387" s="220">
        <v>70</v>
      </c>
      <c r="D387" s="142" t="s">
        <v>3334</v>
      </c>
      <c r="E387" s="136"/>
    </row>
    <row r="388" spans="2:5">
      <c r="B388" s="219">
        <v>42529</v>
      </c>
      <c r="C388" s="220">
        <v>77.5</v>
      </c>
      <c r="D388" s="142" t="s">
        <v>3334</v>
      </c>
      <c r="E388" s="136"/>
    </row>
    <row r="389" spans="2:5">
      <c r="B389" s="219">
        <v>42529</v>
      </c>
      <c r="C389" s="220">
        <v>77.5</v>
      </c>
      <c r="D389" s="142" t="s">
        <v>3334</v>
      </c>
      <c r="E389" s="136"/>
    </row>
    <row r="390" spans="2:5">
      <c r="B390" s="219">
        <v>42529</v>
      </c>
      <c r="C390" s="220">
        <v>77.5</v>
      </c>
      <c r="D390" s="142" t="s">
        <v>3334</v>
      </c>
      <c r="E390" s="136"/>
    </row>
    <row r="391" spans="2:5">
      <c r="B391" s="219">
        <v>42529</v>
      </c>
      <c r="C391" s="220">
        <v>80</v>
      </c>
      <c r="D391" s="142" t="s">
        <v>3334</v>
      </c>
      <c r="E391" s="136"/>
    </row>
    <row r="392" spans="2:5">
      <c r="B392" s="219">
        <v>42529</v>
      </c>
      <c r="C392" s="220">
        <v>80</v>
      </c>
      <c r="D392" s="142" t="s">
        <v>3334</v>
      </c>
      <c r="E392" s="136"/>
    </row>
    <row r="393" spans="2:5">
      <c r="B393" s="219">
        <v>42529</v>
      </c>
      <c r="C393" s="220">
        <v>80</v>
      </c>
      <c r="D393" s="142" t="s">
        <v>3334</v>
      </c>
      <c r="E393" s="136"/>
    </row>
    <row r="394" spans="2:5">
      <c r="B394" s="219">
        <v>42529</v>
      </c>
      <c r="C394" s="220">
        <v>90</v>
      </c>
      <c r="D394" s="142" t="s">
        <v>3334</v>
      </c>
      <c r="E394" s="136"/>
    </row>
    <row r="395" spans="2:5">
      <c r="B395" s="219">
        <v>42529</v>
      </c>
      <c r="C395" s="220">
        <v>90</v>
      </c>
      <c r="D395" s="142" t="s">
        <v>3334</v>
      </c>
      <c r="E395" s="136"/>
    </row>
    <row r="396" spans="2:5">
      <c r="B396" s="219">
        <v>42529</v>
      </c>
      <c r="C396" s="220">
        <v>194</v>
      </c>
      <c r="D396" s="138" t="s">
        <v>3339</v>
      </c>
      <c r="E396" s="136"/>
    </row>
    <row r="397" spans="2:5">
      <c r="B397" s="219">
        <v>42529</v>
      </c>
      <c r="C397" s="220">
        <v>292.74</v>
      </c>
      <c r="D397" s="142" t="s">
        <v>3334</v>
      </c>
      <c r="E397" s="136"/>
    </row>
    <row r="398" spans="2:5">
      <c r="B398" s="219">
        <v>42529</v>
      </c>
      <c r="C398" s="220">
        <v>380.08</v>
      </c>
      <c r="D398" s="142" t="s">
        <v>3334</v>
      </c>
      <c r="E398" s="136"/>
    </row>
    <row r="399" spans="2:5">
      <c r="B399" s="219">
        <v>42529</v>
      </c>
      <c r="C399" s="220">
        <v>2522</v>
      </c>
      <c r="D399" s="138" t="s">
        <v>3339</v>
      </c>
      <c r="E399" s="136"/>
    </row>
    <row r="400" spans="2:5">
      <c r="B400" s="219">
        <v>42530</v>
      </c>
      <c r="C400" s="220">
        <v>0.01</v>
      </c>
      <c r="D400" s="142" t="s">
        <v>3334</v>
      </c>
      <c r="E400" s="136"/>
    </row>
    <row r="401" spans="2:5">
      <c r="B401" s="219">
        <v>42530</v>
      </c>
      <c r="C401" s="220">
        <v>0.01</v>
      </c>
      <c r="D401" s="142" t="s">
        <v>3334</v>
      </c>
      <c r="E401" s="136"/>
    </row>
    <row r="402" spans="2:5">
      <c r="B402" s="219">
        <v>42530</v>
      </c>
      <c r="C402" s="220">
        <v>0.03</v>
      </c>
      <c r="D402" s="142" t="s">
        <v>3334</v>
      </c>
      <c r="E402" s="136"/>
    </row>
    <row r="403" spans="2:5">
      <c r="B403" s="219">
        <v>42530</v>
      </c>
      <c r="C403" s="220">
        <v>0.18</v>
      </c>
      <c r="D403" s="142" t="s">
        <v>3334</v>
      </c>
      <c r="E403" s="136"/>
    </row>
    <row r="404" spans="2:5">
      <c r="B404" s="219">
        <v>42530</v>
      </c>
      <c r="C404" s="220">
        <v>0.21</v>
      </c>
      <c r="D404" s="142" t="s">
        <v>3334</v>
      </c>
      <c r="E404" s="136"/>
    </row>
    <row r="405" spans="2:5">
      <c r="B405" s="219">
        <v>42530</v>
      </c>
      <c r="C405" s="220">
        <v>0.34</v>
      </c>
      <c r="D405" s="142" t="s">
        <v>3334</v>
      </c>
      <c r="E405" s="136"/>
    </row>
    <row r="406" spans="2:5">
      <c r="B406" s="219">
        <v>42530</v>
      </c>
      <c r="C406" s="220">
        <v>0.38</v>
      </c>
      <c r="D406" s="142" t="s">
        <v>3334</v>
      </c>
      <c r="E406" s="136"/>
    </row>
    <row r="407" spans="2:5">
      <c r="B407" s="219">
        <v>42530</v>
      </c>
      <c r="C407" s="220">
        <v>1</v>
      </c>
      <c r="D407" s="142" t="s">
        <v>3334</v>
      </c>
      <c r="E407" s="136"/>
    </row>
    <row r="408" spans="2:5">
      <c r="B408" s="219">
        <v>42530</v>
      </c>
      <c r="C408" s="220">
        <v>1.03</v>
      </c>
      <c r="D408" s="142" t="s">
        <v>3334</v>
      </c>
      <c r="E408" s="136"/>
    </row>
    <row r="409" spans="2:5">
      <c r="B409" s="219">
        <v>42530</v>
      </c>
      <c r="C409" s="220">
        <v>1.46</v>
      </c>
      <c r="D409" s="138" t="s">
        <v>3339</v>
      </c>
      <c r="E409" s="136"/>
    </row>
    <row r="410" spans="2:5">
      <c r="B410" s="219">
        <v>42530</v>
      </c>
      <c r="C410" s="220">
        <v>2.92</v>
      </c>
      <c r="D410" s="142" t="s">
        <v>3334</v>
      </c>
      <c r="E410" s="136"/>
    </row>
    <row r="411" spans="2:5">
      <c r="B411" s="219">
        <v>42530</v>
      </c>
      <c r="C411" s="220">
        <v>5</v>
      </c>
      <c r="D411" s="142" t="s">
        <v>3334</v>
      </c>
      <c r="E411" s="136"/>
    </row>
    <row r="412" spans="2:5">
      <c r="B412" s="219">
        <v>42530</v>
      </c>
      <c r="C412" s="220">
        <v>5</v>
      </c>
      <c r="D412" s="142" t="s">
        <v>3334</v>
      </c>
      <c r="E412" s="136"/>
    </row>
    <row r="413" spans="2:5">
      <c r="B413" s="219">
        <v>42530</v>
      </c>
      <c r="C413" s="220">
        <v>5</v>
      </c>
      <c r="D413" s="142" t="s">
        <v>3334</v>
      </c>
      <c r="E413" s="136"/>
    </row>
    <row r="414" spans="2:5">
      <c r="B414" s="219">
        <v>42530</v>
      </c>
      <c r="C414" s="220">
        <v>5</v>
      </c>
      <c r="D414" s="142" t="s">
        <v>3334</v>
      </c>
      <c r="E414" s="136"/>
    </row>
    <row r="415" spans="2:5">
      <c r="B415" s="219">
        <v>42530</v>
      </c>
      <c r="C415" s="220">
        <v>5</v>
      </c>
      <c r="D415" s="142" t="s">
        <v>3334</v>
      </c>
      <c r="E415" s="136"/>
    </row>
    <row r="416" spans="2:5">
      <c r="B416" s="219">
        <v>42530</v>
      </c>
      <c r="C416" s="220">
        <v>6.03</v>
      </c>
      <c r="D416" s="142" t="s">
        <v>3334</v>
      </c>
      <c r="E416" s="136"/>
    </row>
    <row r="417" spans="2:5">
      <c r="B417" s="219">
        <v>42530</v>
      </c>
      <c r="C417" s="220">
        <v>6.96</v>
      </c>
      <c r="D417" s="142" t="s">
        <v>3334</v>
      </c>
      <c r="E417" s="136"/>
    </row>
    <row r="418" spans="2:5">
      <c r="B418" s="219">
        <v>42530</v>
      </c>
      <c r="C418" s="220">
        <v>7.6</v>
      </c>
      <c r="D418" s="142" t="s">
        <v>3334</v>
      </c>
      <c r="E418" s="136"/>
    </row>
    <row r="419" spans="2:5">
      <c r="B419" s="219">
        <v>42530</v>
      </c>
      <c r="C419" s="220">
        <v>9</v>
      </c>
      <c r="D419" s="142" t="s">
        <v>3334</v>
      </c>
      <c r="E419" s="136"/>
    </row>
    <row r="420" spans="2:5">
      <c r="B420" s="219">
        <v>42530</v>
      </c>
      <c r="C420" s="220">
        <v>9.3000000000000007</v>
      </c>
      <c r="D420" s="142" t="s">
        <v>3334</v>
      </c>
      <c r="E420" s="136"/>
    </row>
    <row r="421" spans="2:5">
      <c r="B421" s="219">
        <v>42530</v>
      </c>
      <c r="C421" s="220">
        <v>9.7899999999999991</v>
      </c>
      <c r="D421" s="142" t="s">
        <v>3334</v>
      </c>
      <c r="E421" s="136"/>
    </row>
    <row r="422" spans="2:5">
      <c r="B422" s="219">
        <v>42530</v>
      </c>
      <c r="C422" s="220">
        <v>10</v>
      </c>
      <c r="D422" s="142" t="s">
        <v>3334</v>
      </c>
      <c r="E422" s="136"/>
    </row>
    <row r="423" spans="2:5">
      <c r="B423" s="219">
        <v>42530</v>
      </c>
      <c r="C423" s="220">
        <v>10</v>
      </c>
      <c r="D423" s="142" t="s">
        <v>3334</v>
      </c>
      <c r="E423" s="136"/>
    </row>
    <row r="424" spans="2:5">
      <c r="B424" s="219">
        <v>42530</v>
      </c>
      <c r="C424" s="220">
        <v>10</v>
      </c>
      <c r="D424" s="142" t="s">
        <v>3334</v>
      </c>
      <c r="E424" s="136"/>
    </row>
    <row r="425" spans="2:5">
      <c r="B425" s="219">
        <v>42530</v>
      </c>
      <c r="C425" s="220">
        <v>10</v>
      </c>
      <c r="D425" s="142" t="s">
        <v>3334</v>
      </c>
      <c r="E425" s="136"/>
    </row>
    <row r="426" spans="2:5">
      <c r="B426" s="219">
        <v>42530</v>
      </c>
      <c r="C426" s="220">
        <v>10</v>
      </c>
      <c r="D426" s="142" t="s">
        <v>3334</v>
      </c>
      <c r="E426" s="136"/>
    </row>
    <row r="427" spans="2:5">
      <c r="B427" s="219">
        <v>42530</v>
      </c>
      <c r="C427" s="220">
        <v>13.28</v>
      </c>
      <c r="D427" s="142" t="s">
        <v>3334</v>
      </c>
      <c r="E427" s="136"/>
    </row>
    <row r="428" spans="2:5">
      <c r="B428" s="219">
        <v>42530</v>
      </c>
      <c r="C428" s="220">
        <v>14</v>
      </c>
      <c r="D428" s="142" t="s">
        <v>3334</v>
      </c>
      <c r="E428" s="136"/>
    </row>
    <row r="429" spans="2:5">
      <c r="B429" s="219">
        <v>42530</v>
      </c>
      <c r="C429" s="220">
        <v>20</v>
      </c>
      <c r="D429" s="142" t="s">
        <v>3334</v>
      </c>
      <c r="E429" s="136"/>
    </row>
    <row r="430" spans="2:5">
      <c r="B430" s="219">
        <v>42530</v>
      </c>
      <c r="C430" s="220">
        <v>21.2</v>
      </c>
      <c r="D430" s="142" t="s">
        <v>3334</v>
      </c>
      <c r="E430" s="136"/>
    </row>
    <row r="431" spans="2:5">
      <c r="B431" s="219">
        <v>42530</v>
      </c>
      <c r="C431" s="220">
        <v>21.2</v>
      </c>
      <c r="D431" s="142" t="s">
        <v>3334</v>
      </c>
      <c r="E431" s="136"/>
    </row>
    <row r="432" spans="2:5">
      <c r="B432" s="219">
        <v>42530</v>
      </c>
      <c r="C432" s="220">
        <v>24</v>
      </c>
      <c r="D432" s="142" t="s">
        <v>3334</v>
      </c>
      <c r="E432" s="136"/>
    </row>
    <row r="433" spans="2:5">
      <c r="B433" s="219">
        <v>42530</v>
      </c>
      <c r="C433" s="220">
        <v>24.64</v>
      </c>
      <c r="D433" s="142" t="s">
        <v>3334</v>
      </c>
      <c r="E433" s="136"/>
    </row>
    <row r="434" spans="2:5">
      <c r="B434" s="219">
        <v>42530</v>
      </c>
      <c r="C434" s="220">
        <v>30</v>
      </c>
      <c r="D434" s="142" t="s">
        <v>3334</v>
      </c>
      <c r="E434" s="136"/>
    </row>
    <row r="435" spans="2:5">
      <c r="B435" s="219">
        <v>42530</v>
      </c>
      <c r="C435" s="220">
        <v>30</v>
      </c>
      <c r="D435" s="142" t="s">
        <v>3334</v>
      </c>
      <c r="E435" s="136"/>
    </row>
    <row r="436" spans="2:5">
      <c r="B436" s="219">
        <v>42530</v>
      </c>
      <c r="C436" s="220">
        <v>30</v>
      </c>
      <c r="D436" s="142" t="s">
        <v>3334</v>
      </c>
      <c r="E436" s="136"/>
    </row>
    <row r="437" spans="2:5">
      <c r="B437" s="219">
        <v>42530</v>
      </c>
      <c r="C437" s="220">
        <v>36</v>
      </c>
      <c r="D437" s="142" t="s">
        <v>3334</v>
      </c>
      <c r="E437" s="136"/>
    </row>
    <row r="438" spans="2:5">
      <c r="B438" s="219">
        <v>42530</v>
      </c>
      <c r="C438" s="220">
        <v>36.56</v>
      </c>
      <c r="D438" s="142" t="s">
        <v>3334</v>
      </c>
      <c r="E438" s="136"/>
    </row>
    <row r="439" spans="2:5">
      <c r="B439" s="219">
        <v>42530</v>
      </c>
      <c r="C439" s="220">
        <v>38.799999999999997</v>
      </c>
      <c r="D439" s="138" t="s">
        <v>3339</v>
      </c>
      <c r="E439" s="136"/>
    </row>
    <row r="440" spans="2:5">
      <c r="B440" s="219">
        <v>42530</v>
      </c>
      <c r="C440" s="220">
        <v>42</v>
      </c>
      <c r="D440" s="142" t="s">
        <v>3334</v>
      </c>
      <c r="E440" s="136"/>
    </row>
    <row r="441" spans="2:5">
      <c r="B441" s="219">
        <v>42530</v>
      </c>
      <c r="C441" s="220">
        <v>44</v>
      </c>
      <c r="D441" s="142" t="s">
        <v>3334</v>
      </c>
      <c r="E441" s="136"/>
    </row>
    <row r="442" spans="2:5">
      <c r="B442" s="219">
        <v>42530</v>
      </c>
      <c r="C442" s="220">
        <v>44</v>
      </c>
      <c r="D442" s="142" t="s">
        <v>3334</v>
      </c>
      <c r="E442" s="136"/>
    </row>
    <row r="443" spans="2:5">
      <c r="B443" s="219">
        <v>42530</v>
      </c>
      <c r="C443" s="220">
        <v>49.21</v>
      </c>
      <c r="D443" s="142" t="s">
        <v>3334</v>
      </c>
      <c r="E443" s="136"/>
    </row>
    <row r="444" spans="2:5">
      <c r="B444" s="219">
        <v>42530</v>
      </c>
      <c r="C444" s="220">
        <v>50</v>
      </c>
      <c r="D444" s="142" t="s">
        <v>3334</v>
      </c>
      <c r="E444" s="136"/>
    </row>
    <row r="445" spans="2:5">
      <c r="B445" s="219">
        <v>42530</v>
      </c>
      <c r="C445" s="220">
        <v>50</v>
      </c>
      <c r="D445" s="142" t="s">
        <v>3334</v>
      </c>
      <c r="E445" s="136"/>
    </row>
    <row r="446" spans="2:5">
      <c r="B446" s="219">
        <v>42530</v>
      </c>
      <c r="C446" s="220">
        <v>50</v>
      </c>
      <c r="D446" s="142" t="s">
        <v>3334</v>
      </c>
      <c r="E446" s="136"/>
    </row>
    <row r="447" spans="2:5">
      <c r="B447" s="219">
        <v>42530</v>
      </c>
      <c r="C447" s="220">
        <v>55</v>
      </c>
      <c r="D447" s="142" t="s">
        <v>3334</v>
      </c>
      <c r="E447" s="136"/>
    </row>
    <row r="448" spans="2:5">
      <c r="B448" s="219">
        <v>42530</v>
      </c>
      <c r="C448" s="220">
        <v>77.5</v>
      </c>
      <c r="D448" s="142" t="s">
        <v>3334</v>
      </c>
      <c r="E448" s="136"/>
    </row>
    <row r="449" spans="2:5">
      <c r="B449" s="219">
        <v>42530</v>
      </c>
      <c r="C449" s="220">
        <v>77.5</v>
      </c>
      <c r="D449" s="142" t="s">
        <v>3334</v>
      </c>
      <c r="E449" s="136"/>
    </row>
    <row r="450" spans="2:5">
      <c r="B450" s="219">
        <v>42530</v>
      </c>
      <c r="C450" s="220">
        <v>300</v>
      </c>
      <c r="D450" s="142" t="s">
        <v>3334</v>
      </c>
      <c r="E450" s="136"/>
    </row>
    <row r="451" spans="2:5">
      <c r="B451" s="219">
        <v>42530</v>
      </c>
      <c r="C451" s="220">
        <v>465</v>
      </c>
      <c r="D451" s="142" t="s">
        <v>3334</v>
      </c>
      <c r="E451" s="136"/>
    </row>
    <row r="452" spans="2:5">
      <c r="B452" s="219">
        <v>42530</v>
      </c>
      <c r="C452" s="220">
        <v>16587</v>
      </c>
      <c r="D452" s="138" t="s">
        <v>3339</v>
      </c>
      <c r="E452" s="136"/>
    </row>
    <row r="453" spans="2:5">
      <c r="B453" s="219">
        <v>42531</v>
      </c>
      <c r="C453" s="220">
        <v>0.15</v>
      </c>
      <c r="D453" s="142" t="s">
        <v>3334</v>
      </c>
      <c r="E453" s="136"/>
    </row>
    <row r="454" spans="2:5">
      <c r="B454" s="219">
        <v>42531</v>
      </c>
      <c r="C454" s="220">
        <v>0.21</v>
      </c>
      <c r="D454" s="142" t="s">
        <v>3334</v>
      </c>
      <c r="E454" s="136"/>
    </row>
    <row r="455" spans="2:5">
      <c r="B455" s="219">
        <v>42531</v>
      </c>
      <c r="C455" s="220">
        <v>0.3</v>
      </c>
      <c r="D455" s="142" t="s">
        <v>3334</v>
      </c>
      <c r="E455" s="136"/>
    </row>
    <row r="456" spans="2:5">
      <c r="B456" s="219">
        <v>42531</v>
      </c>
      <c r="C456" s="220">
        <v>0.38</v>
      </c>
      <c r="D456" s="142" t="s">
        <v>3334</v>
      </c>
      <c r="E456" s="136"/>
    </row>
    <row r="457" spans="2:5">
      <c r="B457" s="219">
        <v>42531</v>
      </c>
      <c r="C457" s="220">
        <v>0.66</v>
      </c>
      <c r="D457" s="142" t="s">
        <v>3334</v>
      </c>
      <c r="E457" s="136"/>
    </row>
    <row r="458" spans="2:5">
      <c r="B458" s="219">
        <v>42531</v>
      </c>
      <c r="C458" s="220">
        <v>0.78</v>
      </c>
      <c r="D458" s="142" t="s">
        <v>3334</v>
      </c>
      <c r="E458" s="136"/>
    </row>
    <row r="459" spans="2:5">
      <c r="B459" s="219">
        <v>42531</v>
      </c>
      <c r="C459" s="220">
        <v>1</v>
      </c>
      <c r="D459" s="142" t="s">
        <v>3334</v>
      </c>
      <c r="E459" s="136"/>
    </row>
    <row r="460" spans="2:5">
      <c r="B460" s="219">
        <v>42531</v>
      </c>
      <c r="C460" s="220">
        <v>1</v>
      </c>
      <c r="D460" s="142" t="s">
        <v>3334</v>
      </c>
      <c r="E460" s="136"/>
    </row>
    <row r="461" spans="2:5">
      <c r="B461" s="219">
        <v>42531</v>
      </c>
      <c r="C461" s="220">
        <v>1</v>
      </c>
      <c r="D461" s="142" t="s">
        <v>3334</v>
      </c>
      <c r="E461" s="136"/>
    </row>
    <row r="462" spans="2:5">
      <c r="B462" s="219">
        <v>42531</v>
      </c>
      <c r="C462" s="220">
        <v>1.1399999999999999</v>
      </c>
      <c r="D462" s="142" t="s">
        <v>3334</v>
      </c>
      <c r="E462" s="136"/>
    </row>
    <row r="463" spans="2:5">
      <c r="B463" s="219">
        <v>42531</v>
      </c>
      <c r="C463" s="220">
        <v>1.25</v>
      </c>
      <c r="D463" s="142" t="s">
        <v>3334</v>
      </c>
      <c r="E463" s="136"/>
    </row>
    <row r="464" spans="2:5">
      <c r="B464" s="219">
        <v>42531</v>
      </c>
      <c r="C464" s="220">
        <v>1.49</v>
      </c>
      <c r="D464" s="142" t="s">
        <v>3334</v>
      </c>
      <c r="E464" s="136"/>
    </row>
    <row r="465" spans="2:5">
      <c r="B465" s="219">
        <v>42531</v>
      </c>
      <c r="C465" s="220">
        <v>1.62</v>
      </c>
      <c r="D465" s="142" t="s">
        <v>3334</v>
      </c>
      <c r="E465" s="136"/>
    </row>
    <row r="466" spans="2:5">
      <c r="B466" s="219">
        <v>42531</v>
      </c>
      <c r="C466" s="220">
        <v>2</v>
      </c>
      <c r="D466" s="142" t="s">
        <v>3334</v>
      </c>
      <c r="E466" s="136"/>
    </row>
    <row r="467" spans="2:5">
      <c r="B467" s="219">
        <v>42531</v>
      </c>
      <c r="C467" s="220">
        <v>2</v>
      </c>
      <c r="D467" s="142" t="s">
        <v>3334</v>
      </c>
      <c r="E467" s="136"/>
    </row>
    <row r="468" spans="2:5">
      <c r="B468" s="219">
        <v>42531</v>
      </c>
      <c r="C468" s="220">
        <v>2</v>
      </c>
      <c r="D468" s="142" t="s">
        <v>3334</v>
      </c>
      <c r="E468" s="136"/>
    </row>
    <row r="469" spans="2:5">
      <c r="B469" s="219">
        <v>42531</v>
      </c>
      <c r="C469" s="220">
        <v>2.2200000000000002</v>
      </c>
      <c r="D469" s="142" t="s">
        <v>3334</v>
      </c>
      <c r="E469" s="136"/>
    </row>
    <row r="470" spans="2:5">
      <c r="B470" s="219">
        <v>42531</v>
      </c>
      <c r="C470" s="220">
        <v>4.08</v>
      </c>
      <c r="D470" s="142" t="s">
        <v>3334</v>
      </c>
      <c r="E470" s="136"/>
    </row>
    <row r="471" spans="2:5">
      <c r="B471" s="219">
        <v>42531</v>
      </c>
      <c r="C471" s="220">
        <v>5</v>
      </c>
      <c r="D471" s="142" t="s">
        <v>3334</v>
      </c>
      <c r="E471" s="136"/>
    </row>
    <row r="472" spans="2:5">
      <c r="B472" s="219">
        <v>42531</v>
      </c>
      <c r="C472" s="220">
        <v>5</v>
      </c>
      <c r="D472" s="142" t="s">
        <v>3334</v>
      </c>
      <c r="E472" s="136"/>
    </row>
    <row r="473" spans="2:5">
      <c r="B473" s="219">
        <v>42531</v>
      </c>
      <c r="C473" s="220">
        <v>5</v>
      </c>
      <c r="D473" s="142" t="s">
        <v>3334</v>
      </c>
      <c r="E473" s="136"/>
    </row>
    <row r="474" spans="2:5">
      <c r="B474" s="219">
        <v>42531</v>
      </c>
      <c r="C474" s="220">
        <v>5</v>
      </c>
      <c r="D474" s="142" t="s">
        <v>3334</v>
      </c>
      <c r="E474" s="136"/>
    </row>
    <row r="475" spans="2:5">
      <c r="B475" s="219">
        <v>42531</v>
      </c>
      <c r="C475" s="220">
        <v>5</v>
      </c>
      <c r="D475" s="142" t="s">
        <v>3334</v>
      </c>
      <c r="E475" s="136"/>
    </row>
    <row r="476" spans="2:5">
      <c r="B476" s="219">
        <v>42531</v>
      </c>
      <c r="C476" s="220">
        <v>5.17</v>
      </c>
      <c r="D476" s="142" t="s">
        <v>3334</v>
      </c>
      <c r="E476" s="136"/>
    </row>
    <row r="477" spans="2:5">
      <c r="B477" s="219">
        <v>42531</v>
      </c>
      <c r="C477" s="220">
        <v>5.2</v>
      </c>
      <c r="D477" s="142" t="s">
        <v>3334</v>
      </c>
      <c r="E477" s="136"/>
    </row>
    <row r="478" spans="2:5">
      <c r="B478" s="219">
        <v>42531</v>
      </c>
      <c r="C478" s="220">
        <v>6.14</v>
      </c>
      <c r="D478" s="142" t="s">
        <v>3334</v>
      </c>
      <c r="E478" s="136"/>
    </row>
    <row r="479" spans="2:5">
      <c r="B479" s="219">
        <v>42531</v>
      </c>
      <c r="C479" s="220">
        <v>7</v>
      </c>
      <c r="D479" s="142" t="s">
        <v>3334</v>
      </c>
      <c r="E479" s="136"/>
    </row>
    <row r="480" spans="2:5">
      <c r="B480" s="219">
        <v>42531</v>
      </c>
      <c r="C480" s="220">
        <v>7</v>
      </c>
      <c r="D480" s="142" t="s">
        <v>3334</v>
      </c>
      <c r="E480" s="136"/>
    </row>
    <row r="481" spans="2:5">
      <c r="B481" s="219">
        <v>42531</v>
      </c>
      <c r="C481" s="220">
        <v>7.63</v>
      </c>
      <c r="D481" s="142" t="s">
        <v>3334</v>
      </c>
      <c r="E481" s="136"/>
    </row>
    <row r="482" spans="2:5">
      <c r="B482" s="219">
        <v>42531</v>
      </c>
      <c r="C482" s="220">
        <v>8</v>
      </c>
      <c r="D482" s="142" t="s">
        <v>3334</v>
      </c>
      <c r="E482" s="136"/>
    </row>
    <row r="483" spans="2:5">
      <c r="B483" s="219">
        <v>42531</v>
      </c>
      <c r="C483" s="220">
        <v>8</v>
      </c>
      <c r="D483" s="142" t="s">
        <v>3334</v>
      </c>
      <c r="E483" s="136"/>
    </row>
    <row r="484" spans="2:5">
      <c r="B484" s="219">
        <v>42531</v>
      </c>
      <c r="C484" s="220">
        <v>8.5</v>
      </c>
      <c r="D484" s="142" t="s">
        <v>3334</v>
      </c>
      <c r="E484" s="136"/>
    </row>
    <row r="485" spans="2:5">
      <c r="B485" s="219">
        <v>42531</v>
      </c>
      <c r="C485" s="220">
        <v>9</v>
      </c>
      <c r="D485" s="142" t="s">
        <v>3334</v>
      </c>
      <c r="E485" s="136"/>
    </row>
    <row r="486" spans="2:5">
      <c r="B486" s="219">
        <v>42531</v>
      </c>
      <c r="C486" s="220">
        <v>10</v>
      </c>
      <c r="D486" s="142" t="s">
        <v>3334</v>
      </c>
      <c r="E486" s="136"/>
    </row>
    <row r="487" spans="2:5">
      <c r="B487" s="219">
        <v>42531</v>
      </c>
      <c r="C487" s="220">
        <v>10</v>
      </c>
      <c r="D487" s="142" t="s">
        <v>3334</v>
      </c>
      <c r="E487" s="136"/>
    </row>
    <row r="488" spans="2:5">
      <c r="B488" s="219">
        <v>42531</v>
      </c>
      <c r="C488" s="220">
        <v>10</v>
      </c>
      <c r="D488" s="142" t="s">
        <v>3334</v>
      </c>
      <c r="E488" s="136"/>
    </row>
    <row r="489" spans="2:5">
      <c r="B489" s="219">
        <v>42531</v>
      </c>
      <c r="C489" s="220">
        <v>10</v>
      </c>
      <c r="D489" s="142" t="s">
        <v>3334</v>
      </c>
      <c r="E489" s="136"/>
    </row>
    <row r="490" spans="2:5">
      <c r="B490" s="219">
        <v>42531</v>
      </c>
      <c r="C490" s="220">
        <v>10</v>
      </c>
      <c r="D490" s="142" t="s">
        <v>3334</v>
      </c>
      <c r="E490" s="136"/>
    </row>
    <row r="491" spans="2:5">
      <c r="B491" s="219">
        <v>42531</v>
      </c>
      <c r="C491" s="220">
        <v>10</v>
      </c>
      <c r="D491" s="142" t="s">
        <v>3334</v>
      </c>
      <c r="E491" s="136"/>
    </row>
    <row r="492" spans="2:5">
      <c r="B492" s="219">
        <v>42531</v>
      </c>
      <c r="C492" s="220">
        <v>10</v>
      </c>
      <c r="D492" s="142" t="s">
        <v>3334</v>
      </c>
      <c r="E492" s="136"/>
    </row>
    <row r="493" spans="2:5">
      <c r="B493" s="219">
        <v>42531</v>
      </c>
      <c r="C493" s="220">
        <v>10</v>
      </c>
      <c r="D493" s="142" t="s">
        <v>3334</v>
      </c>
      <c r="E493" s="136"/>
    </row>
    <row r="494" spans="2:5">
      <c r="B494" s="219">
        <v>42531</v>
      </c>
      <c r="C494" s="220">
        <v>10.64</v>
      </c>
      <c r="D494" s="142" t="s">
        <v>3334</v>
      </c>
      <c r="E494" s="136"/>
    </row>
    <row r="495" spans="2:5">
      <c r="B495" s="219">
        <v>42531</v>
      </c>
      <c r="C495" s="220">
        <v>12</v>
      </c>
      <c r="D495" s="142" t="s">
        <v>3334</v>
      </c>
      <c r="E495" s="136"/>
    </row>
    <row r="496" spans="2:5">
      <c r="B496" s="219">
        <v>42531</v>
      </c>
      <c r="C496" s="220">
        <v>12</v>
      </c>
      <c r="D496" s="142" t="s">
        <v>3334</v>
      </c>
      <c r="E496" s="136"/>
    </row>
    <row r="497" spans="2:5">
      <c r="B497" s="219">
        <v>42531</v>
      </c>
      <c r="C497" s="220">
        <v>13.38</v>
      </c>
      <c r="D497" s="142" t="s">
        <v>3334</v>
      </c>
      <c r="E497" s="136"/>
    </row>
    <row r="498" spans="2:5">
      <c r="B498" s="219">
        <v>42531</v>
      </c>
      <c r="C498" s="220">
        <v>14</v>
      </c>
      <c r="D498" s="142" t="s">
        <v>3334</v>
      </c>
      <c r="E498" s="136"/>
    </row>
    <row r="499" spans="2:5">
      <c r="B499" s="219">
        <v>42531</v>
      </c>
      <c r="C499" s="220">
        <v>15</v>
      </c>
      <c r="D499" s="142" t="s">
        <v>3334</v>
      </c>
      <c r="E499" s="136"/>
    </row>
    <row r="500" spans="2:5">
      <c r="B500" s="219">
        <v>42531</v>
      </c>
      <c r="C500" s="220">
        <v>16</v>
      </c>
      <c r="D500" s="142" t="s">
        <v>3334</v>
      </c>
      <c r="E500" s="136"/>
    </row>
    <row r="501" spans="2:5">
      <c r="B501" s="219">
        <v>42531</v>
      </c>
      <c r="C501" s="220">
        <v>20</v>
      </c>
      <c r="D501" s="142" t="s">
        <v>3334</v>
      </c>
      <c r="E501" s="136"/>
    </row>
    <row r="502" spans="2:5">
      <c r="B502" s="219">
        <v>42531</v>
      </c>
      <c r="C502" s="220">
        <v>20.48</v>
      </c>
      <c r="D502" s="142" t="s">
        <v>3334</v>
      </c>
      <c r="E502" s="136"/>
    </row>
    <row r="503" spans="2:5">
      <c r="B503" s="219">
        <v>42531</v>
      </c>
      <c r="C503" s="220">
        <v>22.03</v>
      </c>
      <c r="D503" s="142" t="s">
        <v>3334</v>
      </c>
      <c r="E503" s="136"/>
    </row>
    <row r="504" spans="2:5">
      <c r="B504" s="219">
        <v>42531</v>
      </c>
      <c r="C504" s="220">
        <v>28.32</v>
      </c>
      <c r="D504" s="142" t="s">
        <v>3334</v>
      </c>
      <c r="E504" s="136"/>
    </row>
    <row r="505" spans="2:5">
      <c r="B505" s="219">
        <v>42531</v>
      </c>
      <c r="C505" s="220">
        <v>32</v>
      </c>
      <c r="D505" s="142" t="s">
        <v>3334</v>
      </c>
      <c r="E505" s="136"/>
    </row>
    <row r="506" spans="2:5">
      <c r="B506" s="219">
        <v>42531</v>
      </c>
      <c r="C506" s="220">
        <v>40</v>
      </c>
      <c r="D506" s="142" t="s">
        <v>3334</v>
      </c>
      <c r="E506" s="136"/>
    </row>
    <row r="507" spans="2:5">
      <c r="B507" s="219">
        <v>42531</v>
      </c>
      <c r="C507" s="220">
        <v>40.840000000000003</v>
      </c>
      <c r="D507" s="142" t="s">
        <v>3334</v>
      </c>
      <c r="E507" s="136"/>
    </row>
    <row r="508" spans="2:5">
      <c r="B508" s="219">
        <v>42531</v>
      </c>
      <c r="C508" s="220">
        <v>49.95</v>
      </c>
      <c r="D508" s="142" t="s">
        <v>3334</v>
      </c>
      <c r="E508" s="136"/>
    </row>
    <row r="509" spans="2:5">
      <c r="B509" s="219">
        <v>42531</v>
      </c>
      <c r="C509" s="220">
        <v>50</v>
      </c>
      <c r="D509" s="142" t="s">
        <v>3334</v>
      </c>
      <c r="E509" s="136"/>
    </row>
    <row r="510" spans="2:5">
      <c r="B510" s="219">
        <v>42531</v>
      </c>
      <c r="C510" s="220">
        <v>52.5</v>
      </c>
      <c r="D510" s="142" t="s">
        <v>3334</v>
      </c>
      <c r="E510" s="136"/>
    </row>
    <row r="511" spans="2:5">
      <c r="B511" s="219">
        <v>42531</v>
      </c>
      <c r="C511" s="220">
        <v>79.680000000000007</v>
      </c>
      <c r="D511" s="142" t="s">
        <v>3334</v>
      </c>
      <c r="E511" s="136"/>
    </row>
    <row r="512" spans="2:5">
      <c r="B512" s="219">
        <v>42531</v>
      </c>
      <c r="C512" s="220">
        <v>80</v>
      </c>
      <c r="D512" s="142" t="s">
        <v>3334</v>
      </c>
      <c r="E512" s="136"/>
    </row>
    <row r="513" spans="2:5">
      <c r="B513" s="219">
        <v>42531</v>
      </c>
      <c r="C513" s="220">
        <v>90</v>
      </c>
      <c r="D513" s="142" t="s">
        <v>3334</v>
      </c>
      <c r="E513" s="136"/>
    </row>
    <row r="514" spans="2:5">
      <c r="B514" s="219">
        <v>42531</v>
      </c>
      <c r="C514" s="220">
        <v>97</v>
      </c>
      <c r="D514" s="138" t="s">
        <v>3339</v>
      </c>
      <c r="E514" s="136"/>
    </row>
    <row r="515" spans="2:5">
      <c r="B515" s="219">
        <v>42531</v>
      </c>
      <c r="C515" s="220">
        <v>100</v>
      </c>
      <c r="D515" s="142" t="s">
        <v>3334</v>
      </c>
      <c r="E515" s="136"/>
    </row>
    <row r="516" spans="2:5">
      <c r="B516" s="219">
        <v>42531</v>
      </c>
      <c r="C516" s="220">
        <v>2910</v>
      </c>
      <c r="D516" s="138" t="s">
        <v>3339</v>
      </c>
      <c r="E516" s="136"/>
    </row>
    <row r="517" spans="2:5">
      <c r="B517" s="222">
        <v>42531</v>
      </c>
      <c r="C517" s="223">
        <v>4284.58</v>
      </c>
      <c r="D517" s="224" t="s">
        <v>3333</v>
      </c>
      <c r="E517" s="136"/>
    </row>
    <row r="518" spans="2:5">
      <c r="B518" s="219">
        <v>42535</v>
      </c>
      <c r="C518" s="220">
        <v>0.05</v>
      </c>
      <c r="D518" s="142" t="s">
        <v>3334</v>
      </c>
      <c r="E518" s="136"/>
    </row>
    <row r="519" spans="2:5">
      <c r="B519" s="219">
        <v>42535</v>
      </c>
      <c r="C519" s="220">
        <v>0.19</v>
      </c>
      <c r="D519" s="142" t="s">
        <v>3334</v>
      </c>
      <c r="E519" s="136"/>
    </row>
    <row r="520" spans="2:5">
      <c r="B520" s="219">
        <v>42535</v>
      </c>
      <c r="C520" s="220">
        <v>0.19</v>
      </c>
      <c r="D520" s="142" t="s">
        <v>3334</v>
      </c>
      <c r="E520" s="136"/>
    </row>
    <row r="521" spans="2:5">
      <c r="B521" s="219">
        <v>42535</v>
      </c>
      <c r="C521" s="220">
        <v>0.24</v>
      </c>
      <c r="D521" s="142" t="s">
        <v>3334</v>
      </c>
      <c r="E521" s="136"/>
    </row>
    <row r="522" spans="2:5">
      <c r="B522" s="219">
        <v>42535</v>
      </c>
      <c r="C522" s="220">
        <v>0.38</v>
      </c>
      <c r="D522" s="142" t="s">
        <v>3334</v>
      </c>
      <c r="E522" s="136"/>
    </row>
    <row r="523" spans="2:5">
      <c r="B523" s="219">
        <v>42535</v>
      </c>
      <c r="C523" s="220">
        <v>0.72</v>
      </c>
      <c r="D523" s="138" t="s">
        <v>3339</v>
      </c>
      <c r="E523" s="136"/>
    </row>
    <row r="524" spans="2:5">
      <c r="B524" s="219">
        <v>42535</v>
      </c>
      <c r="C524" s="220">
        <v>0.76</v>
      </c>
      <c r="D524" s="142" t="s">
        <v>3334</v>
      </c>
      <c r="E524" s="136"/>
    </row>
    <row r="525" spans="2:5">
      <c r="B525" s="219">
        <v>42535</v>
      </c>
      <c r="C525" s="220">
        <v>1</v>
      </c>
      <c r="D525" s="142" t="s">
        <v>3334</v>
      </c>
      <c r="E525" s="136"/>
    </row>
    <row r="526" spans="2:5">
      <c r="B526" s="219">
        <v>42535</v>
      </c>
      <c r="C526" s="220">
        <v>1</v>
      </c>
      <c r="D526" s="142" t="s">
        <v>3334</v>
      </c>
      <c r="E526" s="136"/>
    </row>
    <row r="527" spans="2:5">
      <c r="B527" s="219">
        <v>42535</v>
      </c>
      <c r="C527" s="220">
        <v>2</v>
      </c>
      <c r="D527" s="142" t="s">
        <v>3334</v>
      </c>
      <c r="E527" s="136"/>
    </row>
    <row r="528" spans="2:5">
      <c r="B528" s="219">
        <v>42535</v>
      </c>
      <c r="C528" s="220">
        <v>2</v>
      </c>
      <c r="D528" s="142" t="s">
        <v>3334</v>
      </c>
      <c r="E528" s="136"/>
    </row>
    <row r="529" spans="2:5">
      <c r="B529" s="219">
        <v>42535</v>
      </c>
      <c r="C529" s="220">
        <v>2.2200000000000002</v>
      </c>
      <c r="D529" s="142" t="s">
        <v>3334</v>
      </c>
      <c r="E529" s="136"/>
    </row>
    <row r="530" spans="2:5">
      <c r="B530" s="219">
        <v>42535</v>
      </c>
      <c r="C530" s="220">
        <v>2.5</v>
      </c>
      <c r="D530" s="142" t="s">
        <v>3334</v>
      </c>
      <c r="E530" s="136"/>
    </row>
    <row r="531" spans="2:5">
      <c r="B531" s="219">
        <v>42535</v>
      </c>
      <c r="C531" s="220">
        <v>3.06</v>
      </c>
      <c r="D531" s="142" t="s">
        <v>3334</v>
      </c>
      <c r="E531" s="136"/>
    </row>
    <row r="532" spans="2:5">
      <c r="B532" s="219">
        <v>42535</v>
      </c>
      <c r="C532" s="220">
        <v>3.3</v>
      </c>
      <c r="D532" s="142" t="s">
        <v>3334</v>
      </c>
      <c r="E532" s="136"/>
    </row>
    <row r="533" spans="2:5">
      <c r="B533" s="219">
        <v>42535</v>
      </c>
      <c r="C533" s="220">
        <v>3.48</v>
      </c>
      <c r="D533" s="142" t="s">
        <v>3334</v>
      </c>
      <c r="E533" s="136"/>
    </row>
    <row r="534" spans="2:5">
      <c r="B534" s="219">
        <v>42535</v>
      </c>
      <c r="C534" s="220">
        <v>4</v>
      </c>
      <c r="D534" s="142" t="s">
        <v>3334</v>
      </c>
      <c r="E534" s="136"/>
    </row>
    <row r="535" spans="2:5">
      <c r="B535" s="219">
        <v>42535</v>
      </c>
      <c r="C535" s="220">
        <v>4.3899999999999997</v>
      </c>
      <c r="D535" s="142" t="s">
        <v>3334</v>
      </c>
      <c r="E535" s="136"/>
    </row>
    <row r="536" spans="2:5">
      <c r="B536" s="219">
        <v>42535</v>
      </c>
      <c r="C536" s="220">
        <v>4.4000000000000004</v>
      </c>
      <c r="D536" s="142" t="s">
        <v>3334</v>
      </c>
      <c r="E536" s="136"/>
    </row>
    <row r="537" spans="2:5">
      <c r="B537" s="219">
        <v>42535</v>
      </c>
      <c r="C537" s="220">
        <v>5</v>
      </c>
      <c r="D537" s="142" t="s">
        <v>3334</v>
      </c>
      <c r="E537" s="136"/>
    </row>
    <row r="538" spans="2:5">
      <c r="B538" s="219">
        <v>42535</v>
      </c>
      <c r="C538" s="220">
        <v>5</v>
      </c>
      <c r="D538" s="142" t="s">
        <v>3334</v>
      </c>
      <c r="E538" s="136"/>
    </row>
    <row r="539" spans="2:5">
      <c r="B539" s="219">
        <v>42535</v>
      </c>
      <c r="C539" s="220">
        <v>5</v>
      </c>
      <c r="D539" s="142" t="s">
        <v>3334</v>
      </c>
      <c r="E539" s="136"/>
    </row>
    <row r="540" spans="2:5">
      <c r="B540" s="219">
        <v>42535</v>
      </c>
      <c r="C540" s="220">
        <v>5</v>
      </c>
      <c r="D540" s="142" t="s">
        <v>3334</v>
      </c>
      <c r="E540" s="136"/>
    </row>
    <row r="541" spans="2:5">
      <c r="B541" s="219">
        <v>42535</v>
      </c>
      <c r="C541" s="220">
        <v>5</v>
      </c>
      <c r="D541" s="142" t="s">
        <v>3334</v>
      </c>
      <c r="E541" s="136"/>
    </row>
    <row r="542" spans="2:5">
      <c r="B542" s="219">
        <v>42535</v>
      </c>
      <c r="C542" s="220">
        <v>5</v>
      </c>
      <c r="D542" s="142" t="s">
        <v>3334</v>
      </c>
      <c r="E542" s="136"/>
    </row>
    <row r="543" spans="2:5">
      <c r="B543" s="219">
        <v>42535</v>
      </c>
      <c r="C543" s="220">
        <v>5</v>
      </c>
      <c r="D543" s="142" t="s">
        <v>3334</v>
      </c>
      <c r="E543" s="136"/>
    </row>
    <row r="544" spans="2:5">
      <c r="B544" s="219">
        <v>42535</v>
      </c>
      <c r="C544" s="220">
        <v>5</v>
      </c>
      <c r="D544" s="142" t="s">
        <v>3334</v>
      </c>
      <c r="E544" s="136"/>
    </row>
    <row r="545" spans="2:5">
      <c r="B545" s="219">
        <v>42535</v>
      </c>
      <c r="C545" s="220">
        <v>6</v>
      </c>
      <c r="D545" s="142" t="s">
        <v>3334</v>
      </c>
      <c r="E545" s="136"/>
    </row>
    <row r="546" spans="2:5">
      <c r="B546" s="219">
        <v>42535</v>
      </c>
      <c r="C546" s="220">
        <v>6</v>
      </c>
      <c r="D546" s="142" t="s">
        <v>3334</v>
      </c>
      <c r="E546" s="136"/>
    </row>
    <row r="547" spans="2:5">
      <c r="B547" s="219">
        <v>42535</v>
      </c>
      <c r="C547" s="220">
        <v>6.24</v>
      </c>
      <c r="D547" s="142" t="s">
        <v>3334</v>
      </c>
      <c r="E547" s="136"/>
    </row>
    <row r="548" spans="2:5">
      <c r="B548" s="219">
        <v>42535</v>
      </c>
      <c r="C548" s="220">
        <v>6.3</v>
      </c>
      <c r="D548" s="142" t="s">
        <v>3334</v>
      </c>
      <c r="E548" s="136"/>
    </row>
    <row r="549" spans="2:5">
      <c r="B549" s="219">
        <v>42535</v>
      </c>
      <c r="C549" s="220">
        <v>6.31</v>
      </c>
      <c r="D549" s="142" t="s">
        <v>3334</v>
      </c>
      <c r="E549" s="136"/>
    </row>
    <row r="550" spans="2:5">
      <c r="B550" s="219">
        <v>42535</v>
      </c>
      <c r="C550" s="220">
        <v>6.96</v>
      </c>
      <c r="D550" s="142" t="s">
        <v>3334</v>
      </c>
      <c r="E550" s="136"/>
    </row>
    <row r="551" spans="2:5">
      <c r="B551" s="219">
        <v>42535</v>
      </c>
      <c r="C551" s="220">
        <v>7</v>
      </c>
      <c r="D551" s="142" t="s">
        <v>3334</v>
      </c>
      <c r="E551" s="136"/>
    </row>
    <row r="552" spans="2:5">
      <c r="B552" s="219">
        <v>42535</v>
      </c>
      <c r="C552" s="220">
        <v>7</v>
      </c>
      <c r="D552" s="142" t="s">
        <v>3334</v>
      </c>
      <c r="E552" s="136"/>
    </row>
    <row r="553" spans="2:5">
      <c r="B553" s="219">
        <v>42535</v>
      </c>
      <c r="C553" s="220">
        <v>7</v>
      </c>
      <c r="D553" s="142" t="s">
        <v>3334</v>
      </c>
      <c r="E553" s="136"/>
    </row>
    <row r="554" spans="2:5">
      <c r="B554" s="219">
        <v>42535</v>
      </c>
      <c r="C554" s="220">
        <v>8.8000000000000007</v>
      </c>
      <c r="D554" s="142" t="s">
        <v>3334</v>
      </c>
      <c r="E554" s="136"/>
    </row>
    <row r="555" spans="2:5">
      <c r="B555" s="219">
        <v>42535</v>
      </c>
      <c r="C555" s="220">
        <v>9.44</v>
      </c>
      <c r="D555" s="142" t="s">
        <v>3334</v>
      </c>
      <c r="E555" s="136"/>
    </row>
    <row r="556" spans="2:5">
      <c r="B556" s="219">
        <v>42535</v>
      </c>
      <c r="C556" s="220">
        <v>10</v>
      </c>
      <c r="D556" s="142" t="s">
        <v>3334</v>
      </c>
      <c r="E556" s="136"/>
    </row>
    <row r="557" spans="2:5">
      <c r="B557" s="219">
        <v>42535</v>
      </c>
      <c r="C557" s="220">
        <v>10</v>
      </c>
      <c r="D557" s="142" t="s">
        <v>3334</v>
      </c>
      <c r="E557" s="136"/>
    </row>
    <row r="558" spans="2:5">
      <c r="B558" s="219">
        <v>42535</v>
      </c>
      <c r="C558" s="220">
        <v>10</v>
      </c>
      <c r="D558" s="142" t="s">
        <v>3334</v>
      </c>
      <c r="E558" s="136"/>
    </row>
    <row r="559" spans="2:5">
      <c r="B559" s="219">
        <v>42535</v>
      </c>
      <c r="C559" s="220">
        <v>10</v>
      </c>
      <c r="D559" s="142" t="s">
        <v>3334</v>
      </c>
      <c r="E559" s="136"/>
    </row>
    <row r="560" spans="2:5">
      <c r="B560" s="219">
        <v>42535</v>
      </c>
      <c r="C560" s="220">
        <v>10</v>
      </c>
      <c r="D560" s="142" t="s">
        <v>3334</v>
      </c>
      <c r="E560" s="136"/>
    </row>
    <row r="561" spans="2:5">
      <c r="B561" s="219">
        <v>42535</v>
      </c>
      <c r="C561" s="220">
        <v>13.28</v>
      </c>
      <c r="D561" s="142" t="s">
        <v>3334</v>
      </c>
      <c r="E561" s="136"/>
    </row>
    <row r="562" spans="2:5">
      <c r="B562" s="219">
        <v>42535</v>
      </c>
      <c r="C562" s="220">
        <v>13.28</v>
      </c>
      <c r="D562" s="142" t="s">
        <v>3334</v>
      </c>
      <c r="E562" s="136"/>
    </row>
    <row r="563" spans="2:5">
      <c r="B563" s="219">
        <v>42535</v>
      </c>
      <c r="C563" s="220">
        <v>14</v>
      </c>
      <c r="D563" s="142" t="s">
        <v>3334</v>
      </c>
      <c r="E563" s="136"/>
    </row>
    <row r="564" spans="2:5">
      <c r="B564" s="219">
        <v>42535</v>
      </c>
      <c r="C564" s="220">
        <v>14.41</v>
      </c>
      <c r="D564" s="142" t="s">
        <v>3334</v>
      </c>
      <c r="E564" s="136"/>
    </row>
    <row r="565" spans="2:5">
      <c r="B565" s="219">
        <v>42535</v>
      </c>
      <c r="C565" s="220">
        <v>15.57</v>
      </c>
      <c r="D565" s="142" t="s">
        <v>3334</v>
      </c>
      <c r="E565" s="136"/>
    </row>
    <row r="566" spans="2:5">
      <c r="B566" s="219">
        <v>42535</v>
      </c>
      <c r="C566" s="220">
        <v>15.57</v>
      </c>
      <c r="D566" s="142" t="s">
        <v>3334</v>
      </c>
      <c r="E566" s="136"/>
    </row>
    <row r="567" spans="2:5">
      <c r="B567" s="219">
        <v>42535</v>
      </c>
      <c r="C567" s="220">
        <v>15.6</v>
      </c>
      <c r="D567" s="142" t="s">
        <v>3334</v>
      </c>
      <c r="E567" s="136"/>
    </row>
    <row r="568" spans="2:5">
      <c r="B568" s="219">
        <v>42535</v>
      </c>
      <c r="C568" s="220">
        <v>16.399999999999999</v>
      </c>
      <c r="D568" s="142" t="s">
        <v>3334</v>
      </c>
      <c r="E568" s="136"/>
    </row>
    <row r="569" spans="2:5">
      <c r="B569" s="219">
        <v>42535</v>
      </c>
      <c r="C569" s="220">
        <v>20</v>
      </c>
      <c r="D569" s="142" t="s">
        <v>3334</v>
      </c>
      <c r="E569" s="136"/>
    </row>
    <row r="570" spans="2:5">
      <c r="B570" s="219">
        <v>42535</v>
      </c>
      <c r="C570" s="220">
        <v>20</v>
      </c>
      <c r="D570" s="142" t="s">
        <v>3334</v>
      </c>
      <c r="E570" s="136"/>
    </row>
    <row r="571" spans="2:5">
      <c r="B571" s="219">
        <v>42535</v>
      </c>
      <c r="C571" s="220">
        <v>20</v>
      </c>
      <c r="D571" s="142" t="s">
        <v>3334</v>
      </c>
      <c r="E571" s="136"/>
    </row>
    <row r="572" spans="2:5">
      <c r="B572" s="219">
        <v>42535</v>
      </c>
      <c r="C572" s="220">
        <v>20</v>
      </c>
      <c r="D572" s="142" t="s">
        <v>3334</v>
      </c>
      <c r="E572" s="136"/>
    </row>
    <row r="573" spans="2:5">
      <c r="B573" s="219">
        <v>42535</v>
      </c>
      <c r="C573" s="220">
        <v>20</v>
      </c>
      <c r="D573" s="142" t="s">
        <v>3334</v>
      </c>
      <c r="E573" s="136"/>
    </row>
    <row r="574" spans="2:5">
      <c r="B574" s="219">
        <v>42535</v>
      </c>
      <c r="C574" s="220">
        <v>20</v>
      </c>
      <c r="D574" s="142" t="s">
        <v>3334</v>
      </c>
      <c r="E574" s="136"/>
    </row>
    <row r="575" spans="2:5">
      <c r="B575" s="219">
        <v>42535</v>
      </c>
      <c r="C575" s="220">
        <v>23.83</v>
      </c>
      <c r="D575" s="142" t="s">
        <v>3334</v>
      </c>
      <c r="E575" s="136"/>
    </row>
    <row r="576" spans="2:5">
      <c r="B576" s="219">
        <v>42535</v>
      </c>
      <c r="C576" s="220">
        <v>23.9</v>
      </c>
      <c r="D576" s="142" t="s">
        <v>3334</v>
      </c>
      <c r="E576" s="136"/>
    </row>
    <row r="577" spans="2:5">
      <c r="B577" s="219">
        <v>42535</v>
      </c>
      <c r="C577" s="220">
        <v>24.25</v>
      </c>
      <c r="D577" s="138" t="s">
        <v>3339</v>
      </c>
      <c r="E577" s="136"/>
    </row>
    <row r="578" spans="2:5">
      <c r="B578" s="219">
        <v>42535</v>
      </c>
      <c r="C578" s="220">
        <v>25.5</v>
      </c>
      <c r="D578" s="142" t="s">
        <v>3334</v>
      </c>
      <c r="E578" s="136"/>
    </row>
    <row r="579" spans="2:5">
      <c r="B579" s="219">
        <v>42535</v>
      </c>
      <c r="C579" s="220">
        <v>25.5</v>
      </c>
      <c r="D579" s="142" t="s">
        <v>3334</v>
      </c>
      <c r="E579" s="136"/>
    </row>
    <row r="580" spans="2:5">
      <c r="B580" s="219">
        <v>42535</v>
      </c>
      <c r="C580" s="220">
        <v>26</v>
      </c>
      <c r="D580" s="142" t="s">
        <v>3334</v>
      </c>
      <c r="E580" s="136"/>
    </row>
    <row r="581" spans="2:5">
      <c r="B581" s="219">
        <v>42535</v>
      </c>
      <c r="C581" s="220">
        <v>26</v>
      </c>
      <c r="D581" s="142" t="s">
        <v>3334</v>
      </c>
      <c r="E581" s="136"/>
    </row>
    <row r="582" spans="2:5">
      <c r="B582" s="219">
        <v>42535</v>
      </c>
      <c r="C582" s="220">
        <v>27.5</v>
      </c>
      <c r="D582" s="142" t="s">
        <v>3334</v>
      </c>
      <c r="E582" s="136"/>
    </row>
    <row r="583" spans="2:5">
      <c r="B583" s="219">
        <v>42535</v>
      </c>
      <c r="C583" s="220">
        <v>27.5</v>
      </c>
      <c r="D583" s="142" t="s">
        <v>3334</v>
      </c>
      <c r="E583" s="136"/>
    </row>
    <row r="584" spans="2:5">
      <c r="B584" s="219">
        <v>42535</v>
      </c>
      <c r="C584" s="220">
        <v>27.5</v>
      </c>
      <c r="D584" s="142" t="s">
        <v>3334</v>
      </c>
      <c r="E584" s="136"/>
    </row>
    <row r="585" spans="2:5">
      <c r="B585" s="219">
        <v>42535</v>
      </c>
      <c r="C585" s="220">
        <v>30</v>
      </c>
      <c r="D585" s="142" t="s">
        <v>3334</v>
      </c>
      <c r="E585" s="136"/>
    </row>
    <row r="586" spans="2:5">
      <c r="B586" s="219">
        <v>42535</v>
      </c>
      <c r="C586" s="220">
        <v>30</v>
      </c>
      <c r="D586" s="142" t="s">
        <v>3334</v>
      </c>
      <c r="E586" s="136"/>
    </row>
    <row r="587" spans="2:5">
      <c r="B587" s="219">
        <v>42535</v>
      </c>
      <c r="C587" s="220">
        <v>35</v>
      </c>
      <c r="D587" s="142" t="s">
        <v>3334</v>
      </c>
      <c r="E587" s="136"/>
    </row>
    <row r="588" spans="2:5">
      <c r="B588" s="219">
        <v>42535</v>
      </c>
      <c r="C588" s="220">
        <v>35</v>
      </c>
      <c r="D588" s="142" t="s">
        <v>3334</v>
      </c>
      <c r="E588" s="136"/>
    </row>
    <row r="589" spans="2:5">
      <c r="B589" s="219">
        <v>42535</v>
      </c>
      <c r="C589" s="220">
        <v>35</v>
      </c>
      <c r="D589" s="142" t="s">
        <v>3334</v>
      </c>
      <c r="E589" s="136"/>
    </row>
    <row r="590" spans="2:5">
      <c r="B590" s="219">
        <v>42535</v>
      </c>
      <c r="C590" s="220">
        <v>35</v>
      </c>
      <c r="D590" s="142" t="s">
        <v>3334</v>
      </c>
      <c r="E590" s="136"/>
    </row>
    <row r="591" spans="2:5">
      <c r="B591" s="219">
        <v>42535</v>
      </c>
      <c r="C591" s="220">
        <v>35</v>
      </c>
      <c r="D591" s="142" t="s">
        <v>3334</v>
      </c>
      <c r="E591" s="136"/>
    </row>
    <row r="592" spans="2:5">
      <c r="B592" s="219">
        <v>42535</v>
      </c>
      <c r="C592" s="220">
        <v>35</v>
      </c>
      <c r="D592" s="142" t="s">
        <v>3334</v>
      </c>
      <c r="E592" s="136"/>
    </row>
    <row r="593" spans="2:5">
      <c r="B593" s="219">
        <v>42535</v>
      </c>
      <c r="C593" s="220">
        <v>35</v>
      </c>
      <c r="D593" s="142" t="s">
        <v>3334</v>
      </c>
      <c r="E593" s="136"/>
    </row>
    <row r="594" spans="2:5">
      <c r="B594" s="219">
        <v>42535</v>
      </c>
      <c r="C594" s="220">
        <v>35</v>
      </c>
      <c r="D594" s="142" t="s">
        <v>3334</v>
      </c>
      <c r="E594" s="136"/>
    </row>
    <row r="595" spans="2:5">
      <c r="B595" s="219">
        <v>42535</v>
      </c>
      <c r="C595" s="220">
        <v>35</v>
      </c>
      <c r="D595" s="142" t="s">
        <v>3334</v>
      </c>
      <c r="E595" s="136"/>
    </row>
    <row r="596" spans="2:5">
      <c r="B596" s="219">
        <v>42535</v>
      </c>
      <c r="C596" s="220">
        <v>35</v>
      </c>
      <c r="D596" s="142" t="s">
        <v>3334</v>
      </c>
      <c r="E596" s="136"/>
    </row>
    <row r="597" spans="2:5">
      <c r="B597" s="219">
        <v>42535</v>
      </c>
      <c r="C597" s="220">
        <v>37</v>
      </c>
      <c r="D597" s="142" t="s">
        <v>3334</v>
      </c>
      <c r="E597" s="136"/>
    </row>
    <row r="598" spans="2:5">
      <c r="B598" s="219">
        <v>42535</v>
      </c>
      <c r="C598" s="220">
        <v>40</v>
      </c>
      <c r="D598" s="142" t="s">
        <v>3334</v>
      </c>
      <c r="E598" s="136"/>
    </row>
    <row r="599" spans="2:5">
      <c r="B599" s="219">
        <v>42535</v>
      </c>
      <c r="C599" s="220">
        <v>40</v>
      </c>
      <c r="D599" s="142" t="s">
        <v>3334</v>
      </c>
      <c r="E599" s="136"/>
    </row>
    <row r="600" spans="2:5">
      <c r="B600" s="219">
        <v>42535</v>
      </c>
      <c r="C600" s="220">
        <v>40</v>
      </c>
      <c r="D600" s="142" t="s">
        <v>3334</v>
      </c>
      <c r="E600" s="136"/>
    </row>
    <row r="601" spans="2:5">
      <c r="B601" s="219">
        <v>42535</v>
      </c>
      <c r="C601" s="220">
        <v>40</v>
      </c>
      <c r="D601" s="142" t="s">
        <v>3334</v>
      </c>
      <c r="E601" s="136"/>
    </row>
    <row r="602" spans="2:5">
      <c r="B602" s="219">
        <v>42535</v>
      </c>
      <c r="C602" s="220">
        <v>40</v>
      </c>
      <c r="D602" s="142" t="s">
        <v>3334</v>
      </c>
      <c r="E602" s="136"/>
    </row>
    <row r="603" spans="2:5">
      <c r="B603" s="219">
        <v>42535</v>
      </c>
      <c r="C603" s="220">
        <v>40</v>
      </c>
      <c r="D603" s="142" t="s">
        <v>3334</v>
      </c>
      <c r="E603" s="136"/>
    </row>
    <row r="604" spans="2:5">
      <c r="B604" s="219">
        <v>42535</v>
      </c>
      <c r="C604" s="220">
        <v>49.5</v>
      </c>
      <c r="D604" s="142" t="s">
        <v>3334</v>
      </c>
      <c r="E604" s="136"/>
    </row>
    <row r="605" spans="2:5">
      <c r="B605" s="219">
        <v>42535</v>
      </c>
      <c r="C605" s="220">
        <v>50</v>
      </c>
      <c r="D605" s="142" t="s">
        <v>3334</v>
      </c>
      <c r="E605" s="136"/>
    </row>
    <row r="606" spans="2:5">
      <c r="B606" s="219">
        <v>42535</v>
      </c>
      <c r="C606" s="220">
        <v>55</v>
      </c>
      <c r="D606" s="142" t="s">
        <v>3334</v>
      </c>
      <c r="E606" s="136"/>
    </row>
    <row r="607" spans="2:5">
      <c r="B607" s="219">
        <v>42535</v>
      </c>
      <c r="C607" s="220">
        <v>55</v>
      </c>
      <c r="D607" s="142" t="s">
        <v>3334</v>
      </c>
      <c r="E607" s="136"/>
    </row>
    <row r="608" spans="2:5">
      <c r="B608" s="219">
        <v>42535</v>
      </c>
      <c r="C608" s="220">
        <v>55</v>
      </c>
      <c r="D608" s="142" t="s">
        <v>3334</v>
      </c>
      <c r="E608" s="136"/>
    </row>
    <row r="609" spans="2:5">
      <c r="B609" s="219">
        <v>42535</v>
      </c>
      <c r="C609" s="220">
        <v>55</v>
      </c>
      <c r="D609" s="142" t="s">
        <v>3334</v>
      </c>
      <c r="E609" s="136"/>
    </row>
    <row r="610" spans="2:5">
      <c r="B610" s="219">
        <v>42535</v>
      </c>
      <c r="C610" s="220">
        <v>55</v>
      </c>
      <c r="D610" s="142" t="s">
        <v>3334</v>
      </c>
      <c r="E610" s="136"/>
    </row>
    <row r="611" spans="2:5">
      <c r="B611" s="219">
        <v>42535</v>
      </c>
      <c r="C611" s="220">
        <v>55</v>
      </c>
      <c r="D611" s="142" t="s">
        <v>3334</v>
      </c>
      <c r="E611" s="136"/>
    </row>
    <row r="612" spans="2:5">
      <c r="B612" s="219">
        <v>42535</v>
      </c>
      <c r="C612" s="220">
        <v>55</v>
      </c>
      <c r="D612" s="142" t="s">
        <v>3334</v>
      </c>
      <c r="E612" s="136"/>
    </row>
    <row r="613" spans="2:5">
      <c r="B613" s="219">
        <v>42535</v>
      </c>
      <c r="C613" s="220">
        <v>65</v>
      </c>
      <c r="D613" s="142" t="s">
        <v>3334</v>
      </c>
      <c r="E613" s="136"/>
    </row>
    <row r="614" spans="2:5">
      <c r="B614" s="219">
        <v>42535</v>
      </c>
      <c r="C614" s="220">
        <v>70</v>
      </c>
      <c r="D614" s="142" t="s">
        <v>3334</v>
      </c>
      <c r="E614" s="136"/>
    </row>
    <row r="615" spans="2:5">
      <c r="B615" s="219">
        <v>42535</v>
      </c>
      <c r="C615" s="220">
        <v>70</v>
      </c>
      <c r="D615" s="142" t="s">
        <v>3334</v>
      </c>
      <c r="E615" s="136"/>
    </row>
    <row r="616" spans="2:5">
      <c r="B616" s="219">
        <v>42535</v>
      </c>
      <c r="C616" s="220">
        <v>70</v>
      </c>
      <c r="D616" s="142" t="s">
        <v>3334</v>
      </c>
      <c r="E616" s="136"/>
    </row>
    <row r="617" spans="2:5">
      <c r="B617" s="219">
        <v>42535</v>
      </c>
      <c r="C617" s="220">
        <v>70</v>
      </c>
      <c r="D617" s="142" t="s">
        <v>3334</v>
      </c>
      <c r="E617" s="136"/>
    </row>
    <row r="618" spans="2:5">
      <c r="B618" s="219">
        <v>42535</v>
      </c>
      <c r="C618" s="220">
        <v>100</v>
      </c>
      <c r="D618" s="142" t="s">
        <v>3334</v>
      </c>
      <c r="E618" s="136"/>
    </row>
    <row r="619" spans="2:5">
      <c r="B619" s="219">
        <v>42535</v>
      </c>
      <c r="C619" s="220">
        <v>100</v>
      </c>
      <c r="D619" s="142" t="s">
        <v>3334</v>
      </c>
      <c r="E619" s="136"/>
    </row>
    <row r="620" spans="2:5">
      <c r="B620" s="219">
        <v>42535</v>
      </c>
      <c r="C620" s="220">
        <v>970</v>
      </c>
      <c r="D620" s="142" t="s">
        <v>3334</v>
      </c>
      <c r="E620" s="136"/>
    </row>
    <row r="621" spans="2:5">
      <c r="B621" s="219">
        <v>42535</v>
      </c>
      <c r="C621" s="220">
        <v>970</v>
      </c>
      <c r="D621" s="142" t="s">
        <v>3334</v>
      </c>
      <c r="E621" s="136"/>
    </row>
    <row r="622" spans="2:5">
      <c r="B622" s="219">
        <v>42535</v>
      </c>
      <c r="C622" s="220">
        <v>970</v>
      </c>
      <c r="D622" s="142" t="s">
        <v>3334</v>
      </c>
      <c r="E622" s="136"/>
    </row>
    <row r="623" spans="2:5">
      <c r="B623" s="219">
        <v>42535</v>
      </c>
      <c r="C623" s="220">
        <v>970</v>
      </c>
      <c r="D623" s="142" t="s">
        <v>3334</v>
      </c>
      <c r="E623" s="136"/>
    </row>
    <row r="624" spans="2:5">
      <c r="B624" s="219">
        <v>42535</v>
      </c>
      <c r="C624" s="220">
        <v>6877.3</v>
      </c>
      <c r="D624" s="142" t="s">
        <v>3334</v>
      </c>
      <c r="E624" s="136"/>
    </row>
    <row r="625" spans="2:5">
      <c r="B625" s="219">
        <v>42535</v>
      </c>
      <c r="C625" s="220">
        <v>59046</v>
      </c>
      <c r="D625" s="142" t="s">
        <v>3334</v>
      </c>
      <c r="E625" s="136"/>
    </row>
    <row r="626" spans="2:5">
      <c r="B626" s="219">
        <v>42536</v>
      </c>
      <c r="C626" s="220">
        <v>0.21</v>
      </c>
      <c r="D626" s="142" t="s">
        <v>3334</v>
      </c>
      <c r="E626" s="136"/>
    </row>
    <row r="627" spans="2:5">
      <c r="B627" s="219">
        <v>42536</v>
      </c>
      <c r="C627" s="220">
        <v>0.41</v>
      </c>
      <c r="D627" s="142" t="s">
        <v>3334</v>
      </c>
      <c r="E627" s="136"/>
    </row>
    <row r="628" spans="2:5">
      <c r="B628" s="219">
        <v>42536</v>
      </c>
      <c r="C628" s="220">
        <v>0.75</v>
      </c>
      <c r="D628" s="142" t="s">
        <v>3334</v>
      </c>
      <c r="E628" s="136"/>
    </row>
    <row r="629" spans="2:5">
      <c r="B629" s="219">
        <v>42536</v>
      </c>
      <c r="C629" s="220">
        <v>0.9</v>
      </c>
      <c r="D629" s="142" t="s">
        <v>3334</v>
      </c>
      <c r="E629" s="136"/>
    </row>
    <row r="630" spans="2:5">
      <c r="B630" s="219">
        <v>42536</v>
      </c>
      <c r="C630" s="220">
        <v>0.91</v>
      </c>
      <c r="D630" s="142" t="s">
        <v>3334</v>
      </c>
      <c r="E630" s="136"/>
    </row>
    <row r="631" spans="2:5">
      <c r="B631" s="219">
        <v>42536</v>
      </c>
      <c r="C631" s="220">
        <v>1.49</v>
      </c>
      <c r="D631" s="142" t="s">
        <v>3334</v>
      </c>
      <c r="E631" s="136"/>
    </row>
    <row r="632" spans="2:5">
      <c r="B632" s="219">
        <v>42536</v>
      </c>
      <c r="C632" s="220">
        <v>1.5</v>
      </c>
      <c r="D632" s="142" t="s">
        <v>3334</v>
      </c>
      <c r="E632" s="136"/>
    </row>
    <row r="633" spans="2:5">
      <c r="B633" s="219">
        <v>42536</v>
      </c>
      <c r="C633" s="220">
        <v>1.5</v>
      </c>
      <c r="D633" s="142" t="s">
        <v>3334</v>
      </c>
      <c r="E633" s="136"/>
    </row>
    <row r="634" spans="2:5">
      <c r="B634" s="219">
        <v>42536</v>
      </c>
      <c r="C634" s="220">
        <v>1.6</v>
      </c>
      <c r="D634" s="142" t="s">
        <v>3334</v>
      </c>
      <c r="E634" s="136"/>
    </row>
    <row r="635" spans="2:5">
      <c r="B635" s="219">
        <v>42536</v>
      </c>
      <c r="C635" s="220">
        <v>2</v>
      </c>
      <c r="D635" s="142" t="s">
        <v>3334</v>
      </c>
      <c r="E635" s="136"/>
    </row>
    <row r="636" spans="2:5">
      <c r="B636" s="219">
        <v>42536</v>
      </c>
      <c r="C636" s="220">
        <v>2.2200000000000002</v>
      </c>
      <c r="D636" s="142" t="s">
        <v>3334</v>
      </c>
      <c r="E636" s="136"/>
    </row>
    <row r="637" spans="2:5">
      <c r="B637" s="219">
        <v>42536</v>
      </c>
      <c r="C637" s="220">
        <v>3</v>
      </c>
      <c r="D637" s="142" t="s">
        <v>3334</v>
      </c>
      <c r="E637" s="136"/>
    </row>
    <row r="638" spans="2:5">
      <c r="B638" s="219">
        <v>42536</v>
      </c>
      <c r="C638" s="220">
        <v>3.44</v>
      </c>
      <c r="D638" s="142" t="s">
        <v>3334</v>
      </c>
      <c r="E638" s="136"/>
    </row>
    <row r="639" spans="2:5">
      <c r="B639" s="219">
        <v>42536</v>
      </c>
      <c r="C639" s="220">
        <v>3.56</v>
      </c>
      <c r="D639" s="142" t="s">
        <v>3334</v>
      </c>
      <c r="E639" s="136"/>
    </row>
    <row r="640" spans="2:5">
      <c r="B640" s="219">
        <v>42536</v>
      </c>
      <c r="C640" s="220">
        <v>3.67</v>
      </c>
      <c r="D640" s="142" t="s">
        <v>3334</v>
      </c>
      <c r="E640" s="136"/>
    </row>
    <row r="641" spans="2:5">
      <c r="B641" s="219">
        <v>42536</v>
      </c>
      <c r="C641" s="220">
        <v>3.85</v>
      </c>
      <c r="D641" s="142" t="s">
        <v>3334</v>
      </c>
      <c r="E641" s="136"/>
    </row>
    <row r="642" spans="2:5">
      <c r="B642" s="219">
        <v>42536</v>
      </c>
      <c r="C642" s="220">
        <v>4</v>
      </c>
      <c r="D642" s="142" t="s">
        <v>3334</v>
      </c>
      <c r="E642" s="136"/>
    </row>
    <row r="643" spans="2:5">
      <c r="B643" s="219">
        <v>42536</v>
      </c>
      <c r="C643" s="220">
        <v>4.7300000000000004</v>
      </c>
      <c r="D643" s="142" t="s">
        <v>3334</v>
      </c>
      <c r="E643" s="136"/>
    </row>
    <row r="644" spans="2:5">
      <c r="B644" s="219">
        <v>42536</v>
      </c>
      <c r="C644" s="220">
        <v>5</v>
      </c>
      <c r="D644" s="142" t="s">
        <v>3334</v>
      </c>
      <c r="E644" s="136"/>
    </row>
    <row r="645" spans="2:5">
      <c r="B645" s="219">
        <v>42536</v>
      </c>
      <c r="C645" s="220">
        <v>5</v>
      </c>
      <c r="D645" s="142" t="s">
        <v>3334</v>
      </c>
      <c r="E645" s="136"/>
    </row>
    <row r="646" spans="2:5">
      <c r="B646" s="219">
        <v>42536</v>
      </c>
      <c r="C646" s="220">
        <v>5</v>
      </c>
      <c r="D646" s="142" t="s">
        <v>3334</v>
      </c>
      <c r="E646" s="136"/>
    </row>
    <row r="647" spans="2:5">
      <c r="B647" s="219">
        <v>42536</v>
      </c>
      <c r="C647" s="220">
        <v>5</v>
      </c>
      <c r="D647" s="142" t="s">
        <v>3334</v>
      </c>
      <c r="E647" s="136"/>
    </row>
    <row r="648" spans="2:5">
      <c r="B648" s="219">
        <v>42536</v>
      </c>
      <c r="C648" s="220">
        <v>5.19</v>
      </c>
      <c r="D648" s="142" t="s">
        <v>3334</v>
      </c>
      <c r="E648" s="136"/>
    </row>
    <row r="649" spans="2:5">
      <c r="B649" s="219">
        <v>42536</v>
      </c>
      <c r="C649" s="220">
        <v>5.2</v>
      </c>
      <c r="D649" s="142" t="s">
        <v>3334</v>
      </c>
      <c r="E649" s="136"/>
    </row>
    <row r="650" spans="2:5">
      <c r="B650" s="219">
        <v>42536</v>
      </c>
      <c r="C650" s="220">
        <v>6</v>
      </c>
      <c r="D650" s="142" t="s">
        <v>3334</v>
      </c>
      <c r="E650" s="136"/>
    </row>
    <row r="651" spans="2:5">
      <c r="B651" s="219">
        <v>42536</v>
      </c>
      <c r="C651" s="220">
        <v>7.88</v>
      </c>
      <c r="D651" s="142" t="s">
        <v>3334</v>
      </c>
      <c r="E651" s="136"/>
    </row>
    <row r="652" spans="2:5">
      <c r="B652" s="219">
        <v>42536</v>
      </c>
      <c r="C652" s="220">
        <v>8.6199999999999992</v>
      </c>
      <c r="D652" s="142" t="s">
        <v>3334</v>
      </c>
      <c r="E652" s="136"/>
    </row>
    <row r="653" spans="2:5">
      <c r="B653" s="219">
        <v>42536</v>
      </c>
      <c r="C653" s="220">
        <v>8.8800000000000008</v>
      </c>
      <c r="D653" s="142" t="s">
        <v>3334</v>
      </c>
      <c r="E653" s="136"/>
    </row>
    <row r="654" spans="2:5">
      <c r="B654" s="219">
        <v>42536</v>
      </c>
      <c r="C654" s="220">
        <v>9</v>
      </c>
      <c r="D654" s="142" t="s">
        <v>3334</v>
      </c>
      <c r="E654" s="136"/>
    </row>
    <row r="655" spans="2:5">
      <c r="B655" s="219">
        <v>42536</v>
      </c>
      <c r="C655" s="220">
        <v>10</v>
      </c>
      <c r="D655" s="142" t="s">
        <v>3334</v>
      </c>
      <c r="E655" s="136"/>
    </row>
    <row r="656" spans="2:5">
      <c r="B656" s="219">
        <v>42536</v>
      </c>
      <c r="C656" s="220">
        <v>10</v>
      </c>
      <c r="D656" s="142" t="s">
        <v>3334</v>
      </c>
      <c r="E656" s="136"/>
    </row>
    <row r="657" spans="2:5">
      <c r="B657" s="219">
        <v>42536</v>
      </c>
      <c r="C657" s="220">
        <v>10</v>
      </c>
      <c r="D657" s="142" t="s">
        <v>3334</v>
      </c>
      <c r="E657" s="136"/>
    </row>
    <row r="658" spans="2:5">
      <c r="B658" s="219">
        <v>42536</v>
      </c>
      <c r="C658" s="220">
        <v>10</v>
      </c>
      <c r="D658" s="142" t="s">
        <v>3334</v>
      </c>
      <c r="E658" s="136"/>
    </row>
    <row r="659" spans="2:5">
      <c r="B659" s="219">
        <v>42536</v>
      </c>
      <c r="C659" s="220">
        <v>10</v>
      </c>
      <c r="D659" s="142" t="s">
        <v>3334</v>
      </c>
      <c r="E659" s="136"/>
    </row>
    <row r="660" spans="2:5">
      <c r="B660" s="219">
        <v>42536</v>
      </c>
      <c r="C660" s="220">
        <v>10</v>
      </c>
      <c r="D660" s="142" t="s">
        <v>3334</v>
      </c>
      <c r="E660" s="136"/>
    </row>
    <row r="661" spans="2:5">
      <c r="B661" s="219">
        <v>42536</v>
      </c>
      <c r="C661" s="220">
        <v>10</v>
      </c>
      <c r="D661" s="142" t="s">
        <v>3334</v>
      </c>
      <c r="E661" s="136"/>
    </row>
    <row r="662" spans="2:5">
      <c r="B662" s="219">
        <v>42536</v>
      </c>
      <c r="C662" s="220">
        <v>10</v>
      </c>
      <c r="D662" s="142" t="s">
        <v>3334</v>
      </c>
      <c r="E662" s="136"/>
    </row>
    <row r="663" spans="2:5">
      <c r="B663" s="219">
        <v>42536</v>
      </c>
      <c r="C663" s="220">
        <v>10</v>
      </c>
      <c r="D663" s="142" t="s">
        <v>3334</v>
      </c>
      <c r="E663" s="136"/>
    </row>
    <row r="664" spans="2:5">
      <c r="B664" s="219">
        <v>42536</v>
      </c>
      <c r="C664" s="220">
        <v>10</v>
      </c>
      <c r="D664" s="142" t="s">
        <v>3334</v>
      </c>
      <c r="E664" s="136"/>
    </row>
    <row r="665" spans="2:5">
      <c r="B665" s="219">
        <v>42536</v>
      </c>
      <c r="C665" s="220">
        <v>10</v>
      </c>
      <c r="D665" s="142" t="s">
        <v>3334</v>
      </c>
      <c r="E665" s="136"/>
    </row>
    <row r="666" spans="2:5">
      <c r="B666" s="219">
        <v>42536</v>
      </c>
      <c r="C666" s="220">
        <v>10</v>
      </c>
      <c r="D666" s="142" t="s">
        <v>3334</v>
      </c>
      <c r="E666" s="136"/>
    </row>
    <row r="667" spans="2:5">
      <c r="B667" s="219">
        <v>42536</v>
      </c>
      <c r="C667" s="220">
        <v>10</v>
      </c>
      <c r="D667" s="142" t="s">
        <v>3334</v>
      </c>
      <c r="E667" s="136"/>
    </row>
    <row r="668" spans="2:5">
      <c r="B668" s="219">
        <v>42536</v>
      </c>
      <c r="C668" s="220">
        <v>10</v>
      </c>
      <c r="D668" s="142" t="s">
        <v>3334</v>
      </c>
      <c r="E668" s="136"/>
    </row>
    <row r="669" spans="2:5">
      <c r="B669" s="219">
        <v>42536</v>
      </c>
      <c r="C669" s="220">
        <v>10</v>
      </c>
      <c r="D669" s="142" t="s">
        <v>3334</v>
      </c>
      <c r="E669" s="136"/>
    </row>
    <row r="670" spans="2:5">
      <c r="B670" s="219">
        <v>42536</v>
      </c>
      <c r="C670" s="220">
        <v>10</v>
      </c>
      <c r="D670" s="142" t="s">
        <v>3334</v>
      </c>
      <c r="E670" s="136"/>
    </row>
    <row r="671" spans="2:5">
      <c r="B671" s="219">
        <v>42536</v>
      </c>
      <c r="C671" s="220">
        <v>10</v>
      </c>
      <c r="D671" s="142" t="s">
        <v>3334</v>
      </c>
      <c r="E671" s="136"/>
    </row>
    <row r="672" spans="2:5">
      <c r="B672" s="219">
        <v>42536</v>
      </c>
      <c r="C672" s="220">
        <v>10</v>
      </c>
      <c r="D672" s="142" t="s">
        <v>3334</v>
      </c>
      <c r="E672" s="136"/>
    </row>
    <row r="673" spans="2:5">
      <c r="B673" s="219">
        <v>42536</v>
      </c>
      <c r="C673" s="220">
        <v>10</v>
      </c>
      <c r="D673" s="142" t="s">
        <v>3334</v>
      </c>
      <c r="E673" s="136"/>
    </row>
    <row r="674" spans="2:5">
      <c r="B674" s="219">
        <v>42536</v>
      </c>
      <c r="C674" s="220">
        <v>10</v>
      </c>
      <c r="D674" s="142" t="s">
        <v>3334</v>
      </c>
      <c r="E674" s="136"/>
    </row>
    <row r="675" spans="2:5">
      <c r="B675" s="219">
        <v>42536</v>
      </c>
      <c r="C675" s="220">
        <v>10</v>
      </c>
      <c r="D675" s="142" t="s">
        <v>3334</v>
      </c>
      <c r="E675" s="136"/>
    </row>
    <row r="676" spans="2:5">
      <c r="B676" s="219">
        <v>42536</v>
      </c>
      <c r="C676" s="220">
        <v>15</v>
      </c>
      <c r="D676" s="142" t="s">
        <v>3334</v>
      </c>
      <c r="E676" s="136"/>
    </row>
    <row r="677" spans="2:5">
      <c r="B677" s="219">
        <v>42536</v>
      </c>
      <c r="C677" s="220">
        <v>15.2</v>
      </c>
      <c r="D677" s="142" t="s">
        <v>3334</v>
      </c>
      <c r="E677" s="136"/>
    </row>
    <row r="678" spans="2:5">
      <c r="B678" s="219">
        <v>42536</v>
      </c>
      <c r="C678" s="220">
        <v>15.2</v>
      </c>
      <c r="D678" s="142" t="s">
        <v>3334</v>
      </c>
      <c r="E678" s="136"/>
    </row>
    <row r="679" spans="2:5">
      <c r="B679" s="219">
        <v>42536</v>
      </c>
      <c r="C679" s="220">
        <v>16</v>
      </c>
      <c r="D679" s="142" t="s">
        <v>3334</v>
      </c>
      <c r="E679" s="136"/>
    </row>
    <row r="680" spans="2:5">
      <c r="B680" s="219">
        <v>42536</v>
      </c>
      <c r="C680" s="220">
        <v>18.350000000000001</v>
      </c>
      <c r="D680" s="142" t="s">
        <v>3334</v>
      </c>
      <c r="E680" s="136"/>
    </row>
    <row r="681" spans="2:5">
      <c r="B681" s="219">
        <v>42536</v>
      </c>
      <c r="C681" s="220">
        <v>19</v>
      </c>
      <c r="D681" s="142" t="s">
        <v>3334</v>
      </c>
      <c r="E681" s="136"/>
    </row>
    <row r="682" spans="2:5">
      <c r="B682" s="219">
        <v>42536</v>
      </c>
      <c r="C682" s="220">
        <v>20</v>
      </c>
      <c r="D682" s="142" t="s">
        <v>3334</v>
      </c>
      <c r="E682" s="136"/>
    </row>
    <row r="683" spans="2:5">
      <c r="B683" s="219">
        <v>42536</v>
      </c>
      <c r="C683" s="220">
        <v>20</v>
      </c>
      <c r="D683" s="142" t="s">
        <v>3334</v>
      </c>
      <c r="E683" s="136"/>
    </row>
    <row r="684" spans="2:5">
      <c r="B684" s="219">
        <v>42536</v>
      </c>
      <c r="C684" s="220">
        <v>20</v>
      </c>
      <c r="D684" s="142" t="s">
        <v>3334</v>
      </c>
      <c r="E684" s="136"/>
    </row>
    <row r="685" spans="2:5">
      <c r="B685" s="219">
        <v>42536</v>
      </c>
      <c r="C685" s="220">
        <v>20</v>
      </c>
      <c r="D685" s="142" t="s">
        <v>3334</v>
      </c>
      <c r="E685" s="136"/>
    </row>
    <row r="686" spans="2:5">
      <c r="B686" s="219">
        <v>42536</v>
      </c>
      <c r="C686" s="220">
        <v>20</v>
      </c>
      <c r="D686" s="142" t="s">
        <v>3334</v>
      </c>
      <c r="E686" s="136"/>
    </row>
    <row r="687" spans="2:5">
      <c r="B687" s="219">
        <v>42536</v>
      </c>
      <c r="C687" s="220">
        <v>22</v>
      </c>
      <c r="D687" s="142" t="s">
        <v>3334</v>
      </c>
      <c r="E687" s="136"/>
    </row>
    <row r="688" spans="2:5">
      <c r="B688" s="219">
        <v>42536</v>
      </c>
      <c r="C688" s="220">
        <v>23</v>
      </c>
      <c r="D688" s="142" t="s">
        <v>3334</v>
      </c>
      <c r="E688" s="136"/>
    </row>
    <row r="689" spans="2:5">
      <c r="B689" s="219">
        <v>42536</v>
      </c>
      <c r="C689" s="220">
        <v>28.24</v>
      </c>
      <c r="D689" s="142" t="s">
        <v>3334</v>
      </c>
      <c r="E689" s="136"/>
    </row>
    <row r="690" spans="2:5">
      <c r="B690" s="219">
        <v>42536</v>
      </c>
      <c r="C690" s="220">
        <v>30</v>
      </c>
      <c r="D690" s="142" t="s">
        <v>3334</v>
      </c>
      <c r="E690" s="136"/>
    </row>
    <row r="691" spans="2:5">
      <c r="B691" s="219">
        <v>42536</v>
      </c>
      <c r="C691" s="220">
        <v>30</v>
      </c>
      <c r="D691" s="142" t="s">
        <v>3334</v>
      </c>
      <c r="E691" s="136"/>
    </row>
    <row r="692" spans="2:5">
      <c r="B692" s="219">
        <v>42536</v>
      </c>
      <c r="C692" s="220">
        <v>35</v>
      </c>
      <c r="D692" s="142" t="s">
        <v>3334</v>
      </c>
      <c r="E692" s="136"/>
    </row>
    <row r="693" spans="2:5">
      <c r="B693" s="219">
        <v>42536</v>
      </c>
      <c r="C693" s="220">
        <v>35</v>
      </c>
      <c r="D693" s="142" t="s">
        <v>3334</v>
      </c>
      <c r="E693" s="136"/>
    </row>
    <row r="694" spans="2:5">
      <c r="B694" s="219">
        <v>42536</v>
      </c>
      <c r="C694" s="220">
        <v>35.22</v>
      </c>
      <c r="D694" s="142" t="s">
        <v>3334</v>
      </c>
      <c r="E694" s="136"/>
    </row>
    <row r="695" spans="2:5">
      <c r="B695" s="219">
        <v>42536</v>
      </c>
      <c r="C695" s="220">
        <v>36.86</v>
      </c>
      <c r="D695" s="142" t="s">
        <v>3334</v>
      </c>
      <c r="E695" s="136"/>
    </row>
    <row r="696" spans="2:5">
      <c r="B696" s="219">
        <v>42536</v>
      </c>
      <c r="C696" s="220">
        <v>38</v>
      </c>
      <c r="D696" s="142" t="s">
        <v>3334</v>
      </c>
      <c r="E696" s="136"/>
    </row>
    <row r="697" spans="2:5">
      <c r="B697" s="219">
        <v>42536</v>
      </c>
      <c r="C697" s="220">
        <v>48</v>
      </c>
      <c r="D697" s="142" t="s">
        <v>3334</v>
      </c>
      <c r="E697" s="136"/>
    </row>
    <row r="698" spans="2:5">
      <c r="B698" s="219">
        <v>42536</v>
      </c>
      <c r="C698" s="220">
        <v>49.01</v>
      </c>
      <c r="D698" s="142" t="s">
        <v>3334</v>
      </c>
      <c r="E698" s="136"/>
    </row>
    <row r="699" spans="2:5">
      <c r="B699" s="219">
        <v>42536</v>
      </c>
      <c r="C699" s="220">
        <v>73.59</v>
      </c>
      <c r="D699" s="142" t="s">
        <v>3334</v>
      </c>
      <c r="E699" s="136"/>
    </row>
    <row r="700" spans="2:5">
      <c r="B700" s="219">
        <v>42536</v>
      </c>
      <c r="C700" s="220">
        <v>75</v>
      </c>
      <c r="D700" s="142" t="s">
        <v>3334</v>
      </c>
      <c r="E700" s="136"/>
    </row>
    <row r="701" spans="2:5">
      <c r="B701" s="219">
        <v>42536</v>
      </c>
      <c r="C701" s="220">
        <v>80</v>
      </c>
      <c r="D701" s="142" t="s">
        <v>3334</v>
      </c>
      <c r="E701" s="136"/>
    </row>
    <row r="702" spans="2:5">
      <c r="B702" s="219">
        <v>42536</v>
      </c>
      <c r="C702" s="220">
        <v>90</v>
      </c>
      <c r="D702" s="142" t="s">
        <v>3334</v>
      </c>
      <c r="E702" s="136"/>
    </row>
    <row r="703" spans="2:5">
      <c r="B703" s="219">
        <v>42536</v>
      </c>
      <c r="C703" s="220">
        <v>90</v>
      </c>
      <c r="D703" s="142" t="s">
        <v>3334</v>
      </c>
      <c r="E703" s="136"/>
    </row>
    <row r="704" spans="2:5">
      <c r="B704" s="219">
        <v>42536</v>
      </c>
      <c r="C704" s="220">
        <v>90</v>
      </c>
      <c r="D704" s="142" t="s">
        <v>3334</v>
      </c>
      <c r="E704" s="136"/>
    </row>
    <row r="705" spans="2:5">
      <c r="B705" s="219">
        <v>42536</v>
      </c>
      <c r="C705" s="220">
        <v>1940</v>
      </c>
      <c r="D705" s="138" t="s">
        <v>3339</v>
      </c>
      <c r="E705" s="136"/>
    </row>
    <row r="706" spans="2:5">
      <c r="B706" s="219">
        <v>42536</v>
      </c>
      <c r="C706" s="220">
        <v>5000</v>
      </c>
      <c r="D706" s="221" t="s">
        <v>3345</v>
      </c>
      <c r="E706" s="136"/>
    </row>
    <row r="707" spans="2:5">
      <c r="B707" s="219">
        <v>42537</v>
      </c>
      <c r="C707" s="220">
        <v>0.01</v>
      </c>
      <c r="D707" s="142" t="s">
        <v>3334</v>
      </c>
      <c r="E707" s="136"/>
    </row>
    <row r="708" spans="2:5">
      <c r="B708" s="219">
        <v>42537</v>
      </c>
      <c r="C708" s="220">
        <v>0.42</v>
      </c>
      <c r="D708" s="142" t="s">
        <v>3334</v>
      </c>
      <c r="E708" s="136"/>
    </row>
    <row r="709" spans="2:5">
      <c r="B709" s="219">
        <v>42537</v>
      </c>
      <c r="C709" s="220">
        <v>0.62</v>
      </c>
      <c r="D709" s="142" t="s">
        <v>3334</v>
      </c>
      <c r="E709" s="136"/>
    </row>
    <row r="710" spans="2:5">
      <c r="B710" s="219">
        <v>42537</v>
      </c>
      <c r="C710" s="220">
        <v>0.64</v>
      </c>
      <c r="D710" s="142" t="s">
        <v>3334</v>
      </c>
      <c r="E710" s="136"/>
    </row>
    <row r="711" spans="2:5">
      <c r="B711" s="219">
        <v>42537</v>
      </c>
      <c r="C711" s="220">
        <v>2.0699999999999998</v>
      </c>
      <c r="D711" s="142" t="s">
        <v>3334</v>
      </c>
      <c r="E711" s="136"/>
    </row>
    <row r="712" spans="2:5">
      <c r="B712" s="219">
        <v>42537</v>
      </c>
      <c r="C712" s="220">
        <v>2.56</v>
      </c>
      <c r="D712" s="142" t="s">
        <v>3334</v>
      </c>
      <c r="E712" s="136"/>
    </row>
    <row r="713" spans="2:5">
      <c r="B713" s="219">
        <v>42537</v>
      </c>
      <c r="C713" s="220">
        <v>4</v>
      </c>
      <c r="D713" s="142" t="s">
        <v>3334</v>
      </c>
      <c r="E713" s="136"/>
    </row>
    <row r="714" spans="2:5">
      <c r="B714" s="219">
        <v>42537</v>
      </c>
      <c r="C714" s="220">
        <v>5</v>
      </c>
      <c r="D714" s="142" t="s">
        <v>3334</v>
      </c>
      <c r="E714" s="136"/>
    </row>
    <row r="715" spans="2:5">
      <c r="B715" s="219">
        <v>42537</v>
      </c>
      <c r="C715" s="220">
        <v>5.17</v>
      </c>
      <c r="D715" s="142" t="s">
        <v>3334</v>
      </c>
      <c r="E715" s="136"/>
    </row>
    <row r="716" spans="2:5">
      <c r="B716" s="219">
        <v>42537</v>
      </c>
      <c r="C716" s="220">
        <v>5.2</v>
      </c>
      <c r="D716" s="142" t="s">
        <v>3334</v>
      </c>
      <c r="E716" s="136"/>
    </row>
    <row r="717" spans="2:5">
      <c r="B717" s="219">
        <v>42537</v>
      </c>
      <c r="C717" s="220">
        <v>5.2</v>
      </c>
      <c r="D717" s="142" t="s">
        <v>3334</v>
      </c>
      <c r="E717" s="136"/>
    </row>
    <row r="718" spans="2:5">
      <c r="B718" s="219">
        <v>42537</v>
      </c>
      <c r="C718" s="220">
        <v>5.2</v>
      </c>
      <c r="D718" s="142" t="s">
        <v>3334</v>
      </c>
      <c r="E718" s="136"/>
    </row>
    <row r="719" spans="2:5">
      <c r="B719" s="219">
        <v>42537</v>
      </c>
      <c r="C719" s="220">
        <v>5.6</v>
      </c>
      <c r="D719" s="221" t="s">
        <v>3342</v>
      </c>
      <c r="E719" s="136"/>
    </row>
    <row r="720" spans="2:5">
      <c r="B720" s="219">
        <v>42537</v>
      </c>
      <c r="C720" s="220">
        <v>6</v>
      </c>
      <c r="D720" s="142" t="s">
        <v>3334</v>
      </c>
      <c r="E720" s="136"/>
    </row>
    <row r="721" spans="2:5">
      <c r="B721" s="219">
        <v>42537</v>
      </c>
      <c r="C721" s="220">
        <v>6.88</v>
      </c>
      <c r="D721" s="142" t="s">
        <v>3334</v>
      </c>
      <c r="E721" s="136"/>
    </row>
    <row r="722" spans="2:5">
      <c r="B722" s="219">
        <v>42537</v>
      </c>
      <c r="C722" s="220">
        <v>7.82</v>
      </c>
      <c r="D722" s="142" t="s">
        <v>3334</v>
      </c>
      <c r="E722" s="136"/>
    </row>
    <row r="723" spans="2:5">
      <c r="B723" s="219">
        <v>42537</v>
      </c>
      <c r="C723" s="220">
        <v>10</v>
      </c>
      <c r="D723" s="142" t="s">
        <v>3334</v>
      </c>
      <c r="E723" s="136"/>
    </row>
    <row r="724" spans="2:5">
      <c r="B724" s="219">
        <v>42537</v>
      </c>
      <c r="C724" s="220">
        <v>10</v>
      </c>
      <c r="D724" s="142" t="s">
        <v>3334</v>
      </c>
      <c r="E724" s="136"/>
    </row>
    <row r="725" spans="2:5">
      <c r="B725" s="219">
        <v>42537</v>
      </c>
      <c r="C725" s="220">
        <v>10</v>
      </c>
      <c r="D725" s="142" t="s">
        <v>3334</v>
      </c>
      <c r="E725" s="136"/>
    </row>
    <row r="726" spans="2:5">
      <c r="B726" s="219">
        <v>42537</v>
      </c>
      <c r="C726" s="220">
        <v>10</v>
      </c>
      <c r="D726" s="142" t="s">
        <v>3334</v>
      </c>
      <c r="E726" s="136"/>
    </row>
    <row r="727" spans="2:5">
      <c r="B727" s="219">
        <v>42537</v>
      </c>
      <c r="C727" s="220">
        <v>10</v>
      </c>
      <c r="D727" s="142" t="s">
        <v>3334</v>
      </c>
      <c r="E727" s="136"/>
    </row>
    <row r="728" spans="2:5">
      <c r="B728" s="219">
        <v>42537</v>
      </c>
      <c r="C728" s="220">
        <v>13</v>
      </c>
      <c r="D728" s="142" t="s">
        <v>3334</v>
      </c>
      <c r="E728" s="136"/>
    </row>
    <row r="729" spans="2:5">
      <c r="B729" s="219">
        <v>42537</v>
      </c>
      <c r="C729" s="220">
        <v>13.28</v>
      </c>
      <c r="D729" s="142" t="s">
        <v>3334</v>
      </c>
      <c r="E729" s="136"/>
    </row>
    <row r="730" spans="2:5">
      <c r="B730" s="219">
        <v>42537</v>
      </c>
      <c r="C730" s="220">
        <v>20</v>
      </c>
      <c r="D730" s="142" t="s">
        <v>3334</v>
      </c>
      <c r="E730" s="136"/>
    </row>
    <row r="731" spans="2:5">
      <c r="B731" s="219">
        <v>42537</v>
      </c>
      <c r="C731" s="220">
        <v>20</v>
      </c>
      <c r="D731" s="142" t="s">
        <v>3334</v>
      </c>
      <c r="E731" s="136"/>
    </row>
    <row r="732" spans="2:5">
      <c r="B732" s="219">
        <v>42537</v>
      </c>
      <c r="C732" s="220">
        <v>20</v>
      </c>
      <c r="D732" s="142" t="s">
        <v>3334</v>
      </c>
      <c r="E732" s="136"/>
    </row>
    <row r="733" spans="2:5" s="92" customFormat="1">
      <c r="B733" s="219">
        <v>42537</v>
      </c>
      <c r="C733" s="220">
        <v>20</v>
      </c>
      <c r="D733" s="142" t="s">
        <v>3334</v>
      </c>
      <c r="E733" s="136"/>
    </row>
    <row r="734" spans="2:5" s="92" customFormat="1">
      <c r="B734" s="219">
        <v>42537</v>
      </c>
      <c r="C734" s="220">
        <v>24</v>
      </c>
      <c r="D734" s="142" t="s">
        <v>3334</v>
      </c>
      <c r="E734" s="136"/>
    </row>
    <row r="735" spans="2:5" s="92" customFormat="1">
      <c r="B735" s="219">
        <v>42537</v>
      </c>
      <c r="C735" s="220">
        <v>27</v>
      </c>
      <c r="D735" s="142" t="s">
        <v>3334</v>
      </c>
      <c r="E735" s="136"/>
    </row>
    <row r="736" spans="2:5" s="92" customFormat="1">
      <c r="B736" s="219">
        <v>42537</v>
      </c>
      <c r="C736" s="220">
        <v>29.74</v>
      </c>
      <c r="D736" s="221" t="s">
        <v>3342</v>
      </c>
      <c r="E736" s="136"/>
    </row>
    <row r="737" spans="2:5" s="92" customFormat="1">
      <c r="B737" s="219">
        <v>42537</v>
      </c>
      <c r="C737" s="220">
        <v>30.41</v>
      </c>
      <c r="D737" s="142" t="s">
        <v>3334</v>
      </c>
      <c r="E737" s="136"/>
    </row>
    <row r="738" spans="2:5" s="92" customFormat="1">
      <c r="B738" s="219">
        <v>42537</v>
      </c>
      <c r="C738" s="220">
        <v>32.5</v>
      </c>
      <c r="D738" s="142" t="s">
        <v>3334</v>
      </c>
      <c r="E738" s="136"/>
    </row>
    <row r="739" spans="2:5" s="92" customFormat="1">
      <c r="B739" s="219">
        <v>42537</v>
      </c>
      <c r="C739" s="220">
        <v>35</v>
      </c>
      <c r="D739" s="142" t="s">
        <v>3334</v>
      </c>
      <c r="E739" s="136"/>
    </row>
    <row r="740" spans="2:5" s="92" customFormat="1">
      <c r="B740" s="219">
        <v>42537</v>
      </c>
      <c r="C740" s="220">
        <v>35.69</v>
      </c>
      <c r="D740" s="142" t="s">
        <v>3334</v>
      </c>
      <c r="E740" s="136"/>
    </row>
    <row r="741" spans="2:5" s="92" customFormat="1">
      <c r="B741" s="219">
        <v>42537</v>
      </c>
      <c r="C741" s="220">
        <v>37.72</v>
      </c>
      <c r="D741" s="142" t="s">
        <v>3334</v>
      </c>
      <c r="E741" s="136"/>
    </row>
    <row r="742" spans="2:5" s="92" customFormat="1">
      <c r="B742" s="219">
        <v>42537</v>
      </c>
      <c r="C742" s="220">
        <v>40</v>
      </c>
      <c r="D742" s="142" t="s">
        <v>3334</v>
      </c>
      <c r="E742" s="136"/>
    </row>
    <row r="743" spans="2:5" s="92" customFormat="1">
      <c r="B743" s="219">
        <v>42537</v>
      </c>
      <c r="C743" s="220">
        <v>40</v>
      </c>
      <c r="D743" s="142" t="s">
        <v>3334</v>
      </c>
      <c r="E743" s="136"/>
    </row>
    <row r="744" spans="2:5" s="92" customFormat="1">
      <c r="B744" s="219">
        <v>42537</v>
      </c>
      <c r="C744" s="220">
        <v>40</v>
      </c>
      <c r="D744" s="142" t="s">
        <v>3334</v>
      </c>
      <c r="E744" s="136"/>
    </row>
    <row r="745" spans="2:5" s="92" customFormat="1">
      <c r="B745" s="219">
        <v>42537</v>
      </c>
      <c r="C745" s="220">
        <v>40</v>
      </c>
      <c r="D745" s="142" t="s">
        <v>3334</v>
      </c>
      <c r="E745" s="136"/>
    </row>
    <row r="746" spans="2:5" s="92" customFormat="1">
      <c r="B746" s="219">
        <v>42537</v>
      </c>
      <c r="C746" s="220">
        <v>47.95</v>
      </c>
      <c r="D746" s="142" t="s">
        <v>3334</v>
      </c>
      <c r="E746" s="136"/>
    </row>
    <row r="747" spans="2:5" s="92" customFormat="1">
      <c r="B747" s="219">
        <v>42537</v>
      </c>
      <c r="C747" s="220">
        <v>49</v>
      </c>
      <c r="D747" s="142" t="s">
        <v>3334</v>
      </c>
      <c r="E747" s="136"/>
    </row>
    <row r="748" spans="2:5" s="92" customFormat="1">
      <c r="B748" s="219">
        <v>42537</v>
      </c>
      <c r="C748" s="220">
        <v>55</v>
      </c>
      <c r="D748" s="142" t="s">
        <v>3334</v>
      </c>
      <c r="E748" s="136"/>
    </row>
    <row r="749" spans="2:5" s="92" customFormat="1">
      <c r="B749" s="219">
        <v>42537</v>
      </c>
      <c r="C749" s="220">
        <v>80</v>
      </c>
      <c r="D749" s="142" t="s">
        <v>3334</v>
      </c>
      <c r="E749" s="136"/>
    </row>
    <row r="750" spans="2:5" s="92" customFormat="1">
      <c r="B750" s="219">
        <v>42537</v>
      </c>
      <c r="C750" s="220">
        <v>80</v>
      </c>
      <c r="D750" s="142" t="s">
        <v>3334</v>
      </c>
      <c r="E750" s="136"/>
    </row>
    <row r="751" spans="2:5" s="92" customFormat="1">
      <c r="B751" s="219">
        <v>42537</v>
      </c>
      <c r="C751" s="220">
        <v>85</v>
      </c>
      <c r="D751" s="142" t="s">
        <v>3334</v>
      </c>
      <c r="E751" s="136"/>
    </row>
    <row r="752" spans="2:5" s="92" customFormat="1">
      <c r="B752" s="219">
        <v>42537</v>
      </c>
      <c r="C752" s="220">
        <v>89.69</v>
      </c>
      <c r="D752" s="142" t="s">
        <v>3334</v>
      </c>
      <c r="E752" s="136"/>
    </row>
    <row r="753" spans="2:5" s="92" customFormat="1">
      <c r="B753" s="219">
        <v>42537</v>
      </c>
      <c r="C753" s="220">
        <v>194</v>
      </c>
      <c r="D753" s="138" t="s">
        <v>3339</v>
      </c>
      <c r="E753" s="136"/>
    </row>
    <row r="754" spans="2:5" s="92" customFormat="1">
      <c r="B754" s="219">
        <v>42537</v>
      </c>
      <c r="C754" s="220">
        <v>970</v>
      </c>
      <c r="D754" s="138" t="s">
        <v>3339</v>
      </c>
      <c r="E754" s="136"/>
    </row>
    <row r="755" spans="2:5" s="92" customFormat="1">
      <c r="B755" s="219">
        <v>42537</v>
      </c>
      <c r="C755" s="220">
        <v>4801.5</v>
      </c>
      <c r="D755" s="138" t="s">
        <v>3339</v>
      </c>
      <c r="E755" s="136"/>
    </row>
    <row r="756" spans="2:5" s="92" customFormat="1" ht="14.25" customHeight="1">
      <c r="B756" s="219">
        <v>42538</v>
      </c>
      <c r="C756" s="220">
        <v>0.06</v>
      </c>
      <c r="D756" s="142" t="s">
        <v>3334</v>
      </c>
      <c r="E756" s="136"/>
    </row>
    <row r="757" spans="2:5" s="92" customFormat="1">
      <c r="B757" s="219">
        <v>42538</v>
      </c>
      <c r="C757" s="220">
        <v>0.21</v>
      </c>
      <c r="D757" s="142" t="s">
        <v>3334</v>
      </c>
      <c r="E757" s="136"/>
    </row>
    <row r="758" spans="2:5" s="92" customFormat="1">
      <c r="B758" s="219">
        <v>42538</v>
      </c>
      <c r="C758" s="220">
        <v>0.21</v>
      </c>
      <c r="D758" s="142" t="s">
        <v>3334</v>
      </c>
      <c r="E758" s="136"/>
    </row>
    <row r="759" spans="2:5" s="92" customFormat="1">
      <c r="B759" s="219">
        <v>42538</v>
      </c>
      <c r="C759" s="220">
        <v>0.28000000000000003</v>
      </c>
      <c r="D759" s="142" t="s">
        <v>3334</v>
      </c>
      <c r="E759" s="136"/>
    </row>
    <row r="760" spans="2:5" s="92" customFormat="1">
      <c r="B760" s="219">
        <v>42538</v>
      </c>
      <c r="C760" s="220">
        <v>0.28000000000000003</v>
      </c>
      <c r="D760" s="142" t="s">
        <v>3334</v>
      </c>
      <c r="E760" s="136"/>
    </row>
    <row r="761" spans="2:5" s="92" customFormat="1">
      <c r="B761" s="219">
        <v>42538</v>
      </c>
      <c r="C761" s="220">
        <v>0.28000000000000003</v>
      </c>
      <c r="D761" s="142" t="s">
        <v>3334</v>
      </c>
      <c r="E761" s="136"/>
    </row>
    <row r="762" spans="2:5" s="92" customFormat="1">
      <c r="B762" s="219">
        <v>42538</v>
      </c>
      <c r="C762" s="220">
        <v>0.28000000000000003</v>
      </c>
      <c r="D762" s="142" t="s">
        <v>3334</v>
      </c>
      <c r="E762" s="136"/>
    </row>
    <row r="763" spans="2:5" s="92" customFormat="1">
      <c r="B763" s="219">
        <v>42538</v>
      </c>
      <c r="C763" s="220">
        <v>0.5</v>
      </c>
      <c r="D763" s="142" t="s">
        <v>3334</v>
      </c>
      <c r="E763" s="136"/>
    </row>
    <row r="764" spans="2:5" s="92" customFormat="1">
      <c r="B764" s="219">
        <v>42538</v>
      </c>
      <c r="C764" s="220">
        <v>0.5</v>
      </c>
      <c r="D764" s="142" t="s">
        <v>3334</v>
      </c>
      <c r="E764" s="136"/>
    </row>
    <row r="765" spans="2:5" s="92" customFormat="1">
      <c r="B765" s="219">
        <v>42538</v>
      </c>
      <c r="C765" s="220">
        <v>0.78</v>
      </c>
      <c r="D765" s="142" t="s">
        <v>3334</v>
      </c>
      <c r="E765" s="136"/>
    </row>
    <row r="766" spans="2:5" s="92" customFormat="1">
      <c r="B766" s="219">
        <v>42538</v>
      </c>
      <c r="C766" s="220">
        <v>1</v>
      </c>
      <c r="D766" s="142" t="s">
        <v>3334</v>
      </c>
      <c r="E766" s="136"/>
    </row>
    <row r="767" spans="2:5" s="92" customFormat="1">
      <c r="B767" s="219">
        <v>42538</v>
      </c>
      <c r="C767" s="220">
        <v>1.2</v>
      </c>
      <c r="D767" s="142" t="s">
        <v>3334</v>
      </c>
      <c r="E767" s="136"/>
    </row>
    <row r="768" spans="2:5" s="92" customFormat="1">
      <c r="B768" s="219">
        <v>42538</v>
      </c>
      <c r="C768" s="220">
        <v>1.36</v>
      </c>
      <c r="D768" s="142" t="s">
        <v>3334</v>
      </c>
      <c r="E768" s="136"/>
    </row>
    <row r="769" spans="2:5" s="92" customFormat="1">
      <c r="B769" s="219">
        <v>42538</v>
      </c>
      <c r="C769" s="220">
        <v>1.84</v>
      </c>
      <c r="D769" s="142" t="s">
        <v>3334</v>
      </c>
      <c r="E769" s="136"/>
    </row>
    <row r="770" spans="2:5" s="92" customFormat="1">
      <c r="B770" s="219">
        <v>42538</v>
      </c>
      <c r="C770" s="220">
        <v>1.89</v>
      </c>
      <c r="D770" s="142" t="s">
        <v>3334</v>
      </c>
      <c r="E770" s="136"/>
    </row>
    <row r="771" spans="2:5" s="92" customFormat="1">
      <c r="B771" s="219">
        <v>42538</v>
      </c>
      <c r="C771" s="220">
        <v>2</v>
      </c>
      <c r="D771" s="142" t="s">
        <v>3334</v>
      </c>
      <c r="E771" s="136"/>
    </row>
    <row r="772" spans="2:5" s="92" customFormat="1">
      <c r="B772" s="219">
        <v>42538</v>
      </c>
      <c r="C772" s="220">
        <v>2</v>
      </c>
      <c r="D772" s="142" t="s">
        <v>3334</v>
      </c>
      <c r="E772" s="136"/>
    </row>
    <row r="773" spans="2:5" s="92" customFormat="1">
      <c r="B773" s="219">
        <v>42538</v>
      </c>
      <c r="C773" s="220">
        <v>2</v>
      </c>
      <c r="D773" s="142" t="s">
        <v>3334</v>
      </c>
      <c r="E773" s="136"/>
    </row>
    <row r="774" spans="2:5" s="92" customFormat="1">
      <c r="B774" s="219">
        <v>42538</v>
      </c>
      <c r="C774" s="220">
        <v>2</v>
      </c>
      <c r="D774" s="142" t="s">
        <v>3334</v>
      </c>
      <c r="E774" s="136"/>
    </row>
    <row r="775" spans="2:5" s="92" customFormat="1">
      <c r="B775" s="219">
        <v>42538</v>
      </c>
      <c r="C775" s="220">
        <v>2.77</v>
      </c>
      <c r="D775" s="142" t="s">
        <v>3334</v>
      </c>
      <c r="E775" s="136"/>
    </row>
    <row r="776" spans="2:5" s="92" customFormat="1">
      <c r="B776" s="219">
        <v>42538</v>
      </c>
      <c r="C776" s="220">
        <v>3</v>
      </c>
      <c r="D776" s="142" t="s">
        <v>3334</v>
      </c>
      <c r="E776" s="136"/>
    </row>
    <row r="777" spans="2:5" s="92" customFormat="1">
      <c r="B777" s="219">
        <v>42538</v>
      </c>
      <c r="C777" s="220">
        <v>4</v>
      </c>
      <c r="D777" s="142" t="s">
        <v>3334</v>
      </c>
      <c r="E777" s="136"/>
    </row>
    <row r="778" spans="2:5" s="92" customFormat="1" ht="14.25" customHeight="1">
      <c r="B778" s="219">
        <v>42538</v>
      </c>
      <c r="C778" s="220">
        <v>4.7</v>
      </c>
      <c r="D778" s="142" t="s">
        <v>3334</v>
      </c>
      <c r="E778" s="136"/>
    </row>
    <row r="779" spans="2:5" s="92" customFormat="1">
      <c r="B779" s="219">
        <v>42538</v>
      </c>
      <c r="C779" s="220">
        <v>5</v>
      </c>
      <c r="D779" s="142" t="s">
        <v>3334</v>
      </c>
      <c r="E779" s="136"/>
    </row>
    <row r="780" spans="2:5" s="92" customFormat="1">
      <c r="B780" s="219">
        <v>42538</v>
      </c>
      <c r="C780" s="220">
        <v>5.15</v>
      </c>
      <c r="D780" s="142" t="s">
        <v>3334</v>
      </c>
      <c r="E780" s="136"/>
    </row>
    <row r="781" spans="2:5" s="92" customFormat="1">
      <c r="B781" s="219">
        <v>42538</v>
      </c>
      <c r="C781" s="220">
        <v>5.8</v>
      </c>
      <c r="D781" s="142" t="s">
        <v>3334</v>
      </c>
      <c r="E781" s="136"/>
    </row>
    <row r="782" spans="2:5" s="92" customFormat="1">
      <c r="B782" s="219">
        <v>42538</v>
      </c>
      <c r="C782" s="220">
        <v>6</v>
      </c>
      <c r="D782" s="142" t="s">
        <v>3334</v>
      </c>
      <c r="E782" s="136"/>
    </row>
    <row r="783" spans="2:5" s="92" customFormat="1">
      <c r="B783" s="219">
        <v>42538</v>
      </c>
      <c r="C783" s="220">
        <v>6</v>
      </c>
      <c r="D783" s="142" t="s">
        <v>3334</v>
      </c>
      <c r="E783" s="136"/>
    </row>
    <row r="784" spans="2:5" s="92" customFormat="1">
      <c r="B784" s="219">
        <v>42538</v>
      </c>
      <c r="C784" s="220">
        <v>7.6</v>
      </c>
      <c r="D784" s="142" t="s">
        <v>3334</v>
      </c>
      <c r="E784" s="136"/>
    </row>
    <row r="785" spans="2:5" s="92" customFormat="1">
      <c r="B785" s="219">
        <v>42538</v>
      </c>
      <c r="C785" s="220">
        <v>10</v>
      </c>
      <c r="D785" s="142" t="s">
        <v>3334</v>
      </c>
      <c r="E785" s="136"/>
    </row>
    <row r="786" spans="2:5" s="92" customFormat="1">
      <c r="B786" s="219">
        <v>42538</v>
      </c>
      <c r="C786" s="220">
        <v>10</v>
      </c>
      <c r="D786" s="142" t="s">
        <v>3334</v>
      </c>
      <c r="E786" s="136"/>
    </row>
    <row r="787" spans="2:5" s="92" customFormat="1">
      <c r="B787" s="219">
        <v>42538</v>
      </c>
      <c r="C787" s="220">
        <v>10</v>
      </c>
      <c r="D787" s="142" t="s">
        <v>3334</v>
      </c>
      <c r="E787" s="136"/>
    </row>
    <row r="788" spans="2:5" s="92" customFormat="1">
      <c r="B788" s="219">
        <v>42538</v>
      </c>
      <c r="C788" s="220">
        <v>10.01</v>
      </c>
      <c r="D788" s="142" t="s">
        <v>3334</v>
      </c>
      <c r="E788" s="136"/>
    </row>
    <row r="789" spans="2:5" s="92" customFormat="1">
      <c r="B789" s="219">
        <v>42538</v>
      </c>
      <c r="C789" s="220">
        <v>10.15</v>
      </c>
      <c r="D789" s="142" t="s">
        <v>3334</v>
      </c>
      <c r="E789" s="136"/>
    </row>
    <row r="790" spans="2:5" s="92" customFormat="1">
      <c r="B790" s="219">
        <v>42538</v>
      </c>
      <c r="C790" s="220">
        <v>15.6</v>
      </c>
      <c r="D790" s="142" t="s">
        <v>3334</v>
      </c>
      <c r="E790" s="136"/>
    </row>
    <row r="791" spans="2:5" s="92" customFormat="1">
      <c r="B791" s="219">
        <v>42538</v>
      </c>
      <c r="C791" s="220">
        <v>20</v>
      </c>
      <c r="D791" s="142" t="s">
        <v>3334</v>
      </c>
      <c r="E791" s="136"/>
    </row>
    <row r="792" spans="2:5" s="92" customFormat="1">
      <c r="B792" s="219">
        <v>42538</v>
      </c>
      <c r="C792" s="220">
        <v>20</v>
      </c>
      <c r="D792" s="142" t="s">
        <v>3334</v>
      </c>
      <c r="E792" s="136"/>
    </row>
    <row r="793" spans="2:5" s="92" customFormat="1">
      <c r="B793" s="219">
        <v>42538</v>
      </c>
      <c r="C793" s="220">
        <v>24</v>
      </c>
      <c r="D793" s="142" t="s">
        <v>3334</v>
      </c>
      <c r="E793" s="136"/>
    </row>
    <row r="794" spans="2:5" s="92" customFormat="1">
      <c r="B794" s="219">
        <v>42538</v>
      </c>
      <c r="C794" s="220">
        <v>25.5</v>
      </c>
      <c r="D794" s="142" t="s">
        <v>3334</v>
      </c>
      <c r="E794" s="136"/>
    </row>
    <row r="795" spans="2:5" s="92" customFormat="1">
      <c r="B795" s="219">
        <v>42538</v>
      </c>
      <c r="C795" s="220">
        <v>25.5</v>
      </c>
      <c r="D795" s="142" t="s">
        <v>3334</v>
      </c>
      <c r="E795" s="136"/>
    </row>
    <row r="796" spans="2:5" s="92" customFormat="1">
      <c r="B796" s="219">
        <v>42538</v>
      </c>
      <c r="C796" s="220">
        <v>31.33</v>
      </c>
      <c r="D796" s="142" t="s">
        <v>3334</v>
      </c>
      <c r="E796" s="136"/>
    </row>
    <row r="797" spans="2:5" s="92" customFormat="1">
      <c r="B797" s="219">
        <v>42538</v>
      </c>
      <c r="C797" s="220">
        <v>35</v>
      </c>
      <c r="D797" s="142" t="s">
        <v>3334</v>
      </c>
      <c r="E797" s="136"/>
    </row>
    <row r="798" spans="2:5" s="92" customFormat="1">
      <c r="B798" s="219">
        <v>42538</v>
      </c>
      <c r="C798" s="220">
        <v>40</v>
      </c>
      <c r="D798" s="142" t="s">
        <v>3334</v>
      </c>
      <c r="E798" s="136"/>
    </row>
    <row r="799" spans="2:5" s="92" customFormat="1">
      <c r="B799" s="219">
        <v>42538</v>
      </c>
      <c r="C799" s="220">
        <v>40</v>
      </c>
      <c r="D799" s="142" t="s">
        <v>3334</v>
      </c>
      <c r="E799" s="136"/>
    </row>
    <row r="800" spans="2:5" s="92" customFormat="1">
      <c r="B800" s="219">
        <v>42538</v>
      </c>
      <c r="C800" s="220">
        <v>40</v>
      </c>
      <c r="D800" s="142" t="s">
        <v>3334</v>
      </c>
      <c r="E800" s="136"/>
    </row>
    <row r="801" spans="2:5" s="92" customFormat="1">
      <c r="B801" s="219">
        <v>42538</v>
      </c>
      <c r="C801" s="220">
        <v>40</v>
      </c>
      <c r="D801" s="142" t="s">
        <v>3334</v>
      </c>
      <c r="E801" s="136"/>
    </row>
    <row r="802" spans="2:5" s="92" customFormat="1">
      <c r="B802" s="219">
        <v>42538</v>
      </c>
      <c r="C802" s="220">
        <v>40</v>
      </c>
      <c r="D802" s="142" t="s">
        <v>3334</v>
      </c>
      <c r="E802" s="136"/>
    </row>
    <row r="803" spans="2:5" s="92" customFormat="1">
      <c r="B803" s="219">
        <v>42538</v>
      </c>
      <c r="C803" s="220">
        <v>41</v>
      </c>
      <c r="D803" s="142" t="s">
        <v>3334</v>
      </c>
      <c r="E803" s="136"/>
    </row>
    <row r="804" spans="2:5" s="92" customFormat="1">
      <c r="B804" s="219">
        <v>42538</v>
      </c>
      <c r="C804" s="220">
        <v>50</v>
      </c>
      <c r="D804" s="142" t="s">
        <v>3334</v>
      </c>
      <c r="E804" s="136"/>
    </row>
    <row r="805" spans="2:5" s="92" customFormat="1">
      <c r="B805" s="219">
        <v>42538</v>
      </c>
      <c r="C805" s="220">
        <v>50</v>
      </c>
      <c r="D805" s="142" t="s">
        <v>3334</v>
      </c>
      <c r="E805" s="136"/>
    </row>
    <row r="806" spans="2:5" s="92" customFormat="1">
      <c r="B806" s="219">
        <v>42538</v>
      </c>
      <c r="C806" s="220">
        <v>60</v>
      </c>
      <c r="D806" s="142" t="s">
        <v>3334</v>
      </c>
      <c r="E806" s="136"/>
    </row>
    <row r="807" spans="2:5" s="92" customFormat="1">
      <c r="B807" s="219">
        <v>42538</v>
      </c>
      <c r="C807" s="220">
        <v>60</v>
      </c>
      <c r="D807" s="142" t="s">
        <v>3334</v>
      </c>
      <c r="E807" s="136"/>
    </row>
    <row r="808" spans="2:5" s="92" customFormat="1">
      <c r="B808" s="219">
        <v>42538</v>
      </c>
      <c r="C808" s="220">
        <v>79.459999999999994</v>
      </c>
      <c r="D808" s="142" t="s">
        <v>3334</v>
      </c>
      <c r="E808" s="136"/>
    </row>
    <row r="809" spans="2:5" s="92" customFormat="1">
      <c r="B809" s="219">
        <v>42538</v>
      </c>
      <c r="C809" s="220">
        <v>90</v>
      </c>
      <c r="D809" s="142" t="s">
        <v>3334</v>
      </c>
      <c r="E809" s="136"/>
    </row>
    <row r="810" spans="2:5" s="92" customFormat="1">
      <c r="B810" s="219">
        <v>42541</v>
      </c>
      <c r="C810" s="220">
        <v>0.02</v>
      </c>
      <c r="D810" s="142" t="s">
        <v>3334</v>
      </c>
      <c r="E810" s="136"/>
    </row>
    <row r="811" spans="2:5" s="92" customFormat="1">
      <c r="B811" s="219">
        <v>42541</v>
      </c>
      <c r="C811" s="220">
        <v>0.08</v>
      </c>
      <c r="D811" s="142" t="s">
        <v>3334</v>
      </c>
      <c r="E811" s="136"/>
    </row>
    <row r="812" spans="2:5" s="92" customFormat="1">
      <c r="B812" s="219">
        <v>42541</v>
      </c>
      <c r="C812" s="220">
        <v>0.21</v>
      </c>
      <c r="D812" s="142" t="s">
        <v>3334</v>
      </c>
      <c r="E812" s="136"/>
    </row>
    <row r="813" spans="2:5" s="92" customFormat="1">
      <c r="B813" s="219">
        <v>42541</v>
      </c>
      <c r="C813" s="220">
        <v>0.42</v>
      </c>
      <c r="D813" s="142" t="s">
        <v>3334</v>
      </c>
      <c r="E813" s="136"/>
    </row>
    <row r="814" spans="2:5" s="92" customFormat="1">
      <c r="B814" s="219">
        <v>42541</v>
      </c>
      <c r="C814" s="220">
        <v>0.48</v>
      </c>
      <c r="D814" s="138" t="s">
        <v>3339</v>
      </c>
      <c r="E814" s="136"/>
    </row>
    <row r="815" spans="2:5" s="92" customFormat="1">
      <c r="B815" s="219">
        <v>42541</v>
      </c>
      <c r="C815" s="220">
        <v>0.76</v>
      </c>
      <c r="D815" s="142" t="s">
        <v>3334</v>
      </c>
      <c r="E815" s="136"/>
    </row>
    <row r="816" spans="2:5" s="92" customFormat="1">
      <c r="B816" s="219">
        <v>42541</v>
      </c>
      <c r="C816" s="220">
        <v>0.85</v>
      </c>
      <c r="D816" s="142" t="s">
        <v>3334</v>
      </c>
      <c r="E816" s="136"/>
    </row>
    <row r="817" spans="2:5" s="92" customFormat="1">
      <c r="B817" s="219">
        <v>42541</v>
      </c>
      <c r="C817" s="220">
        <v>1</v>
      </c>
      <c r="D817" s="142" t="s">
        <v>3334</v>
      </c>
      <c r="E817" s="136"/>
    </row>
    <row r="818" spans="2:5" s="92" customFormat="1">
      <c r="B818" s="219">
        <v>42541</v>
      </c>
      <c r="C818" s="220">
        <v>1.24</v>
      </c>
      <c r="D818" s="142" t="s">
        <v>3334</v>
      </c>
      <c r="E818" s="136"/>
    </row>
    <row r="819" spans="2:5" s="92" customFormat="1">
      <c r="B819" s="219">
        <v>42541</v>
      </c>
      <c r="C819" s="220">
        <v>1.5</v>
      </c>
      <c r="D819" s="142" t="s">
        <v>3334</v>
      </c>
      <c r="E819" s="136"/>
    </row>
    <row r="820" spans="2:5" s="92" customFormat="1">
      <c r="B820" s="219">
        <v>42541</v>
      </c>
      <c r="C820" s="220">
        <v>1.6</v>
      </c>
      <c r="D820" s="142" t="s">
        <v>3334</v>
      </c>
      <c r="E820" s="136"/>
    </row>
    <row r="821" spans="2:5" s="92" customFormat="1">
      <c r="B821" s="219">
        <v>42541</v>
      </c>
      <c r="C821" s="220">
        <v>1.6</v>
      </c>
      <c r="D821" s="142" t="s">
        <v>3334</v>
      </c>
      <c r="E821" s="136"/>
    </row>
    <row r="822" spans="2:5" s="92" customFormat="1">
      <c r="B822" s="219">
        <v>42541</v>
      </c>
      <c r="C822" s="220">
        <v>2</v>
      </c>
      <c r="D822" s="142" t="s">
        <v>3334</v>
      </c>
      <c r="E822" s="136"/>
    </row>
    <row r="823" spans="2:5" s="92" customFormat="1">
      <c r="B823" s="219">
        <v>42541</v>
      </c>
      <c r="C823" s="220">
        <v>2</v>
      </c>
      <c r="D823" s="142" t="s">
        <v>3334</v>
      </c>
      <c r="E823" s="136"/>
    </row>
    <row r="824" spans="2:5" s="92" customFormat="1">
      <c r="B824" s="219">
        <v>42541</v>
      </c>
      <c r="C824" s="220">
        <v>2.41</v>
      </c>
      <c r="D824" s="142" t="s">
        <v>3334</v>
      </c>
      <c r="E824" s="136"/>
    </row>
    <row r="825" spans="2:5" s="92" customFormat="1">
      <c r="B825" s="219">
        <v>42541</v>
      </c>
      <c r="C825" s="220">
        <v>2.81</v>
      </c>
      <c r="D825" s="142" t="s">
        <v>3334</v>
      </c>
      <c r="E825" s="136"/>
    </row>
    <row r="826" spans="2:5" s="92" customFormat="1">
      <c r="B826" s="219">
        <v>42541</v>
      </c>
      <c r="C826" s="220">
        <v>3</v>
      </c>
      <c r="D826" s="142" t="s">
        <v>3334</v>
      </c>
      <c r="E826" s="136"/>
    </row>
    <row r="827" spans="2:5" s="92" customFormat="1">
      <c r="B827" s="219">
        <v>42541</v>
      </c>
      <c r="C827" s="220">
        <v>3.2</v>
      </c>
      <c r="D827" s="142" t="s">
        <v>3334</v>
      </c>
      <c r="E827" s="136"/>
    </row>
    <row r="828" spans="2:5" s="92" customFormat="1">
      <c r="B828" s="219">
        <v>42541</v>
      </c>
      <c r="C828" s="220">
        <v>3.24</v>
      </c>
      <c r="D828" s="142" t="s">
        <v>3334</v>
      </c>
      <c r="E828" s="136"/>
    </row>
    <row r="829" spans="2:5" s="92" customFormat="1">
      <c r="B829" s="219">
        <v>42541</v>
      </c>
      <c r="C829" s="220">
        <v>4.2</v>
      </c>
      <c r="D829" s="142" t="s">
        <v>3334</v>
      </c>
      <c r="E829" s="136"/>
    </row>
    <row r="830" spans="2:5" s="92" customFormat="1">
      <c r="B830" s="219">
        <v>42541</v>
      </c>
      <c r="C830" s="220">
        <v>5</v>
      </c>
      <c r="D830" s="142" t="s">
        <v>3334</v>
      </c>
      <c r="E830" s="136"/>
    </row>
    <row r="831" spans="2:5" s="92" customFormat="1">
      <c r="B831" s="219">
        <v>42541</v>
      </c>
      <c r="C831" s="220">
        <v>5.08</v>
      </c>
      <c r="D831" s="142" t="s">
        <v>3334</v>
      </c>
      <c r="E831" s="136"/>
    </row>
    <row r="832" spans="2:5" s="92" customFormat="1">
      <c r="B832" s="219">
        <v>42541</v>
      </c>
      <c r="C832" s="220">
        <v>5.2</v>
      </c>
      <c r="D832" s="142" t="s">
        <v>3334</v>
      </c>
      <c r="E832" s="136"/>
    </row>
    <row r="833" spans="2:5" s="92" customFormat="1">
      <c r="B833" s="219">
        <v>42541</v>
      </c>
      <c r="C833" s="220">
        <v>5.2</v>
      </c>
      <c r="D833" s="142" t="s">
        <v>3334</v>
      </c>
      <c r="E833" s="136"/>
    </row>
    <row r="834" spans="2:5" s="92" customFormat="1">
      <c r="B834" s="219">
        <v>42541</v>
      </c>
      <c r="C834" s="220">
        <v>5.2</v>
      </c>
      <c r="D834" s="142" t="s">
        <v>3334</v>
      </c>
      <c r="E834" s="136"/>
    </row>
    <row r="835" spans="2:5" s="92" customFormat="1">
      <c r="B835" s="219">
        <v>42541</v>
      </c>
      <c r="C835" s="220">
        <v>6.08</v>
      </c>
      <c r="D835" s="142" t="s">
        <v>3334</v>
      </c>
      <c r="E835" s="136"/>
    </row>
    <row r="836" spans="2:5" s="92" customFormat="1">
      <c r="B836" s="219">
        <v>42541</v>
      </c>
      <c r="C836" s="220">
        <v>6.12</v>
      </c>
      <c r="D836" s="142" t="s">
        <v>3334</v>
      </c>
      <c r="E836" s="136"/>
    </row>
    <row r="837" spans="2:5" s="92" customFormat="1">
      <c r="B837" s="219">
        <v>42541</v>
      </c>
      <c r="C837" s="220">
        <v>6.5</v>
      </c>
      <c r="D837" s="142" t="s">
        <v>3334</v>
      </c>
      <c r="E837" s="136"/>
    </row>
    <row r="838" spans="2:5" s="92" customFormat="1">
      <c r="B838" s="219">
        <v>42541</v>
      </c>
      <c r="C838" s="220">
        <v>8.8000000000000007</v>
      </c>
      <c r="D838" s="142" t="s">
        <v>3334</v>
      </c>
      <c r="E838" s="136"/>
    </row>
    <row r="839" spans="2:5" s="92" customFormat="1">
      <c r="B839" s="219">
        <v>42541</v>
      </c>
      <c r="C839" s="220">
        <v>10</v>
      </c>
      <c r="D839" s="142" t="s">
        <v>3334</v>
      </c>
      <c r="E839" s="136"/>
    </row>
    <row r="840" spans="2:5" s="92" customFormat="1">
      <c r="B840" s="219">
        <v>42541</v>
      </c>
      <c r="C840" s="220">
        <v>10</v>
      </c>
      <c r="D840" s="142" t="s">
        <v>3334</v>
      </c>
      <c r="E840" s="136"/>
    </row>
    <row r="841" spans="2:5" s="92" customFormat="1">
      <c r="B841" s="219">
        <v>42541</v>
      </c>
      <c r="C841" s="220">
        <v>11</v>
      </c>
      <c r="D841" s="142" t="s">
        <v>3334</v>
      </c>
      <c r="E841" s="136"/>
    </row>
    <row r="842" spans="2:5" s="92" customFormat="1">
      <c r="B842" s="219">
        <v>42541</v>
      </c>
      <c r="C842" s="220">
        <v>12</v>
      </c>
      <c r="D842" s="142" t="s">
        <v>3334</v>
      </c>
      <c r="E842" s="136"/>
    </row>
    <row r="843" spans="2:5" s="92" customFormat="1">
      <c r="B843" s="219">
        <v>42541</v>
      </c>
      <c r="C843" s="220">
        <v>12</v>
      </c>
      <c r="D843" s="142" t="s">
        <v>3334</v>
      </c>
      <c r="E843" s="136"/>
    </row>
    <row r="844" spans="2:5" s="92" customFormat="1">
      <c r="B844" s="219">
        <v>42541</v>
      </c>
      <c r="C844" s="220">
        <v>14.5</v>
      </c>
      <c r="D844" s="142" t="s">
        <v>3334</v>
      </c>
      <c r="E844" s="136"/>
    </row>
    <row r="845" spans="2:5" s="92" customFormat="1">
      <c r="B845" s="219">
        <v>42541</v>
      </c>
      <c r="C845" s="220">
        <v>15</v>
      </c>
      <c r="D845" s="142" t="s">
        <v>3334</v>
      </c>
      <c r="E845" s="136"/>
    </row>
    <row r="846" spans="2:5" s="92" customFormat="1">
      <c r="B846" s="219">
        <v>42541</v>
      </c>
      <c r="C846" s="220">
        <v>16</v>
      </c>
      <c r="D846" s="142" t="s">
        <v>3334</v>
      </c>
      <c r="E846" s="136"/>
    </row>
    <row r="847" spans="2:5" s="92" customFormat="1">
      <c r="B847" s="219">
        <v>42541</v>
      </c>
      <c r="C847" s="220">
        <v>18</v>
      </c>
      <c r="D847" s="142" t="s">
        <v>3334</v>
      </c>
      <c r="E847" s="136"/>
    </row>
    <row r="848" spans="2:5" s="92" customFormat="1">
      <c r="B848" s="219">
        <v>42541</v>
      </c>
      <c r="C848" s="220">
        <v>18</v>
      </c>
      <c r="D848" s="142" t="s">
        <v>3334</v>
      </c>
      <c r="E848" s="136"/>
    </row>
    <row r="849" spans="2:5">
      <c r="B849" s="219">
        <v>42541</v>
      </c>
      <c r="C849" s="220">
        <v>18</v>
      </c>
      <c r="D849" s="142" t="s">
        <v>3334</v>
      </c>
      <c r="E849" s="136"/>
    </row>
    <row r="850" spans="2:5">
      <c r="B850" s="219">
        <v>42541</v>
      </c>
      <c r="C850" s="220">
        <v>18</v>
      </c>
      <c r="D850" s="142" t="s">
        <v>3334</v>
      </c>
      <c r="E850" s="136"/>
    </row>
    <row r="851" spans="2:5">
      <c r="B851" s="219">
        <v>42541</v>
      </c>
      <c r="C851" s="220">
        <v>18</v>
      </c>
      <c r="D851" s="142" t="s">
        <v>3334</v>
      </c>
      <c r="E851" s="136"/>
    </row>
    <row r="852" spans="2:5">
      <c r="B852" s="219">
        <v>42541</v>
      </c>
      <c r="C852" s="220">
        <v>18</v>
      </c>
      <c r="D852" s="142" t="s">
        <v>3334</v>
      </c>
      <c r="E852" s="136"/>
    </row>
    <row r="853" spans="2:5">
      <c r="B853" s="219">
        <v>42541</v>
      </c>
      <c r="C853" s="220">
        <v>18</v>
      </c>
      <c r="D853" s="142" t="s">
        <v>3334</v>
      </c>
      <c r="E853" s="136"/>
    </row>
    <row r="854" spans="2:5">
      <c r="B854" s="219">
        <v>42541</v>
      </c>
      <c r="C854" s="220">
        <v>18.82</v>
      </c>
      <c r="D854" s="142" t="s">
        <v>3334</v>
      </c>
      <c r="E854" s="136"/>
    </row>
    <row r="855" spans="2:5">
      <c r="B855" s="219">
        <v>42541</v>
      </c>
      <c r="C855" s="220">
        <v>20</v>
      </c>
      <c r="D855" s="142" t="s">
        <v>3334</v>
      </c>
      <c r="E855" s="136"/>
    </row>
    <row r="856" spans="2:5">
      <c r="B856" s="219">
        <v>42541</v>
      </c>
      <c r="C856" s="220">
        <v>20</v>
      </c>
      <c r="D856" s="142" t="s">
        <v>3334</v>
      </c>
      <c r="E856" s="136"/>
    </row>
    <row r="857" spans="2:5">
      <c r="B857" s="219">
        <v>42541</v>
      </c>
      <c r="C857" s="220">
        <v>20</v>
      </c>
      <c r="D857" s="142" t="s">
        <v>3334</v>
      </c>
      <c r="E857" s="136"/>
    </row>
    <row r="858" spans="2:5">
      <c r="B858" s="219">
        <v>42541</v>
      </c>
      <c r="C858" s="220">
        <v>22</v>
      </c>
      <c r="D858" s="142" t="s">
        <v>3334</v>
      </c>
      <c r="E858" s="136"/>
    </row>
    <row r="859" spans="2:5">
      <c r="B859" s="219">
        <v>42541</v>
      </c>
      <c r="C859" s="220">
        <v>25</v>
      </c>
      <c r="D859" s="142" t="s">
        <v>3334</v>
      </c>
      <c r="E859" s="136"/>
    </row>
    <row r="860" spans="2:5">
      <c r="B860" s="219">
        <v>42541</v>
      </c>
      <c r="C860" s="220">
        <v>25.8</v>
      </c>
      <c r="D860" s="142" t="s">
        <v>3334</v>
      </c>
      <c r="E860" s="136"/>
    </row>
    <row r="861" spans="2:5">
      <c r="B861" s="219">
        <v>42541</v>
      </c>
      <c r="C861" s="220">
        <v>27</v>
      </c>
      <c r="D861" s="142" t="s">
        <v>3334</v>
      </c>
      <c r="E861" s="136"/>
    </row>
    <row r="862" spans="2:5">
      <c r="B862" s="219">
        <v>42541</v>
      </c>
      <c r="C862" s="220">
        <v>28.29</v>
      </c>
      <c r="D862" s="142" t="s">
        <v>3334</v>
      </c>
      <c r="E862" s="136"/>
    </row>
    <row r="863" spans="2:5">
      <c r="B863" s="219">
        <v>42541</v>
      </c>
      <c r="C863" s="220">
        <v>29</v>
      </c>
      <c r="D863" s="142" t="s">
        <v>3334</v>
      </c>
      <c r="E863" s="136"/>
    </row>
    <row r="864" spans="2:5">
      <c r="B864" s="219">
        <v>42541</v>
      </c>
      <c r="C864" s="220">
        <v>29.5</v>
      </c>
      <c r="D864" s="142" t="s">
        <v>3334</v>
      </c>
      <c r="E864" s="136"/>
    </row>
    <row r="865" spans="2:5">
      <c r="B865" s="219">
        <v>42541</v>
      </c>
      <c r="C865" s="220">
        <v>30</v>
      </c>
      <c r="D865" s="142" t="s">
        <v>3334</v>
      </c>
      <c r="E865" s="136"/>
    </row>
    <row r="866" spans="2:5">
      <c r="B866" s="219">
        <v>42541</v>
      </c>
      <c r="C866" s="220">
        <v>35</v>
      </c>
      <c r="D866" s="142" t="s">
        <v>3334</v>
      </c>
      <c r="E866" s="136"/>
    </row>
    <row r="867" spans="2:5">
      <c r="B867" s="219">
        <v>42541</v>
      </c>
      <c r="C867" s="220">
        <v>40</v>
      </c>
      <c r="D867" s="142" t="s">
        <v>3334</v>
      </c>
      <c r="E867" s="136"/>
    </row>
    <row r="868" spans="2:5">
      <c r="B868" s="219">
        <v>42541</v>
      </c>
      <c r="C868" s="220">
        <v>40.1</v>
      </c>
      <c r="D868" s="142" t="s">
        <v>3334</v>
      </c>
      <c r="E868" s="136"/>
    </row>
    <row r="869" spans="2:5">
      <c r="B869" s="219">
        <v>42541</v>
      </c>
      <c r="C869" s="220">
        <v>45</v>
      </c>
      <c r="D869" s="142" t="s">
        <v>3334</v>
      </c>
      <c r="E869" s="136"/>
    </row>
    <row r="870" spans="2:5">
      <c r="B870" s="219">
        <v>42541</v>
      </c>
      <c r="C870" s="220">
        <v>45</v>
      </c>
      <c r="D870" s="142" t="s">
        <v>3334</v>
      </c>
      <c r="E870" s="136"/>
    </row>
    <row r="871" spans="2:5">
      <c r="B871" s="219">
        <v>42541</v>
      </c>
      <c r="C871" s="220">
        <v>45</v>
      </c>
      <c r="D871" s="142" t="s">
        <v>3334</v>
      </c>
      <c r="E871" s="136"/>
    </row>
    <row r="872" spans="2:5">
      <c r="B872" s="219">
        <v>42541</v>
      </c>
      <c r="C872" s="220">
        <v>45</v>
      </c>
      <c r="D872" s="142" t="s">
        <v>3334</v>
      </c>
      <c r="E872" s="136"/>
    </row>
    <row r="873" spans="2:5">
      <c r="B873" s="219">
        <v>42541</v>
      </c>
      <c r="C873" s="220">
        <v>45</v>
      </c>
      <c r="D873" s="142" t="s">
        <v>3334</v>
      </c>
      <c r="E873" s="136"/>
    </row>
    <row r="874" spans="2:5">
      <c r="B874" s="219">
        <v>42541</v>
      </c>
      <c r="C874" s="220">
        <v>45</v>
      </c>
      <c r="D874" s="142" t="s">
        <v>3334</v>
      </c>
      <c r="E874" s="136"/>
    </row>
    <row r="875" spans="2:5">
      <c r="B875" s="219">
        <v>42541</v>
      </c>
      <c r="C875" s="220">
        <v>45</v>
      </c>
      <c r="D875" s="142" t="s">
        <v>3334</v>
      </c>
      <c r="E875" s="136"/>
    </row>
    <row r="876" spans="2:5">
      <c r="B876" s="219">
        <v>42541</v>
      </c>
      <c r="C876" s="220">
        <v>45</v>
      </c>
      <c r="D876" s="142" t="s">
        <v>3334</v>
      </c>
      <c r="E876" s="136"/>
    </row>
    <row r="877" spans="2:5">
      <c r="B877" s="219">
        <v>42541</v>
      </c>
      <c r="C877" s="220">
        <v>45</v>
      </c>
      <c r="D877" s="142" t="s">
        <v>3334</v>
      </c>
      <c r="E877" s="136"/>
    </row>
    <row r="878" spans="2:5">
      <c r="B878" s="219">
        <v>42541</v>
      </c>
      <c r="C878" s="220">
        <v>45</v>
      </c>
      <c r="D878" s="142" t="s">
        <v>3334</v>
      </c>
      <c r="E878" s="136"/>
    </row>
    <row r="879" spans="2:5">
      <c r="B879" s="219">
        <v>42541</v>
      </c>
      <c r="C879" s="220">
        <v>45</v>
      </c>
      <c r="D879" s="142" t="s">
        <v>3334</v>
      </c>
      <c r="E879" s="136"/>
    </row>
    <row r="880" spans="2:5">
      <c r="B880" s="219">
        <v>42541</v>
      </c>
      <c r="C880" s="220">
        <v>60</v>
      </c>
      <c r="D880" s="142" t="s">
        <v>3334</v>
      </c>
      <c r="E880" s="136"/>
    </row>
    <row r="881" spans="2:5">
      <c r="B881" s="219">
        <v>42541</v>
      </c>
      <c r="C881" s="220">
        <v>60</v>
      </c>
      <c r="D881" s="142" t="s">
        <v>3334</v>
      </c>
      <c r="E881" s="136"/>
    </row>
    <row r="882" spans="2:5">
      <c r="B882" s="219">
        <v>42541</v>
      </c>
      <c r="C882" s="220">
        <v>60</v>
      </c>
      <c r="D882" s="142" t="s">
        <v>3334</v>
      </c>
      <c r="E882" s="136"/>
    </row>
    <row r="883" spans="2:5">
      <c r="B883" s="219">
        <v>42541</v>
      </c>
      <c r="C883" s="220">
        <v>60</v>
      </c>
      <c r="D883" s="142" t="s">
        <v>3334</v>
      </c>
      <c r="E883" s="136"/>
    </row>
    <row r="884" spans="2:5" s="92" customFormat="1" ht="14.25" customHeight="1">
      <c r="B884" s="219">
        <v>42541</v>
      </c>
      <c r="C884" s="220">
        <v>60</v>
      </c>
      <c r="D884" s="142" t="s">
        <v>3334</v>
      </c>
      <c r="E884" s="136"/>
    </row>
    <row r="885" spans="2:5" s="92" customFormat="1">
      <c r="B885" s="219">
        <v>42541</v>
      </c>
      <c r="C885" s="220">
        <v>60</v>
      </c>
      <c r="D885" s="142" t="s">
        <v>3334</v>
      </c>
      <c r="E885" s="136"/>
    </row>
    <row r="886" spans="2:5" s="92" customFormat="1">
      <c r="B886" s="219">
        <v>42541</v>
      </c>
      <c r="C886" s="220">
        <v>76</v>
      </c>
      <c r="D886" s="142" t="s">
        <v>3334</v>
      </c>
      <c r="E886" s="136"/>
    </row>
    <row r="887" spans="2:5" s="92" customFormat="1">
      <c r="B887" s="219">
        <v>42541</v>
      </c>
      <c r="C887" s="220">
        <v>80</v>
      </c>
      <c r="D887" s="142" t="s">
        <v>3334</v>
      </c>
      <c r="E887" s="136"/>
    </row>
    <row r="888" spans="2:5" s="92" customFormat="1">
      <c r="B888" s="219">
        <v>42541</v>
      </c>
      <c r="C888" s="220">
        <v>80</v>
      </c>
      <c r="D888" s="142" t="s">
        <v>3334</v>
      </c>
      <c r="E888" s="136"/>
    </row>
    <row r="889" spans="2:5" s="92" customFormat="1">
      <c r="B889" s="219">
        <v>42541</v>
      </c>
      <c r="C889" s="220">
        <v>80</v>
      </c>
      <c r="D889" s="142" t="s">
        <v>3334</v>
      </c>
      <c r="E889" s="136"/>
    </row>
    <row r="890" spans="2:5" s="92" customFormat="1">
      <c r="B890" s="219">
        <v>42541</v>
      </c>
      <c r="C890" s="220">
        <v>80</v>
      </c>
      <c r="D890" s="142" t="s">
        <v>3334</v>
      </c>
      <c r="E890" s="136"/>
    </row>
    <row r="891" spans="2:5" s="92" customFormat="1">
      <c r="B891" s="219">
        <v>42541</v>
      </c>
      <c r="C891" s="220">
        <v>80</v>
      </c>
      <c r="D891" s="142" t="s">
        <v>3334</v>
      </c>
      <c r="E891" s="136"/>
    </row>
    <row r="892" spans="2:5" s="92" customFormat="1">
      <c r="B892" s="219">
        <v>42541</v>
      </c>
      <c r="C892" s="220">
        <v>80</v>
      </c>
      <c r="D892" s="142" t="s">
        <v>3334</v>
      </c>
      <c r="E892" s="136"/>
    </row>
    <row r="893" spans="2:5" s="92" customFormat="1">
      <c r="B893" s="219">
        <v>42541</v>
      </c>
      <c r="C893" s="220">
        <v>80</v>
      </c>
      <c r="D893" s="142" t="s">
        <v>3334</v>
      </c>
      <c r="E893" s="136"/>
    </row>
    <row r="894" spans="2:5" s="92" customFormat="1">
      <c r="B894" s="219">
        <v>42541</v>
      </c>
      <c r="C894" s="220">
        <v>80</v>
      </c>
      <c r="D894" s="142" t="s">
        <v>3334</v>
      </c>
      <c r="E894" s="136"/>
    </row>
    <row r="895" spans="2:5" s="92" customFormat="1">
      <c r="B895" s="219">
        <v>42541</v>
      </c>
      <c r="C895" s="220">
        <v>90</v>
      </c>
      <c r="D895" s="142" t="s">
        <v>3334</v>
      </c>
      <c r="E895" s="136"/>
    </row>
    <row r="896" spans="2:5" s="92" customFormat="1">
      <c r="B896" s="219">
        <v>42541</v>
      </c>
      <c r="C896" s="220">
        <v>90</v>
      </c>
      <c r="D896" s="142" t="s">
        <v>3334</v>
      </c>
      <c r="E896" s="136"/>
    </row>
    <row r="897" spans="2:5" s="92" customFormat="1">
      <c r="B897" s="219">
        <v>42541</v>
      </c>
      <c r="C897" s="220">
        <v>90</v>
      </c>
      <c r="D897" s="142" t="s">
        <v>3334</v>
      </c>
      <c r="E897" s="136"/>
    </row>
    <row r="898" spans="2:5" s="92" customFormat="1">
      <c r="B898" s="219">
        <v>42541</v>
      </c>
      <c r="C898" s="220">
        <v>90</v>
      </c>
      <c r="D898" s="142" t="s">
        <v>3334</v>
      </c>
      <c r="E898" s="136"/>
    </row>
    <row r="899" spans="2:5" s="92" customFormat="1">
      <c r="B899" s="219">
        <v>42541</v>
      </c>
      <c r="C899" s="220">
        <v>90</v>
      </c>
      <c r="D899" s="142" t="s">
        <v>3334</v>
      </c>
      <c r="E899" s="136"/>
    </row>
    <row r="900" spans="2:5" s="92" customFormat="1">
      <c r="B900" s="219">
        <v>42541</v>
      </c>
      <c r="C900" s="220">
        <v>90</v>
      </c>
      <c r="D900" s="142" t="s">
        <v>3334</v>
      </c>
      <c r="E900" s="136"/>
    </row>
    <row r="901" spans="2:5" s="92" customFormat="1">
      <c r="B901" s="219">
        <v>42541</v>
      </c>
      <c r="C901" s="220">
        <v>90</v>
      </c>
      <c r="D901" s="142" t="s">
        <v>3334</v>
      </c>
      <c r="E901" s="136"/>
    </row>
    <row r="902" spans="2:5" s="92" customFormat="1">
      <c r="B902" s="219">
        <v>42541</v>
      </c>
      <c r="C902" s="220">
        <v>90</v>
      </c>
      <c r="D902" s="142" t="s">
        <v>3334</v>
      </c>
      <c r="E902" s="136"/>
    </row>
    <row r="903" spans="2:5" s="92" customFormat="1">
      <c r="B903" s="219">
        <v>42541</v>
      </c>
      <c r="C903" s="220">
        <v>90</v>
      </c>
      <c r="D903" s="142" t="s">
        <v>3334</v>
      </c>
      <c r="E903" s="136"/>
    </row>
    <row r="904" spans="2:5" s="92" customFormat="1">
      <c r="B904" s="219">
        <v>42541</v>
      </c>
      <c r="C904" s="220">
        <v>97</v>
      </c>
      <c r="D904" s="138" t="s">
        <v>3339</v>
      </c>
      <c r="E904" s="136"/>
    </row>
    <row r="905" spans="2:5" s="92" customFormat="1">
      <c r="B905" s="219">
        <v>42541</v>
      </c>
      <c r="C905" s="220">
        <v>97</v>
      </c>
      <c r="D905" s="138" t="s">
        <v>3339</v>
      </c>
      <c r="E905" s="136"/>
    </row>
    <row r="906" spans="2:5" s="92" customFormat="1">
      <c r="B906" s="219">
        <v>42541</v>
      </c>
      <c r="C906" s="220">
        <v>126.09</v>
      </c>
      <c r="D906" s="138" t="s">
        <v>3339</v>
      </c>
      <c r="E906" s="136"/>
    </row>
    <row r="907" spans="2:5" s="92" customFormat="1">
      <c r="B907" s="219">
        <v>42541</v>
      </c>
      <c r="C907" s="220">
        <v>145.5</v>
      </c>
      <c r="D907" s="138" t="s">
        <v>3339</v>
      </c>
      <c r="E907" s="136"/>
    </row>
    <row r="908" spans="2:5" s="92" customFormat="1">
      <c r="B908" s="219">
        <v>42541</v>
      </c>
      <c r="C908" s="220">
        <v>450</v>
      </c>
      <c r="D908" s="142" t="s">
        <v>3334</v>
      </c>
      <c r="E908" s="136"/>
    </row>
    <row r="909" spans="2:5" s="92" customFormat="1">
      <c r="B909" s="219">
        <v>42541</v>
      </c>
      <c r="C909" s="220">
        <v>9603</v>
      </c>
      <c r="D909" s="138" t="s">
        <v>3339</v>
      </c>
      <c r="E909" s="136"/>
    </row>
    <row r="910" spans="2:5" s="92" customFormat="1" ht="15.75" customHeight="1">
      <c r="B910" s="219">
        <v>42542</v>
      </c>
      <c r="C910" s="220">
        <v>0.01</v>
      </c>
      <c r="D910" s="142" t="s">
        <v>3334</v>
      </c>
      <c r="E910" s="136"/>
    </row>
    <row r="911" spans="2:5" s="92" customFormat="1">
      <c r="B911" s="219">
        <v>42542</v>
      </c>
      <c r="C911" s="220">
        <v>0.1</v>
      </c>
      <c r="D911" s="142" t="s">
        <v>3334</v>
      </c>
      <c r="E911" s="136"/>
    </row>
    <row r="912" spans="2:5" s="92" customFormat="1">
      <c r="B912" s="219">
        <v>42542</v>
      </c>
      <c r="C912" s="220">
        <v>0.21</v>
      </c>
      <c r="D912" s="142" t="s">
        <v>3334</v>
      </c>
      <c r="E912" s="136"/>
    </row>
    <row r="913" spans="2:5" s="92" customFormat="1">
      <c r="B913" s="219">
        <v>42542</v>
      </c>
      <c r="C913" s="220">
        <v>0.21</v>
      </c>
      <c r="D913" s="142" t="s">
        <v>3334</v>
      </c>
      <c r="E913" s="136"/>
    </row>
    <row r="914" spans="2:5" s="92" customFormat="1">
      <c r="B914" s="219">
        <v>42542</v>
      </c>
      <c r="C914" s="220">
        <v>0.48</v>
      </c>
      <c r="D914" s="142" t="s">
        <v>3334</v>
      </c>
      <c r="E914" s="136"/>
    </row>
    <row r="915" spans="2:5" s="92" customFormat="1">
      <c r="B915" s="219">
        <v>42542</v>
      </c>
      <c r="C915" s="220">
        <v>2</v>
      </c>
      <c r="D915" s="142" t="s">
        <v>3334</v>
      </c>
      <c r="E915" s="136"/>
    </row>
    <row r="916" spans="2:5" s="92" customFormat="1">
      <c r="B916" s="219">
        <v>42542</v>
      </c>
      <c r="C916" s="220">
        <v>3.6</v>
      </c>
      <c r="D916" s="142" t="s">
        <v>3334</v>
      </c>
      <c r="E916" s="136"/>
    </row>
    <row r="917" spans="2:5" s="92" customFormat="1">
      <c r="B917" s="219">
        <v>42542</v>
      </c>
      <c r="C917" s="220">
        <v>3.78</v>
      </c>
      <c r="D917" s="142" t="s">
        <v>3334</v>
      </c>
      <c r="E917" s="136"/>
    </row>
    <row r="918" spans="2:5" s="92" customFormat="1">
      <c r="B918" s="219">
        <v>42542</v>
      </c>
      <c r="C918" s="220">
        <v>4</v>
      </c>
      <c r="D918" s="142" t="s">
        <v>3334</v>
      </c>
      <c r="E918" s="136"/>
    </row>
    <row r="919" spans="2:5" s="92" customFormat="1">
      <c r="B919" s="219">
        <v>42542</v>
      </c>
      <c r="C919" s="220">
        <v>4.8</v>
      </c>
      <c r="D919" s="142" t="s">
        <v>3334</v>
      </c>
      <c r="E919" s="136"/>
    </row>
    <row r="920" spans="2:5" s="92" customFormat="1">
      <c r="B920" s="219">
        <v>42542</v>
      </c>
      <c r="C920" s="220">
        <v>5</v>
      </c>
      <c r="D920" s="142" t="s">
        <v>3334</v>
      </c>
      <c r="E920" s="136"/>
    </row>
    <row r="921" spans="2:5" s="92" customFormat="1">
      <c r="B921" s="219">
        <v>42542</v>
      </c>
      <c r="C921" s="220">
        <v>5</v>
      </c>
      <c r="D921" s="142" t="s">
        <v>3334</v>
      </c>
      <c r="E921" s="136"/>
    </row>
    <row r="922" spans="2:5" s="92" customFormat="1">
      <c r="B922" s="219">
        <v>42542</v>
      </c>
      <c r="C922" s="220">
        <v>5.2</v>
      </c>
      <c r="D922" s="142" t="s">
        <v>3334</v>
      </c>
      <c r="E922" s="136"/>
    </row>
    <row r="923" spans="2:5" s="92" customFormat="1">
      <c r="B923" s="219">
        <v>42542</v>
      </c>
      <c r="C923" s="220">
        <v>7</v>
      </c>
      <c r="D923" s="142" t="s">
        <v>3334</v>
      </c>
      <c r="E923" s="136"/>
    </row>
    <row r="924" spans="2:5" s="92" customFormat="1">
      <c r="B924" s="219">
        <v>42542</v>
      </c>
      <c r="C924" s="220">
        <v>7.12</v>
      </c>
      <c r="D924" s="142" t="s">
        <v>3334</v>
      </c>
      <c r="E924" s="136"/>
    </row>
    <row r="925" spans="2:5" s="92" customFormat="1">
      <c r="B925" s="219">
        <v>42542</v>
      </c>
      <c r="C925" s="220">
        <v>8</v>
      </c>
      <c r="D925" s="142" t="s">
        <v>3334</v>
      </c>
      <c r="E925" s="136"/>
    </row>
    <row r="926" spans="2:5" s="92" customFormat="1">
      <c r="B926" s="219">
        <v>42542</v>
      </c>
      <c r="C926" s="220">
        <v>8</v>
      </c>
      <c r="D926" s="142" t="s">
        <v>3334</v>
      </c>
      <c r="E926" s="136"/>
    </row>
    <row r="927" spans="2:5" s="92" customFormat="1">
      <c r="B927" s="219">
        <v>42542</v>
      </c>
      <c r="C927" s="220">
        <v>8</v>
      </c>
      <c r="D927" s="142" t="s">
        <v>3334</v>
      </c>
      <c r="E927" s="136"/>
    </row>
    <row r="928" spans="2:5" s="92" customFormat="1">
      <c r="B928" s="219">
        <v>42542</v>
      </c>
      <c r="C928" s="220">
        <v>8</v>
      </c>
      <c r="D928" s="142" t="s">
        <v>3334</v>
      </c>
      <c r="E928" s="136"/>
    </row>
    <row r="929" spans="2:5" s="92" customFormat="1">
      <c r="B929" s="219">
        <v>42542</v>
      </c>
      <c r="C929" s="220">
        <v>8.8000000000000007</v>
      </c>
      <c r="D929" s="142" t="s">
        <v>3334</v>
      </c>
      <c r="E929" s="136"/>
    </row>
    <row r="930" spans="2:5" s="92" customFormat="1">
      <c r="B930" s="219">
        <v>42542</v>
      </c>
      <c r="C930" s="220">
        <v>10</v>
      </c>
      <c r="D930" s="142" t="s">
        <v>3334</v>
      </c>
      <c r="E930" s="136"/>
    </row>
    <row r="931" spans="2:5" s="92" customFormat="1">
      <c r="B931" s="219">
        <v>42542</v>
      </c>
      <c r="C931" s="220">
        <v>10</v>
      </c>
      <c r="D931" s="142" t="s">
        <v>3334</v>
      </c>
      <c r="E931" s="136"/>
    </row>
    <row r="932" spans="2:5" s="92" customFormat="1">
      <c r="B932" s="219">
        <v>42542</v>
      </c>
      <c r="C932" s="220">
        <v>10.4</v>
      </c>
      <c r="D932" s="142" t="s">
        <v>3334</v>
      </c>
      <c r="E932" s="136"/>
    </row>
    <row r="933" spans="2:5" s="92" customFormat="1">
      <c r="B933" s="219">
        <v>42542</v>
      </c>
      <c r="C933" s="220">
        <v>11</v>
      </c>
      <c r="D933" s="142" t="s">
        <v>3334</v>
      </c>
      <c r="E933" s="136"/>
    </row>
    <row r="934" spans="2:5" s="92" customFormat="1">
      <c r="B934" s="219">
        <v>42542</v>
      </c>
      <c r="C934" s="220">
        <v>11</v>
      </c>
      <c r="D934" s="142" t="s">
        <v>3334</v>
      </c>
      <c r="E934" s="136"/>
    </row>
    <row r="935" spans="2:5" s="92" customFormat="1">
      <c r="B935" s="219">
        <v>42542</v>
      </c>
      <c r="C935" s="220">
        <v>11</v>
      </c>
      <c r="D935" s="142" t="s">
        <v>3334</v>
      </c>
      <c r="E935" s="136"/>
    </row>
    <row r="936" spans="2:5" s="92" customFormat="1">
      <c r="B936" s="219">
        <v>42542</v>
      </c>
      <c r="C936" s="220">
        <v>12</v>
      </c>
      <c r="D936" s="142" t="s">
        <v>3334</v>
      </c>
      <c r="E936" s="136"/>
    </row>
    <row r="937" spans="2:5" s="92" customFormat="1">
      <c r="B937" s="219">
        <v>42542</v>
      </c>
      <c r="C937" s="220">
        <v>12.37</v>
      </c>
      <c r="D937" s="142" t="s">
        <v>3334</v>
      </c>
      <c r="E937" s="136"/>
    </row>
    <row r="938" spans="2:5" s="92" customFormat="1">
      <c r="B938" s="219">
        <v>42542</v>
      </c>
      <c r="C938" s="220">
        <v>12.38</v>
      </c>
      <c r="D938" s="142" t="s">
        <v>3334</v>
      </c>
      <c r="E938" s="136"/>
    </row>
    <row r="939" spans="2:5" s="92" customFormat="1">
      <c r="B939" s="219">
        <v>42542</v>
      </c>
      <c r="C939" s="220">
        <v>13.3</v>
      </c>
      <c r="D939" s="142" t="s">
        <v>3334</v>
      </c>
      <c r="E939" s="136"/>
    </row>
    <row r="940" spans="2:5">
      <c r="B940" s="219">
        <v>42542</v>
      </c>
      <c r="C940" s="220">
        <v>13.94</v>
      </c>
      <c r="D940" s="142" t="s">
        <v>3334</v>
      </c>
      <c r="E940" s="136"/>
    </row>
    <row r="941" spans="2:5">
      <c r="B941" s="219">
        <v>42542</v>
      </c>
      <c r="C941" s="220">
        <v>14</v>
      </c>
      <c r="D941" s="142" t="s">
        <v>3334</v>
      </c>
      <c r="E941" s="136"/>
    </row>
    <row r="942" spans="2:5">
      <c r="B942" s="219">
        <v>42542</v>
      </c>
      <c r="C942" s="220">
        <v>14.5</v>
      </c>
      <c r="D942" s="142" t="s">
        <v>3334</v>
      </c>
      <c r="E942" s="136"/>
    </row>
    <row r="943" spans="2:5" s="92" customFormat="1">
      <c r="B943" s="219">
        <v>42542</v>
      </c>
      <c r="C943" s="220">
        <v>15.2</v>
      </c>
      <c r="D943" s="142" t="s">
        <v>3334</v>
      </c>
      <c r="E943" s="136"/>
    </row>
    <row r="944" spans="2:5" s="92" customFormat="1">
      <c r="B944" s="219">
        <v>42542</v>
      </c>
      <c r="C944" s="220">
        <v>15.49</v>
      </c>
      <c r="D944" s="142" t="s">
        <v>3334</v>
      </c>
      <c r="E944" s="136"/>
    </row>
    <row r="945" spans="2:5" s="92" customFormat="1">
      <c r="B945" s="219">
        <v>42542</v>
      </c>
      <c r="C945" s="220">
        <v>18</v>
      </c>
      <c r="D945" s="142" t="s">
        <v>3334</v>
      </c>
      <c r="E945" s="136"/>
    </row>
    <row r="946" spans="2:5" s="92" customFormat="1">
      <c r="B946" s="219">
        <v>42542</v>
      </c>
      <c r="C946" s="220">
        <v>18.16</v>
      </c>
      <c r="D946" s="142" t="s">
        <v>3334</v>
      </c>
      <c r="E946" s="136"/>
    </row>
    <row r="947" spans="2:5" s="92" customFormat="1">
      <c r="B947" s="219">
        <v>42542</v>
      </c>
      <c r="C947" s="220">
        <v>20</v>
      </c>
      <c r="D947" s="142" t="s">
        <v>3334</v>
      </c>
      <c r="E947" s="136"/>
    </row>
    <row r="948" spans="2:5" s="92" customFormat="1">
      <c r="B948" s="219">
        <v>42542</v>
      </c>
      <c r="C948" s="220">
        <v>20</v>
      </c>
      <c r="D948" s="142" t="s">
        <v>3334</v>
      </c>
      <c r="E948" s="136"/>
    </row>
    <row r="949" spans="2:5" s="92" customFormat="1">
      <c r="B949" s="219">
        <v>42542</v>
      </c>
      <c r="C949" s="220">
        <v>20</v>
      </c>
      <c r="D949" s="142" t="s">
        <v>3334</v>
      </c>
      <c r="E949" s="136"/>
    </row>
    <row r="950" spans="2:5" s="92" customFormat="1">
      <c r="B950" s="219">
        <v>42542</v>
      </c>
      <c r="C950" s="220">
        <v>30</v>
      </c>
      <c r="D950" s="142" t="s">
        <v>3334</v>
      </c>
      <c r="E950" s="136"/>
    </row>
    <row r="951" spans="2:5" s="92" customFormat="1">
      <c r="B951" s="219">
        <v>42542</v>
      </c>
      <c r="C951" s="220">
        <v>30</v>
      </c>
      <c r="D951" s="142" t="s">
        <v>3334</v>
      </c>
      <c r="E951" s="136"/>
    </row>
    <row r="952" spans="2:5" s="92" customFormat="1">
      <c r="B952" s="219">
        <v>42542</v>
      </c>
      <c r="C952" s="220">
        <v>33</v>
      </c>
      <c r="D952" s="142" t="s">
        <v>3334</v>
      </c>
      <c r="E952" s="136"/>
    </row>
    <row r="953" spans="2:5" s="92" customFormat="1">
      <c r="B953" s="219">
        <v>42542</v>
      </c>
      <c r="C953" s="220">
        <v>34</v>
      </c>
      <c r="D953" s="142" t="s">
        <v>3334</v>
      </c>
      <c r="E953" s="136"/>
    </row>
    <row r="954" spans="2:5" s="92" customFormat="1">
      <c r="B954" s="219">
        <v>42542</v>
      </c>
      <c r="C954" s="220">
        <v>39.83</v>
      </c>
      <c r="D954" s="142" t="s">
        <v>3334</v>
      </c>
      <c r="E954" s="136"/>
    </row>
    <row r="955" spans="2:5" s="92" customFormat="1">
      <c r="B955" s="219">
        <v>42542</v>
      </c>
      <c r="C955" s="220">
        <v>40</v>
      </c>
      <c r="D955" s="142" t="s">
        <v>3334</v>
      </c>
      <c r="E955" s="136"/>
    </row>
    <row r="956" spans="2:5" s="92" customFormat="1">
      <c r="B956" s="219">
        <v>42542</v>
      </c>
      <c r="C956" s="220">
        <v>43.5</v>
      </c>
      <c r="D956" s="142" t="s">
        <v>3334</v>
      </c>
      <c r="E956" s="136"/>
    </row>
    <row r="957" spans="2:5" s="92" customFormat="1">
      <c r="B957" s="219">
        <v>42542</v>
      </c>
      <c r="C957" s="220">
        <v>45</v>
      </c>
      <c r="D957" s="142" t="s">
        <v>3334</v>
      </c>
      <c r="E957" s="136"/>
    </row>
    <row r="958" spans="2:5" s="92" customFormat="1">
      <c r="B958" s="219">
        <v>42542</v>
      </c>
      <c r="C958" s="220">
        <v>45</v>
      </c>
      <c r="D958" s="142" t="s">
        <v>3334</v>
      </c>
      <c r="E958" s="136"/>
    </row>
    <row r="959" spans="2:5" s="92" customFormat="1">
      <c r="B959" s="219">
        <v>42542</v>
      </c>
      <c r="C959" s="220">
        <v>45</v>
      </c>
      <c r="D959" s="142" t="s">
        <v>3334</v>
      </c>
      <c r="E959" s="136"/>
    </row>
    <row r="960" spans="2:5" s="92" customFormat="1">
      <c r="B960" s="219">
        <v>42542</v>
      </c>
      <c r="C960" s="220">
        <v>45</v>
      </c>
      <c r="D960" s="142" t="s">
        <v>3334</v>
      </c>
      <c r="E960" s="136"/>
    </row>
    <row r="961" spans="2:5" s="92" customFormat="1">
      <c r="B961" s="219">
        <v>42542</v>
      </c>
      <c r="C961" s="220">
        <v>45</v>
      </c>
      <c r="D961" s="142" t="s">
        <v>3334</v>
      </c>
      <c r="E961" s="136"/>
    </row>
    <row r="962" spans="2:5" s="92" customFormat="1">
      <c r="B962" s="219">
        <v>42542</v>
      </c>
      <c r="C962" s="220">
        <v>45</v>
      </c>
      <c r="D962" s="142" t="s">
        <v>3334</v>
      </c>
      <c r="E962" s="136"/>
    </row>
    <row r="963" spans="2:5" s="92" customFormat="1">
      <c r="B963" s="219">
        <v>42542</v>
      </c>
      <c r="C963" s="220">
        <v>45</v>
      </c>
      <c r="D963" s="142" t="s">
        <v>3334</v>
      </c>
      <c r="E963" s="136"/>
    </row>
    <row r="964" spans="2:5" s="92" customFormat="1">
      <c r="B964" s="219">
        <v>42542</v>
      </c>
      <c r="C964" s="220">
        <v>45</v>
      </c>
      <c r="D964" s="142" t="s">
        <v>3334</v>
      </c>
      <c r="E964" s="136"/>
    </row>
    <row r="965" spans="2:5" s="92" customFormat="1">
      <c r="B965" s="219">
        <v>42542</v>
      </c>
      <c r="C965" s="220">
        <v>45</v>
      </c>
      <c r="D965" s="142" t="s">
        <v>3334</v>
      </c>
      <c r="E965" s="136"/>
    </row>
    <row r="966" spans="2:5">
      <c r="B966" s="219">
        <v>42542</v>
      </c>
      <c r="C966" s="220">
        <v>45</v>
      </c>
      <c r="D966" s="142" t="s">
        <v>3334</v>
      </c>
      <c r="E966" s="136"/>
    </row>
    <row r="967" spans="2:5">
      <c r="B967" s="219">
        <v>42542</v>
      </c>
      <c r="C967" s="220">
        <v>48.49</v>
      </c>
      <c r="D967" s="138" t="s">
        <v>3339</v>
      </c>
      <c r="E967" s="136"/>
    </row>
    <row r="968" spans="2:5">
      <c r="B968" s="219">
        <v>42542</v>
      </c>
      <c r="C968" s="220">
        <v>51.5</v>
      </c>
      <c r="D968" s="142" t="s">
        <v>3334</v>
      </c>
      <c r="E968" s="136"/>
    </row>
    <row r="969" spans="2:5">
      <c r="B969" s="219">
        <v>42542</v>
      </c>
      <c r="C969" s="220">
        <v>58</v>
      </c>
      <c r="D969" s="142" t="s">
        <v>3334</v>
      </c>
      <c r="E969" s="136"/>
    </row>
    <row r="970" spans="2:5">
      <c r="B970" s="219">
        <v>42542</v>
      </c>
      <c r="C970" s="220">
        <v>76</v>
      </c>
      <c r="D970" s="142" t="s">
        <v>3334</v>
      </c>
      <c r="E970" s="136"/>
    </row>
    <row r="971" spans="2:5">
      <c r="B971" s="219">
        <v>42542</v>
      </c>
      <c r="C971" s="220">
        <v>80</v>
      </c>
      <c r="D971" s="142" t="s">
        <v>3334</v>
      </c>
      <c r="E971" s="136"/>
    </row>
    <row r="972" spans="2:5">
      <c r="B972" s="219">
        <v>42542</v>
      </c>
      <c r="C972" s="220">
        <v>90</v>
      </c>
      <c r="D972" s="142" t="s">
        <v>3334</v>
      </c>
      <c r="E972" s="136"/>
    </row>
    <row r="973" spans="2:5">
      <c r="B973" s="219">
        <v>42542</v>
      </c>
      <c r="C973" s="220">
        <v>90</v>
      </c>
      <c r="D973" s="142" t="s">
        <v>3334</v>
      </c>
      <c r="E973" s="136"/>
    </row>
    <row r="974" spans="2:5">
      <c r="B974" s="219">
        <v>42542</v>
      </c>
      <c r="C974" s="220">
        <v>90</v>
      </c>
      <c r="D974" s="142" t="s">
        <v>3334</v>
      </c>
      <c r="E974" s="136"/>
    </row>
    <row r="975" spans="2:5">
      <c r="B975" s="219">
        <v>42542</v>
      </c>
      <c r="C975" s="220">
        <v>146.03</v>
      </c>
      <c r="D975" s="138" t="s">
        <v>3339</v>
      </c>
      <c r="E975" s="136"/>
    </row>
    <row r="976" spans="2:5">
      <c r="B976" s="219">
        <v>42542</v>
      </c>
      <c r="C976" s="220">
        <v>194</v>
      </c>
      <c r="D976" s="138" t="s">
        <v>3339</v>
      </c>
      <c r="E976" s="136"/>
    </row>
    <row r="977" spans="2:5">
      <c r="B977" s="219">
        <v>42543</v>
      </c>
      <c r="C977" s="220">
        <v>0.21</v>
      </c>
      <c r="D977" s="142" t="s">
        <v>3334</v>
      </c>
      <c r="E977" s="136"/>
    </row>
    <row r="978" spans="2:5">
      <c r="B978" s="219">
        <v>42543</v>
      </c>
      <c r="C978" s="220">
        <v>0.21</v>
      </c>
      <c r="D978" s="142" t="s">
        <v>3334</v>
      </c>
      <c r="E978" s="136"/>
    </row>
    <row r="979" spans="2:5">
      <c r="B979" s="219">
        <v>42543</v>
      </c>
      <c r="C979" s="220">
        <v>0.36</v>
      </c>
      <c r="D979" s="142" t="s">
        <v>3334</v>
      </c>
      <c r="E979" s="136"/>
    </row>
    <row r="980" spans="2:5">
      <c r="B980" s="219">
        <v>42543</v>
      </c>
      <c r="C980" s="220">
        <v>0.38</v>
      </c>
      <c r="D980" s="142" t="s">
        <v>3334</v>
      </c>
      <c r="E980" s="136"/>
    </row>
    <row r="981" spans="2:5">
      <c r="B981" s="219">
        <v>42543</v>
      </c>
      <c r="C981" s="220">
        <v>0.38</v>
      </c>
      <c r="D981" s="142" t="s">
        <v>3334</v>
      </c>
      <c r="E981" s="136"/>
    </row>
    <row r="982" spans="2:5">
      <c r="B982" s="219">
        <v>42543</v>
      </c>
      <c r="C982" s="220">
        <v>0.46</v>
      </c>
      <c r="D982" s="142" t="s">
        <v>3334</v>
      </c>
      <c r="E982" s="136"/>
    </row>
    <row r="983" spans="2:5">
      <c r="B983" s="219">
        <v>42543</v>
      </c>
      <c r="C983" s="220">
        <v>0.67</v>
      </c>
      <c r="D983" s="142" t="s">
        <v>3334</v>
      </c>
      <c r="E983" s="136"/>
    </row>
    <row r="984" spans="2:5">
      <c r="B984" s="219">
        <v>42543</v>
      </c>
      <c r="C984" s="220">
        <v>0.76</v>
      </c>
      <c r="D984" s="142" t="s">
        <v>3334</v>
      </c>
      <c r="E984" s="136"/>
    </row>
    <row r="985" spans="2:5">
      <c r="B985" s="219">
        <v>42543</v>
      </c>
      <c r="C985" s="220">
        <v>1.21</v>
      </c>
      <c r="D985" s="142" t="s">
        <v>3334</v>
      </c>
      <c r="E985" s="136"/>
    </row>
    <row r="986" spans="2:5">
      <c r="B986" s="219">
        <v>42543</v>
      </c>
      <c r="C986" s="220">
        <v>1.85</v>
      </c>
      <c r="D986" s="142" t="s">
        <v>3334</v>
      </c>
      <c r="E986" s="136"/>
    </row>
    <row r="987" spans="2:5">
      <c r="B987" s="219">
        <v>42543</v>
      </c>
      <c r="C987" s="220">
        <v>2</v>
      </c>
      <c r="D987" s="142" t="s">
        <v>3334</v>
      </c>
      <c r="E987" s="136"/>
    </row>
    <row r="988" spans="2:5">
      <c r="B988" s="219">
        <v>42543</v>
      </c>
      <c r="C988" s="220">
        <v>2</v>
      </c>
      <c r="D988" s="142" t="s">
        <v>3334</v>
      </c>
      <c r="E988" s="136"/>
    </row>
    <row r="989" spans="2:5">
      <c r="B989" s="219">
        <v>42543</v>
      </c>
      <c r="C989" s="220">
        <v>2.2200000000000002</v>
      </c>
      <c r="D989" s="142" t="s">
        <v>3334</v>
      </c>
      <c r="E989" s="136"/>
    </row>
    <row r="990" spans="2:5">
      <c r="B990" s="219">
        <v>42543</v>
      </c>
      <c r="C990" s="220">
        <v>3</v>
      </c>
      <c r="D990" s="142" t="s">
        <v>3334</v>
      </c>
      <c r="E990" s="136"/>
    </row>
    <row r="991" spans="2:5">
      <c r="B991" s="219">
        <v>42543</v>
      </c>
      <c r="C991" s="220">
        <v>3.46</v>
      </c>
      <c r="D991" s="142" t="s">
        <v>3334</v>
      </c>
      <c r="E991" s="136"/>
    </row>
    <row r="992" spans="2:5">
      <c r="B992" s="219">
        <v>42543</v>
      </c>
      <c r="C992" s="220">
        <v>5.2</v>
      </c>
      <c r="D992" s="142" t="s">
        <v>3334</v>
      </c>
      <c r="E992" s="136"/>
    </row>
    <row r="993" spans="2:5">
      <c r="B993" s="219">
        <v>42543</v>
      </c>
      <c r="C993" s="220">
        <v>5.2</v>
      </c>
      <c r="D993" s="142" t="s">
        <v>3334</v>
      </c>
      <c r="E993" s="136"/>
    </row>
    <row r="994" spans="2:5">
      <c r="B994" s="219">
        <v>42543</v>
      </c>
      <c r="C994" s="220">
        <v>7</v>
      </c>
      <c r="D994" s="142" t="s">
        <v>3334</v>
      </c>
      <c r="E994" s="136"/>
    </row>
    <row r="995" spans="2:5">
      <c r="B995" s="219">
        <v>42543</v>
      </c>
      <c r="C995" s="220">
        <v>7.6</v>
      </c>
      <c r="D995" s="142" t="s">
        <v>3334</v>
      </c>
      <c r="E995" s="136"/>
    </row>
    <row r="996" spans="2:5">
      <c r="B996" s="219">
        <v>42543</v>
      </c>
      <c r="C996" s="220">
        <v>8.4600000000000009</v>
      </c>
      <c r="D996" s="142" t="s">
        <v>3334</v>
      </c>
      <c r="E996" s="136"/>
    </row>
    <row r="997" spans="2:5">
      <c r="B997" s="219">
        <v>42543</v>
      </c>
      <c r="C997" s="220">
        <v>10</v>
      </c>
      <c r="D997" s="142" t="s">
        <v>3334</v>
      </c>
      <c r="E997" s="136"/>
    </row>
    <row r="998" spans="2:5">
      <c r="B998" s="219">
        <v>42543</v>
      </c>
      <c r="C998" s="220">
        <v>10</v>
      </c>
      <c r="D998" s="142" t="s">
        <v>3334</v>
      </c>
      <c r="E998" s="136"/>
    </row>
    <row r="999" spans="2:5">
      <c r="B999" s="219">
        <v>42543</v>
      </c>
      <c r="C999" s="220">
        <v>10</v>
      </c>
      <c r="D999" s="142" t="s">
        <v>3334</v>
      </c>
      <c r="E999" s="136"/>
    </row>
    <row r="1000" spans="2:5">
      <c r="B1000" s="219">
        <v>42543</v>
      </c>
      <c r="C1000" s="220">
        <v>10</v>
      </c>
      <c r="D1000" s="142" t="s">
        <v>3334</v>
      </c>
      <c r="E1000" s="136"/>
    </row>
    <row r="1001" spans="2:5">
      <c r="B1001" s="219">
        <v>42543</v>
      </c>
      <c r="C1001" s="220">
        <v>10</v>
      </c>
      <c r="D1001" s="142" t="s">
        <v>3334</v>
      </c>
      <c r="E1001" s="136"/>
    </row>
    <row r="1002" spans="2:5">
      <c r="B1002" s="219">
        <v>42543</v>
      </c>
      <c r="C1002" s="220">
        <v>12</v>
      </c>
      <c r="D1002" s="142" t="s">
        <v>3334</v>
      </c>
      <c r="E1002" s="136"/>
    </row>
    <row r="1003" spans="2:5">
      <c r="B1003" s="219">
        <v>42543</v>
      </c>
      <c r="C1003" s="220">
        <v>12.56</v>
      </c>
      <c r="D1003" s="142" t="s">
        <v>3334</v>
      </c>
      <c r="E1003" s="136"/>
    </row>
    <row r="1004" spans="2:5">
      <c r="B1004" s="219">
        <v>42543</v>
      </c>
      <c r="C1004" s="220">
        <v>19</v>
      </c>
      <c r="D1004" s="142" t="s">
        <v>3334</v>
      </c>
      <c r="E1004" s="136"/>
    </row>
    <row r="1005" spans="2:5">
      <c r="B1005" s="219">
        <v>42543</v>
      </c>
      <c r="C1005" s="220">
        <v>20</v>
      </c>
      <c r="D1005" s="142" t="s">
        <v>3334</v>
      </c>
      <c r="E1005" s="136"/>
    </row>
    <row r="1006" spans="2:5">
      <c r="B1006" s="219">
        <v>42543</v>
      </c>
      <c r="C1006" s="220">
        <v>20</v>
      </c>
      <c r="D1006" s="142" t="s">
        <v>3334</v>
      </c>
      <c r="E1006" s="136"/>
    </row>
    <row r="1007" spans="2:5">
      <c r="B1007" s="219">
        <v>42543</v>
      </c>
      <c r="C1007" s="220">
        <v>21</v>
      </c>
      <c r="D1007" s="142" t="s">
        <v>3334</v>
      </c>
      <c r="E1007" s="136"/>
    </row>
    <row r="1008" spans="2:5">
      <c r="B1008" s="219">
        <v>42543</v>
      </c>
      <c r="C1008" s="220">
        <v>22</v>
      </c>
      <c r="D1008" s="142" t="s">
        <v>3334</v>
      </c>
      <c r="E1008" s="136"/>
    </row>
    <row r="1009" spans="2:5">
      <c r="B1009" s="219">
        <v>42543</v>
      </c>
      <c r="C1009" s="220">
        <v>22</v>
      </c>
      <c r="D1009" s="142" t="s">
        <v>3334</v>
      </c>
      <c r="E1009" s="136"/>
    </row>
    <row r="1010" spans="2:5">
      <c r="B1010" s="219">
        <v>42543</v>
      </c>
      <c r="C1010" s="220">
        <v>30</v>
      </c>
      <c r="D1010" s="142" t="s">
        <v>3334</v>
      </c>
      <c r="E1010" s="136"/>
    </row>
    <row r="1011" spans="2:5">
      <c r="B1011" s="219">
        <v>42543</v>
      </c>
      <c r="C1011" s="220">
        <v>31</v>
      </c>
      <c r="D1011" s="142" t="s">
        <v>3334</v>
      </c>
      <c r="E1011" s="136"/>
    </row>
    <row r="1012" spans="2:5">
      <c r="B1012" s="219">
        <v>42543</v>
      </c>
      <c r="C1012" s="220">
        <v>31.79</v>
      </c>
      <c r="D1012" s="142" t="s">
        <v>3334</v>
      </c>
      <c r="E1012" s="136"/>
    </row>
    <row r="1013" spans="2:5">
      <c r="B1013" s="219">
        <v>42543</v>
      </c>
      <c r="C1013" s="220">
        <v>39</v>
      </c>
      <c r="D1013" s="142" t="s">
        <v>3334</v>
      </c>
      <c r="E1013" s="136"/>
    </row>
    <row r="1014" spans="2:5">
      <c r="B1014" s="219">
        <v>42543</v>
      </c>
      <c r="C1014" s="220">
        <v>39</v>
      </c>
      <c r="D1014" s="142" t="s">
        <v>3334</v>
      </c>
      <c r="E1014" s="136"/>
    </row>
    <row r="1015" spans="2:5">
      <c r="B1015" s="219">
        <v>42543</v>
      </c>
      <c r="C1015" s="220">
        <v>39</v>
      </c>
      <c r="D1015" s="142" t="s">
        <v>3334</v>
      </c>
      <c r="E1015" s="136"/>
    </row>
    <row r="1016" spans="2:5">
      <c r="B1016" s="219">
        <v>42543</v>
      </c>
      <c r="C1016" s="220">
        <v>39</v>
      </c>
      <c r="D1016" s="142" t="s">
        <v>3334</v>
      </c>
      <c r="E1016" s="136"/>
    </row>
    <row r="1017" spans="2:5">
      <c r="B1017" s="219">
        <v>42543</v>
      </c>
      <c r="C1017" s="220">
        <v>40</v>
      </c>
      <c r="D1017" s="142" t="s">
        <v>3334</v>
      </c>
      <c r="E1017" s="136"/>
    </row>
    <row r="1018" spans="2:5">
      <c r="B1018" s="219">
        <v>42543</v>
      </c>
      <c r="C1018" s="220">
        <v>40</v>
      </c>
      <c r="D1018" s="142" t="s">
        <v>3334</v>
      </c>
      <c r="E1018" s="136"/>
    </row>
    <row r="1019" spans="2:5">
      <c r="B1019" s="219">
        <v>42543</v>
      </c>
      <c r="C1019" s="220">
        <v>40.96</v>
      </c>
      <c r="D1019" s="142" t="s">
        <v>3334</v>
      </c>
      <c r="E1019" s="136"/>
    </row>
    <row r="1020" spans="2:5">
      <c r="B1020" s="219">
        <v>42543</v>
      </c>
      <c r="C1020" s="220">
        <v>40.96</v>
      </c>
      <c r="D1020" s="142" t="s">
        <v>3334</v>
      </c>
      <c r="E1020" s="136"/>
    </row>
    <row r="1021" spans="2:5">
      <c r="B1021" s="219">
        <v>42543</v>
      </c>
      <c r="C1021" s="220">
        <v>43.01</v>
      </c>
      <c r="D1021" s="142" t="s">
        <v>3334</v>
      </c>
      <c r="E1021" s="136"/>
    </row>
    <row r="1022" spans="2:5">
      <c r="B1022" s="219">
        <v>42543</v>
      </c>
      <c r="C1022" s="220">
        <v>43.16</v>
      </c>
      <c r="D1022" s="138" t="s">
        <v>3339</v>
      </c>
      <c r="E1022" s="136"/>
    </row>
    <row r="1023" spans="2:5">
      <c r="B1023" s="219">
        <v>42543</v>
      </c>
      <c r="C1023" s="220">
        <v>49.5</v>
      </c>
      <c r="D1023" s="142" t="s">
        <v>3334</v>
      </c>
      <c r="E1023" s="136"/>
    </row>
    <row r="1024" spans="2:5">
      <c r="B1024" s="219">
        <v>42543</v>
      </c>
      <c r="C1024" s="220">
        <v>50</v>
      </c>
      <c r="D1024" s="142" t="s">
        <v>3334</v>
      </c>
      <c r="E1024" s="136"/>
    </row>
    <row r="1025" spans="2:5">
      <c r="B1025" s="219">
        <v>42543</v>
      </c>
      <c r="C1025" s="220">
        <v>80</v>
      </c>
      <c r="D1025" s="142" t="s">
        <v>3334</v>
      </c>
      <c r="E1025" s="136"/>
    </row>
    <row r="1026" spans="2:5">
      <c r="B1026" s="219">
        <v>42543</v>
      </c>
      <c r="C1026" s="220">
        <v>84.46</v>
      </c>
      <c r="D1026" s="138" t="s">
        <v>3339</v>
      </c>
      <c r="E1026" s="136"/>
    </row>
    <row r="1027" spans="2:5">
      <c r="B1027" s="219">
        <v>42543</v>
      </c>
      <c r="C1027" s="220">
        <v>96.16</v>
      </c>
      <c r="D1027" s="142" t="s">
        <v>3334</v>
      </c>
      <c r="E1027" s="136"/>
    </row>
    <row r="1028" spans="2:5">
      <c r="B1028" s="219">
        <v>42543</v>
      </c>
      <c r="C1028" s="220">
        <v>142</v>
      </c>
      <c r="D1028" s="221" t="s">
        <v>3343</v>
      </c>
      <c r="E1028" s="136"/>
    </row>
    <row r="1029" spans="2:5">
      <c r="B1029" s="219">
        <v>42543</v>
      </c>
      <c r="C1029" s="220">
        <v>291</v>
      </c>
      <c r="D1029" s="138" t="s">
        <v>3339</v>
      </c>
      <c r="E1029" s="136"/>
    </row>
    <row r="1030" spans="2:5">
      <c r="B1030" s="219">
        <v>42543</v>
      </c>
      <c r="C1030" s="220">
        <v>776</v>
      </c>
      <c r="D1030" s="138" t="s">
        <v>3339</v>
      </c>
      <c r="E1030" s="136"/>
    </row>
    <row r="1031" spans="2:5">
      <c r="B1031" s="219">
        <v>42543</v>
      </c>
      <c r="C1031" s="220">
        <v>2910</v>
      </c>
      <c r="D1031" s="138" t="s">
        <v>3339</v>
      </c>
      <c r="E1031" s="136"/>
    </row>
    <row r="1032" spans="2:5">
      <c r="B1032" s="219">
        <v>42544</v>
      </c>
      <c r="C1032" s="220">
        <v>0.21</v>
      </c>
      <c r="D1032" s="142" t="s">
        <v>3334</v>
      </c>
      <c r="E1032" s="136"/>
    </row>
    <row r="1033" spans="2:5">
      <c r="B1033" s="219">
        <v>42544</v>
      </c>
      <c r="C1033" s="220">
        <v>0.45</v>
      </c>
      <c r="D1033" s="142" t="s">
        <v>3334</v>
      </c>
      <c r="E1033" s="136"/>
    </row>
    <row r="1034" spans="2:5">
      <c r="B1034" s="219">
        <v>42544</v>
      </c>
      <c r="C1034" s="220">
        <v>0.61</v>
      </c>
      <c r="D1034" s="142" t="s">
        <v>3334</v>
      </c>
      <c r="E1034" s="136"/>
    </row>
    <row r="1035" spans="2:5">
      <c r="B1035" s="219">
        <v>42544</v>
      </c>
      <c r="C1035" s="220">
        <v>1</v>
      </c>
      <c r="D1035" s="142" t="s">
        <v>3334</v>
      </c>
      <c r="E1035" s="136"/>
    </row>
    <row r="1036" spans="2:5">
      <c r="B1036" s="219">
        <v>42544</v>
      </c>
      <c r="C1036" s="220">
        <v>1.76</v>
      </c>
      <c r="D1036" s="142" t="s">
        <v>3334</v>
      </c>
      <c r="E1036" s="136"/>
    </row>
    <row r="1037" spans="2:5">
      <c r="B1037" s="219">
        <v>42544</v>
      </c>
      <c r="C1037" s="220">
        <v>2</v>
      </c>
      <c r="D1037" s="142" t="s">
        <v>3334</v>
      </c>
      <c r="E1037" s="136"/>
    </row>
    <row r="1038" spans="2:5">
      <c r="B1038" s="219">
        <v>42544</v>
      </c>
      <c r="C1038" s="220">
        <v>2</v>
      </c>
      <c r="D1038" s="142" t="s">
        <v>3334</v>
      </c>
      <c r="E1038" s="136"/>
    </row>
    <row r="1039" spans="2:5">
      <c r="B1039" s="219">
        <v>42544</v>
      </c>
      <c r="C1039" s="220">
        <v>2</v>
      </c>
      <c r="D1039" s="142" t="s">
        <v>3334</v>
      </c>
      <c r="E1039" s="136"/>
    </row>
    <row r="1040" spans="2:5">
      <c r="B1040" s="219">
        <v>42544</v>
      </c>
      <c r="C1040" s="220">
        <v>2</v>
      </c>
      <c r="D1040" s="142" t="s">
        <v>3334</v>
      </c>
      <c r="E1040" s="136"/>
    </row>
    <row r="1041" spans="2:5">
      <c r="B1041" s="219">
        <v>42544</v>
      </c>
      <c r="C1041" s="220">
        <v>2.2400000000000002</v>
      </c>
      <c r="D1041" s="142" t="s">
        <v>3334</v>
      </c>
      <c r="E1041" s="136"/>
    </row>
    <row r="1042" spans="2:5">
      <c r="B1042" s="219">
        <v>42544</v>
      </c>
      <c r="C1042" s="220">
        <v>2.64</v>
      </c>
      <c r="D1042" s="142" t="s">
        <v>3334</v>
      </c>
      <c r="E1042" s="136"/>
    </row>
    <row r="1043" spans="2:5">
      <c r="B1043" s="219">
        <v>42544</v>
      </c>
      <c r="C1043" s="220">
        <v>4.55</v>
      </c>
      <c r="D1043" s="142" t="s">
        <v>3334</v>
      </c>
      <c r="E1043" s="136"/>
    </row>
    <row r="1044" spans="2:5">
      <c r="B1044" s="219">
        <v>42544</v>
      </c>
      <c r="C1044" s="220">
        <v>5.2</v>
      </c>
      <c r="D1044" s="142" t="s">
        <v>3334</v>
      </c>
      <c r="E1044" s="136"/>
    </row>
    <row r="1045" spans="2:5">
      <c r="B1045" s="219">
        <v>42544</v>
      </c>
      <c r="C1045" s="220">
        <v>5.4</v>
      </c>
      <c r="D1045" s="142" t="s">
        <v>3334</v>
      </c>
      <c r="E1045" s="136"/>
    </row>
    <row r="1046" spans="2:5">
      <c r="B1046" s="219">
        <v>42544</v>
      </c>
      <c r="C1046" s="220">
        <v>5.74</v>
      </c>
      <c r="D1046" s="142" t="s">
        <v>3334</v>
      </c>
      <c r="E1046" s="136"/>
    </row>
    <row r="1047" spans="2:5">
      <c r="B1047" s="219">
        <v>42544</v>
      </c>
      <c r="C1047" s="220">
        <v>5.84</v>
      </c>
      <c r="D1047" s="142" t="s">
        <v>3334</v>
      </c>
      <c r="E1047" s="136"/>
    </row>
    <row r="1048" spans="2:5">
      <c r="B1048" s="219">
        <v>42544</v>
      </c>
      <c r="C1048" s="220">
        <v>6.49</v>
      </c>
      <c r="D1048" s="142" t="s">
        <v>3334</v>
      </c>
      <c r="E1048" s="136"/>
    </row>
    <row r="1049" spans="2:5">
      <c r="B1049" s="219">
        <v>42544</v>
      </c>
      <c r="C1049" s="220">
        <v>6.71</v>
      </c>
      <c r="D1049" s="142" t="s">
        <v>3334</v>
      </c>
      <c r="E1049" s="136"/>
    </row>
    <row r="1050" spans="2:5">
      <c r="B1050" s="219">
        <v>42544</v>
      </c>
      <c r="C1050" s="220">
        <v>7</v>
      </c>
      <c r="D1050" s="142" t="s">
        <v>3334</v>
      </c>
      <c r="E1050" s="136"/>
    </row>
    <row r="1051" spans="2:5">
      <c r="B1051" s="219">
        <v>42544</v>
      </c>
      <c r="C1051" s="220">
        <v>9</v>
      </c>
      <c r="D1051" s="142" t="s">
        <v>3334</v>
      </c>
      <c r="E1051" s="136"/>
    </row>
    <row r="1052" spans="2:5">
      <c r="B1052" s="219">
        <v>42544</v>
      </c>
      <c r="C1052" s="220">
        <v>9</v>
      </c>
      <c r="D1052" s="142" t="s">
        <v>3334</v>
      </c>
      <c r="E1052" s="136"/>
    </row>
    <row r="1053" spans="2:5">
      <c r="B1053" s="219">
        <v>42544</v>
      </c>
      <c r="C1053" s="220">
        <v>9.8000000000000007</v>
      </c>
      <c r="D1053" s="142" t="s">
        <v>3334</v>
      </c>
      <c r="E1053" s="136"/>
    </row>
    <row r="1054" spans="2:5">
      <c r="B1054" s="219">
        <v>42544</v>
      </c>
      <c r="C1054" s="220">
        <v>10</v>
      </c>
      <c r="D1054" s="142" t="s">
        <v>3334</v>
      </c>
      <c r="E1054" s="136"/>
    </row>
    <row r="1055" spans="2:5">
      <c r="B1055" s="219">
        <v>42544</v>
      </c>
      <c r="C1055" s="220">
        <v>10</v>
      </c>
      <c r="D1055" s="142" t="s">
        <v>3334</v>
      </c>
      <c r="E1055" s="136"/>
    </row>
    <row r="1056" spans="2:5">
      <c r="B1056" s="219">
        <v>42544</v>
      </c>
      <c r="C1056" s="220">
        <v>10</v>
      </c>
      <c r="D1056" s="142" t="s">
        <v>3334</v>
      </c>
      <c r="E1056" s="136"/>
    </row>
    <row r="1057" spans="2:5">
      <c r="B1057" s="219">
        <v>42544</v>
      </c>
      <c r="C1057" s="220">
        <v>10</v>
      </c>
      <c r="D1057" s="142" t="s">
        <v>3334</v>
      </c>
      <c r="E1057" s="136"/>
    </row>
    <row r="1058" spans="2:5">
      <c r="B1058" s="219">
        <v>42544</v>
      </c>
      <c r="C1058" s="220">
        <v>10</v>
      </c>
      <c r="D1058" s="142" t="s">
        <v>3334</v>
      </c>
      <c r="E1058" s="136"/>
    </row>
    <row r="1059" spans="2:5">
      <c r="B1059" s="219">
        <v>42544</v>
      </c>
      <c r="C1059" s="220">
        <v>10</v>
      </c>
      <c r="D1059" s="142" t="s">
        <v>3334</v>
      </c>
      <c r="E1059" s="136"/>
    </row>
    <row r="1060" spans="2:5">
      <c r="B1060" s="219">
        <v>42544</v>
      </c>
      <c r="C1060" s="220">
        <v>11.8</v>
      </c>
      <c r="D1060" s="142" t="s">
        <v>3334</v>
      </c>
      <c r="E1060" s="136"/>
    </row>
    <row r="1061" spans="2:5">
      <c r="B1061" s="219">
        <v>42544</v>
      </c>
      <c r="C1061" s="220">
        <v>11.81</v>
      </c>
      <c r="D1061" s="142" t="s">
        <v>3334</v>
      </c>
      <c r="E1061" s="136"/>
    </row>
    <row r="1062" spans="2:5">
      <c r="B1062" s="219">
        <v>42544</v>
      </c>
      <c r="C1062" s="220">
        <v>13.31</v>
      </c>
      <c r="D1062" s="142" t="s">
        <v>3334</v>
      </c>
      <c r="E1062" s="136"/>
    </row>
    <row r="1063" spans="2:5">
      <c r="B1063" s="219">
        <v>42544</v>
      </c>
      <c r="C1063" s="220">
        <v>18</v>
      </c>
      <c r="D1063" s="142" t="s">
        <v>3334</v>
      </c>
      <c r="E1063" s="136"/>
    </row>
    <row r="1064" spans="2:5">
      <c r="B1064" s="219">
        <v>42544</v>
      </c>
      <c r="C1064" s="220">
        <v>19</v>
      </c>
      <c r="D1064" s="142" t="s">
        <v>3334</v>
      </c>
      <c r="E1064" s="136"/>
    </row>
    <row r="1065" spans="2:5">
      <c r="B1065" s="219">
        <v>42544</v>
      </c>
      <c r="C1065" s="220">
        <v>20</v>
      </c>
      <c r="D1065" s="142" t="s">
        <v>3334</v>
      </c>
      <c r="E1065" s="136"/>
    </row>
    <row r="1066" spans="2:5">
      <c r="B1066" s="219">
        <v>42544</v>
      </c>
      <c r="C1066" s="220">
        <v>20</v>
      </c>
      <c r="D1066" s="142" t="s">
        <v>3334</v>
      </c>
      <c r="E1066" s="136"/>
    </row>
    <row r="1067" spans="2:5">
      <c r="B1067" s="219">
        <v>42544</v>
      </c>
      <c r="C1067" s="220">
        <v>20</v>
      </c>
      <c r="D1067" s="142" t="s">
        <v>3334</v>
      </c>
      <c r="E1067" s="136"/>
    </row>
    <row r="1068" spans="2:5">
      <c r="B1068" s="219">
        <v>42544</v>
      </c>
      <c r="C1068" s="220">
        <v>20</v>
      </c>
      <c r="D1068" s="142" t="s">
        <v>3334</v>
      </c>
      <c r="E1068" s="136"/>
    </row>
    <row r="1069" spans="2:5">
      <c r="B1069" s="219">
        <v>42544</v>
      </c>
      <c r="C1069" s="220">
        <v>20</v>
      </c>
      <c r="D1069" s="142" t="s">
        <v>3334</v>
      </c>
      <c r="E1069" s="136"/>
    </row>
    <row r="1070" spans="2:5">
      <c r="B1070" s="219">
        <v>42544</v>
      </c>
      <c r="C1070" s="220">
        <v>20</v>
      </c>
      <c r="D1070" s="142" t="s">
        <v>3334</v>
      </c>
      <c r="E1070" s="136"/>
    </row>
    <row r="1071" spans="2:5">
      <c r="B1071" s="219">
        <v>42544</v>
      </c>
      <c r="C1071" s="220">
        <v>20</v>
      </c>
      <c r="D1071" s="142" t="s">
        <v>3334</v>
      </c>
      <c r="E1071" s="136"/>
    </row>
    <row r="1072" spans="2:5">
      <c r="B1072" s="219">
        <v>42544</v>
      </c>
      <c r="C1072" s="220">
        <v>20</v>
      </c>
      <c r="D1072" s="142" t="s">
        <v>3334</v>
      </c>
      <c r="E1072" s="136"/>
    </row>
    <row r="1073" spans="2:5">
      <c r="B1073" s="219">
        <v>42544</v>
      </c>
      <c r="C1073" s="220">
        <v>20</v>
      </c>
      <c r="D1073" s="142" t="s">
        <v>3334</v>
      </c>
      <c r="E1073" s="136"/>
    </row>
    <row r="1074" spans="2:5">
      <c r="B1074" s="219">
        <v>42544</v>
      </c>
      <c r="C1074" s="220">
        <v>22</v>
      </c>
      <c r="D1074" s="142" t="s">
        <v>3334</v>
      </c>
      <c r="E1074" s="136"/>
    </row>
    <row r="1075" spans="2:5">
      <c r="B1075" s="219">
        <v>42544</v>
      </c>
      <c r="C1075" s="220">
        <v>22</v>
      </c>
      <c r="D1075" s="142" t="s">
        <v>3334</v>
      </c>
      <c r="E1075" s="136"/>
    </row>
    <row r="1076" spans="2:5">
      <c r="B1076" s="219">
        <v>42544</v>
      </c>
      <c r="C1076" s="220">
        <v>22.5</v>
      </c>
      <c r="D1076" s="142" t="s">
        <v>3334</v>
      </c>
      <c r="E1076" s="136"/>
    </row>
    <row r="1077" spans="2:5">
      <c r="B1077" s="219">
        <v>42544</v>
      </c>
      <c r="C1077" s="220">
        <v>22.5</v>
      </c>
      <c r="D1077" s="142" t="s">
        <v>3334</v>
      </c>
      <c r="E1077" s="136"/>
    </row>
    <row r="1078" spans="2:5">
      <c r="B1078" s="219">
        <v>42544</v>
      </c>
      <c r="C1078" s="220">
        <v>22.5</v>
      </c>
      <c r="D1078" s="142" t="s">
        <v>3334</v>
      </c>
      <c r="E1078" s="136"/>
    </row>
    <row r="1079" spans="2:5">
      <c r="B1079" s="219">
        <v>42544</v>
      </c>
      <c r="C1079" s="220">
        <v>22.5</v>
      </c>
      <c r="D1079" s="142" t="s">
        <v>3334</v>
      </c>
      <c r="E1079" s="136"/>
    </row>
    <row r="1080" spans="2:5">
      <c r="B1080" s="219">
        <v>42544</v>
      </c>
      <c r="C1080" s="220">
        <v>22.5</v>
      </c>
      <c r="D1080" s="142" t="s">
        <v>3334</v>
      </c>
      <c r="E1080" s="136"/>
    </row>
    <row r="1081" spans="2:5">
      <c r="B1081" s="219">
        <v>42544</v>
      </c>
      <c r="C1081" s="220">
        <v>30</v>
      </c>
      <c r="D1081" s="142" t="s">
        <v>3334</v>
      </c>
      <c r="E1081" s="136"/>
    </row>
    <row r="1082" spans="2:5">
      <c r="B1082" s="219">
        <v>42544</v>
      </c>
      <c r="C1082" s="220">
        <v>31.4</v>
      </c>
      <c r="D1082" s="142" t="s">
        <v>3334</v>
      </c>
      <c r="E1082" s="136"/>
    </row>
    <row r="1083" spans="2:5">
      <c r="B1083" s="219">
        <v>42544</v>
      </c>
      <c r="C1083" s="220">
        <v>39</v>
      </c>
      <c r="D1083" s="142" t="s">
        <v>3334</v>
      </c>
      <c r="E1083" s="136"/>
    </row>
    <row r="1084" spans="2:5">
      <c r="B1084" s="219">
        <v>42544</v>
      </c>
      <c r="C1084" s="220">
        <v>39</v>
      </c>
      <c r="D1084" s="142" t="s">
        <v>3334</v>
      </c>
      <c r="E1084" s="136"/>
    </row>
    <row r="1085" spans="2:5">
      <c r="B1085" s="219">
        <v>42544</v>
      </c>
      <c r="C1085" s="220">
        <v>40</v>
      </c>
      <c r="D1085" s="142" t="s">
        <v>3334</v>
      </c>
      <c r="E1085" s="136"/>
    </row>
    <row r="1086" spans="2:5">
      <c r="B1086" s="219">
        <v>42544</v>
      </c>
      <c r="C1086" s="220">
        <v>40</v>
      </c>
      <c r="D1086" s="142" t="s">
        <v>3334</v>
      </c>
      <c r="E1086" s="136"/>
    </row>
    <row r="1087" spans="2:5">
      <c r="B1087" s="219">
        <v>42544</v>
      </c>
      <c r="C1087" s="220">
        <v>40</v>
      </c>
      <c r="D1087" s="142" t="s">
        <v>3334</v>
      </c>
      <c r="E1087" s="136"/>
    </row>
    <row r="1088" spans="2:5">
      <c r="B1088" s="219">
        <v>42544</v>
      </c>
      <c r="C1088" s="220">
        <v>49.65</v>
      </c>
      <c r="D1088" s="142" t="s">
        <v>3334</v>
      </c>
      <c r="E1088" s="136"/>
    </row>
    <row r="1089" spans="2:5">
      <c r="B1089" s="219">
        <v>42544</v>
      </c>
      <c r="C1089" s="220">
        <v>51.2</v>
      </c>
      <c r="D1089" s="142" t="s">
        <v>3334</v>
      </c>
      <c r="E1089" s="136"/>
    </row>
    <row r="1090" spans="2:5">
      <c r="B1090" s="219">
        <v>42544</v>
      </c>
      <c r="C1090" s="220">
        <v>58</v>
      </c>
      <c r="D1090" s="142" t="s">
        <v>3334</v>
      </c>
      <c r="E1090" s="136"/>
    </row>
    <row r="1091" spans="2:5">
      <c r="B1091" s="219">
        <v>42544</v>
      </c>
      <c r="C1091" s="220">
        <v>58</v>
      </c>
      <c r="D1091" s="142" t="s">
        <v>3334</v>
      </c>
      <c r="E1091" s="136"/>
    </row>
    <row r="1092" spans="2:5">
      <c r="B1092" s="219">
        <v>42544</v>
      </c>
      <c r="C1092" s="220">
        <v>80</v>
      </c>
      <c r="D1092" s="142" t="s">
        <v>3334</v>
      </c>
      <c r="E1092" s="136"/>
    </row>
    <row r="1093" spans="2:5">
      <c r="B1093" s="219">
        <v>42544</v>
      </c>
      <c r="C1093" s="220">
        <v>87.52</v>
      </c>
      <c r="D1093" s="142" t="s">
        <v>3334</v>
      </c>
      <c r="E1093" s="136"/>
    </row>
    <row r="1094" spans="2:5">
      <c r="B1094" s="219">
        <v>42544</v>
      </c>
      <c r="C1094" s="220">
        <v>97</v>
      </c>
      <c r="D1094" s="138" t="s">
        <v>3339</v>
      </c>
      <c r="E1094" s="136"/>
    </row>
    <row r="1095" spans="2:5">
      <c r="B1095" s="219">
        <v>42544</v>
      </c>
      <c r="C1095" s="220">
        <v>455.16</v>
      </c>
      <c r="D1095" s="138" t="s">
        <v>3339</v>
      </c>
      <c r="E1095" s="136"/>
    </row>
    <row r="1096" spans="2:5">
      <c r="B1096" s="219">
        <v>42544</v>
      </c>
      <c r="C1096" s="220">
        <v>9215</v>
      </c>
      <c r="D1096" s="138" t="s">
        <v>3339</v>
      </c>
      <c r="E1096" s="136"/>
    </row>
    <row r="1097" spans="2:5">
      <c r="B1097" s="219">
        <v>42545</v>
      </c>
      <c r="C1097" s="220">
        <v>0.21</v>
      </c>
      <c r="D1097" s="142" t="s">
        <v>3334</v>
      </c>
      <c r="E1097" s="136"/>
    </row>
    <row r="1098" spans="2:5">
      <c r="B1098" s="219">
        <v>42545</v>
      </c>
      <c r="C1098" s="220">
        <v>0.21</v>
      </c>
      <c r="D1098" s="142" t="s">
        <v>3334</v>
      </c>
      <c r="E1098" s="136"/>
    </row>
    <row r="1099" spans="2:5">
      <c r="B1099" s="219">
        <v>42545</v>
      </c>
      <c r="C1099" s="220">
        <v>0.38</v>
      </c>
      <c r="D1099" s="142" t="s">
        <v>3334</v>
      </c>
      <c r="E1099" s="136"/>
    </row>
    <row r="1100" spans="2:5">
      <c r="B1100" s="219">
        <v>42545</v>
      </c>
      <c r="C1100" s="220">
        <v>0.43</v>
      </c>
      <c r="D1100" s="142" t="s">
        <v>3334</v>
      </c>
      <c r="E1100" s="136"/>
    </row>
    <row r="1101" spans="2:5">
      <c r="B1101" s="219">
        <v>42545</v>
      </c>
      <c r="C1101" s="220">
        <v>2</v>
      </c>
      <c r="D1101" s="142" t="s">
        <v>3334</v>
      </c>
      <c r="E1101" s="136"/>
    </row>
    <row r="1102" spans="2:5">
      <c r="B1102" s="219">
        <v>42545</v>
      </c>
      <c r="C1102" s="220">
        <v>2.4500000000000002</v>
      </c>
      <c r="D1102" s="142" t="s">
        <v>3334</v>
      </c>
      <c r="E1102" s="136"/>
    </row>
    <row r="1103" spans="2:5">
      <c r="B1103" s="219">
        <v>42545</v>
      </c>
      <c r="C1103" s="220">
        <v>3</v>
      </c>
      <c r="D1103" s="142" t="s">
        <v>3334</v>
      </c>
      <c r="E1103" s="136"/>
    </row>
    <row r="1104" spans="2:5">
      <c r="B1104" s="219">
        <v>42545</v>
      </c>
      <c r="C1104" s="220">
        <v>3.25</v>
      </c>
      <c r="D1104" s="142" t="s">
        <v>3334</v>
      </c>
      <c r="E1104" s="136"/>
    </row>
    <row r="1105" spans="2:5">
      <c r="B1105" s="219">
        <v>42545</v>
      </c>
      <c r="C1105" s="220">
        <v>3.8</v>
      </c>
      <c r="D1105" s="142" t="s">
        <v>3334</v>
      </c>
      <c r="E1105" s="136"/>
    </row>
    <row r="1106" spans="2:5">
      <c r="B1106" s="219">
        <v>42545</v>
      </c>
      <c r="C1106" s="220">
        <v>4</v>
      </c>
      <c r="D1106" s="142" t="s">
        <v>3334</v>
      </c>
      <c r="E1106" s="136"/>
    </row>
    <row r="1107" spans="2:5">
      <c r="B1107" s="219">
        <v>42545</v>
      </c>
      <c r="C1107" s="220">
        <v>5</v>
      </c>
      <c r="D1107" s="142" t="s">
        <v>3334</v>
      </c>
      <c r="E1107" s="136"/>
    </row>
    <row r="1108" spans="2:5">
      <c r="B1108" s="219">
        <v>42545</v>
      </c>
      <c r="C1108" s="220">
        <v>5</v>
      </c>
      <c r="D1108" s="142" t="s">
        <v>3334</v>
      </c>
      <c r="E1108" s="136"/>
    </row>
    <row r="1109" spans="2:5">
      <c r="B1109" s="219">
        <v>42545</v>
      </c>
      <c r="C1109" s="220">
        <v>5</v>
      </c>
      <c r="D1109" s="142" t="s">
        <v>3334</v>
      </c>
      <c r="E1109" s="136"/>
    </row>
    <row r="1110" spans="2:5">
      <c r="B1110" s="219">
        <v>42545</v>
      </c>
      <c r="C1110" s="220">
        <v>5.2</v>
      </c>
      <c r="D1110" s="142" t="s">
        <v>3334</v>
      </c>
      <c r="E1110" s="136"/>
    </row>
    <row r="1111" spans="2:5">
      <c r="B1111" s="219">
        <v>42545</v>
      </c>
      <c r="C1111" s="220">
        <v>5.25</v>
      </c>
      <c r="D1111" s="142" t="s">
        <v>3334</v>
      </c>
      <c r="E1111" s="136"/>
    </row>
    <row r="1112" spans="2:5">
      <c r="B1112" s="219">
        <v>42545</v>
      </c>
      <c r="C1112" s="220">
        <v>6</v>
      </c>
      <c r="D1112" s="142" t="s">
        <v>3334</v>
      </c>
      <c r="E1112" s="136"/>
    </row>
    <row r="1113" spans="2:5">
      <c r="B1113" s="219">
        <v>42545</v>
      </c>
      <c r="C1113" s="220">
        <v>7.6</v>
      </c>
      <c r="D1113" s="142" t="s">
        <v>3334</v>
      </c>
      <c r="E1113" s="136"/>
    </row>
    <row r="1114" spans="2:5">
      <c r="B1114" s="219">
        <v>42545</v>
      </c>
      <c r="C1114" s="220">
        <v>8</v>
      </c>
      <c r="D1114" s="142" t="s">
        <v>3334</v>
      </c>
      <c r="E1114" s="136"/>
    </row>
    <row r="1115" spans="2:5">
      <c r="B1115" s="219">
        <v>42545</v>
      </c>
      <c r="C1115" s="220">
        <v>8.33</v>
      </c>
      <c r="D1115" s="142" t="s">
        <v>3334</v>
      </c>
      <c r="E1115" s="136"/>
    </row>
    <row r="1116" spans="2:5">
      <c r="B1116" s="219">
        <v>42545</v>
      </c>
      <c r="C1116" s="220">
        <v>9.6300000000000008</v>
      </c>
      <c r="D1116" s="142" t="s">
        <v>3334</v>
      </c>
      <c r="E1116" s="136"/>
    </row>
    <row r="1117" spans="2:5">
      <c r="B1117" s="219">
        <v>42545</v>
      </c>
      <c r="C1117" s="220">
        <v>9.8800000000000008</v>
      </c>
      <c r="D1117" s="142" t="s">
        <v>3334</v>
      </c>
      <c r="E1117" s="136"/>
    </row>
    <row r="1118" spans="2:5">
      <c r="B1118" s="219">
        <v>42545</v>
      </c>
      <c r="C1118" s="220">
        <v>10</v>
      </c>
      <c r="D1118" s="142" t="s">
        <v>3334</v>
      </c>
      <c r="E1118" s="136"/>
    </row>
    <row r="1119" spans="2:5">
      <c r="B1119" s="219">
        <v>42545</v>
      </c>
      <c r="C1119" s="220">
        <v>10</v>
      </c>
      <c r="D1119" s="142" t="s">
        <v>3334</v>
      </c>
      <c r="E1119" s="136"/>
    </row>
    <row r="1120" spans="2:5">
      <c r="B1120" s="219">
        <v>42545</v>
      </c>
      <c r="C1120" s="220">
        <v>10</v>
      </c>
      <c r="D1120" s="142" t="s">
        <v>3334</v>
      </c>
      <c r="E1120" s="136"/>
    </row>
    <row r="1121" spans="2:5">
      <c r="B1121" s="219">
        <v>42545</v>
      </c>
      <c r="C1121" s="220">
        <v>10</v>
      </c>
      <c r="D1121" s="142" t="s">
        <v>3334</v>
      </c>
      <c r="E1121" s="136"/>
    </row>
    <row r="1122" spans="2:5">
      <c r="B1122" s="219">
        <v>42545</v>
      </c>
      <c r="C1122" s="220">
        <v>10</v>
      </c>
      <c r="D1122" s="142" t="s">
        <v>3334</v>
      </c>
      <c r="E1122" s="136"/>
    </row>
    <row r="1123" spans="2:5">
      <c r="B1123" s="219">
        <v>42545</v>
      </c>
      <c r="C1123" s="220">
        <v>10</v>
      </c>
      <c r="D1123" s="142" t="s">
        <v>3334</v>
      </c>
      <c r="E1123" s="136"/>
    </row>
    <row r="1124" spans="2:5">
      <c r="B1124" s="219">
        <v>42545</v>
      </c>
      <c r="C1124" s="220">
        <v>14</v>
      </c>
      <c r="D1124" s="142" t="s">
        <v>3334</v>
      </c>
      <c r="E1124" s="136"/>
    </row>
    <row r="1125" spans="2:5">
      <c r="B1125" s="219">
        <v>42545</v>
      </c>
      <c r="C1125" s="220">
        <v>16</v>
      </c>
      <c r="D1125" s="142" t="s">
        <v>3334</v>
      </c>
      <c r="E1125" s="136"/>
    </row>
    <row r="1126" spans="2:5">
      <c r="B1126" s="219">
        <v>42545</v>
      </c>
      <c r="C1126" s="220">
        <v>16.46</v>
      </c>
      <c r="D1126" s="142" t="s">
        <v>3334</v>
      </c>
      <c r="E1126" s="136"/>
    </row>
    <row r="1127" spans="2:5">
      <c r="B1127" s="219">
        <v>42545</v>
      </c>
      <c r="C1127" s="220">
        <v>20</v>
      </c>
      <c r="D1127" s="142" t="s">
        <v>3334</v>
      </c>
      <c r="E1127" s="136"/>
    </row>
    <row r="1128" spans="2:5">
      <c r="B1128" s="219">
        <v>42545</v>
      </c>
      <c r="C1128" s="220">
        <v>22.5</v>
      </c>
      <c r="D1128" s="142" t="s">
        <v>3334</v>
      </c>
      <c r="E1128" s="136"/>
    </row>
    <row r="1129" spans="2:5">
      <c r="B1129" s="219">
        <v>42545</v>
      </c>
      <c r="C1129" s="220">
        <v>22.5</v>
      </c>
      <c r="D1129" s="142" t="s">
        <v>3334</v>
      </c>
      <c r="E1129" s="136"/>
    </row>
    <row r="1130" spans="2:5">
      <c r="B1130" s="219">
        <v>42545</v>
      </c>
      <c r="C1130" s="220">
        <v>28</v>
      </c>
      <c r="D1130" s="142" t="s">
        <v>3334</v>
      </c>
      <c r="E1130" s="136"/>
    </row>
    <row r="1131" spans="2:5">
      <c r="B1131" s="219">
        <v>42545</v>
      </c>
      <c r="C1131" s="220">
        <v>28</v>
      </c>
      <c r="D1131" s="142" t="s">
        <v>3334</v>
      </c>
      <c r="E1131" s="136"/>
    </row>
    <row r="1132" spans="2:5">
      <c r="B1132" s="219">
        <v>42545</v>
      </c>
      <c r="C1132" s="220">
        <v>29</v>
      </c>
      <c r="D1132" s="142" t="s">
        <v>3334</v>
      </c>
      <c r="E1132" s="136"/>
    </row>
    <row r="1133" spans="2:5">
      <c r="B1133" s="219">
        <v>42545</v>
      </c>
      <c r="C1133" s="220">
        <v>30</v>
      </c>
      <c r="D1133" s="142" t="s">
        <v>3334</v>
      </c>
      <c r="E1133" s="136"/>
    </row>
    <row r="1134" spans="2:5">
      <c r="B1134" s="219">
        <v>42545</v>
      </c>
      <c r="C1134" s="220">
        <v>35</v>
      </c>
      <c r="D1134" s="142" t="s">
        <v>3334</v>
      </c>
      <c r="E1134" s="136"/>
    </row>
    <row r="1135" spans="2:5">
      <c r="B1135" s="219">
        <v>42545</v>
      </c>
      <c r="C1135" s="220">
        <v>35.49</v>
      </c>
      <c r="D1135" s="142" t="s">
        <v>3334</v>
      </c>
      <c r="E1135" s="136"/>
    </row>
    <row r="1136" spans="2:5">
      <c r="B1136" s="219">
        <v>42545</v>
      </c>
      <c r="C1136" s="220">
        <v>40</v>
      </c>
      <c r="D1136" s="142" t="s">
        <v>3334</v>
      </c>
      <c r="E1136" s="136"/>
    </row>
    <row r="1137" spans="2:5">
      <c r="B1137" s="219">
        <v>42545</v>
      </c>
      <c r="C1137" s="220">
        <v>40</v>
      </c>
      <c r="D1137" s="142" t="s">
        <v>3334</v>
      </c>
      <c r="E1137" s="136"/>
    </row>
    <row r="1138" spans="2:5">
      <c r="B1138" s="219">
        <v>42545</v>
      </c>
      <c r="C1138" s="220">
        <v>40</v>
      </c>
      <c r="D1138" s="142" t="s">
        <v>3334</v>
      </c>
      <c r="E1138" s="136"/>
    </row>
    <row r="1139" spans="2:5">
      <c r="B1139" s="219">
        <v>42545</v>
      </c>
      <c r="C1139" s="220">
        <v>40</v>
      </c>
      <c r="D1139" s="142" t="s">
        <v>3334</v>
      </c>
      <c r="E1139" s="136"/>
    </row>
    <row r="1140" spans="2:5">
      <c r="B1140" s="219">
        <v>42545</v>
      </c>
      <c r="C1140" s="220">
        <v>40</v>
      </c>
      <c r="D1140" s="142" t="s">
        <v>3334</v>
      </c>
      <c r="E1140" s="136"/>
    </row>
    <row r="1141" spans="2:5">
      <c r="B1141" s="219">
        <v>42545</v>
      </c>
      <c r="C1141" s="220">
        <v>40</v>
      </c>
      <c r="D1141" s="142" t="s">
        <v>3334</v>
      </c>
      <c r="E1141" s="136"/>
    </row>
    <row r="1142" spans="2:5">
      <c r="B1142" s="219">
        <v>42545</v>
      </c>
      <c r="C1142" s="220">
        <v>40</v>
      </c>
      <c r="D1142" s="142" t="s">
        <v>3334</v>
      </c>
      <c r="E1142" s="136"/>
    </row>
    <row r="1143" spans="2:5">
      <c r="B1143" s="219">
        <v>42545</v>
      </c>
      <c r="C1143" s="220">
        <v>40</v>
      </c>
      <c r="D1143" s="142" t="s">
        <v>3334</v>
      </c>
      <c r="E1143" s="136"/>
    </row>
    <row r="1144" spans="2:5">
      <c r="B1144" s="219">
        <v>42545</v>
      </c>
      <c r="C1144" s="220">
        <v>40</v>
      </c>
      <c r="D1144" s="142" t="s">
        <v>3334</v>
      </c>
      <c r="E1144" s="136"/>
    </row>
    <row r="1145" spans="2:5">
      <c r="B1145" s="219">
        <v>42545</v>
      </c>
      <c r="C1145" s="220">
        <v>40</v>
      </c>
      <c r="D1145" s="142" t="s">
        <v>3334</v>
      </c>
      <c r="E1145" s="136"/>
    </row>
    <row r="1146" spans="2:5">
      <c r="B1146" s="219">
        <v>42545</v>
      </c>
      <c r="C1146" s="220">
        <v>45</v>
      </c>
      <c r="D1146" s="142" t="s">
        <v>3334</v>
      </c>
      <c r="E1146" s="136"/>
    </row>
    <row r="1147" spans="2:5">
      <c r="B1147" s="219">
        <v>42545</v>
      </c>
      <c r="C1147" s="220">
        <v>52.8</v>
      </c>
      <c r="D1147" s="142" t="s">
        <v>3334</v>
      </c>
      <c r="E1147" s="136"/>
    </row>
    <row r="1148" spans="2:5">
      <c r="B1148" s="219">
        <v>42545</v>
      </c>
      <c r="C1148" s="220">
        <v>80</v>
      </c>
      <c r="D1148" s="142" t="s">
        <v>3334</v>
      </c>
      <c r="E1148" s="136"/>
    </row>
    <row r="1149" spans="2:5">
      <c r="B1149" s="219">
        <v>42545</v>
      </c>
      <c r="C1149" s="220">
        <v>80</v>
      </c>
      <c r="D1149" s="142" t="s">
        <v>3334</v>
      </c>
      <c r="E1149" s="136"/>
    </row>
    <row r="1150" spans="2:5">
      <c r="B1150" s="219">
        <v>42545</v>
      </c>
      <c r="C1150" s="220">
        <v>83</v>
      </c>
      <c r="D1150" s="142" t="s">
        <v>3334</v>
      </c>
      <c r="E1150" s="136"/>
    </row>
    <row r="1151" spans="2:5">
      <c r="B1151" s="219">
        <v>42545</v>
      </c>
      <c r="C1151" s="220">
        <v>90</v>
      </c>
      <c r="D1151" s="142" t="s">
        <v>3334</v>
      </c>
      <c r="E1151" s="136"/>
    </row>
    <row r="1152" spans="2:5">
      <c r="B1152" s="219">
        <v>42545</v>
      </c>
      <c r="C1152" s="220">
        <v>97</v>
      </c>
      <c r="D1152" s="138" t="s">
        <v>3339</v>
      </c>
      <c r="E1152" s="136"/>
    </row>
    <row r="1153" spans="2:5">
      <c r="B1153" s="219">
        <v>42545</v>
      </c>
      <c r="C1153" s="220">
        <v>97.5</v>
      </c>
      <c r="D1153" s="142" t="s">
        <v>3334</v>
      </c>
      <c r="E1153" s="136"/>
    </row>
    <row r="1154" spans="2:5">
      <c r="B1154" s="219">
        <v>42545</v>
      </c>
      <c r="C1154" s="220">
        <v>170</v>
      </c>
      <c r="D1154" s="142" t="s">
        <v>3334</v>
      </c>
      <c r="E1154" s="136"/>
    </row>
    <row r="1155" spans="2:5">
      <c r="B1155" s="219">
        <v>42545</v>
      </c>
      <c r="C1155" s="220">
        <v>1331.54</v>
      </c>
      <c r="D1155" s="138" t="s">
        <v>3339</v>
      </c>
      <c r="E1155" s="136"/>
    </row>
    <row r="1156" spans="2:5">
      <c r="B1156" s="219">
        <v>42548</v>
      </c>
      <c r="C1156" s="220">
        <v>0.06</v>
      </c>
      <c r="D1156" s="142" t="s">
        <v>3334</v>
      </c>
      <c r="E1156" s="136"/>
    </row>
    <row r="1157" spans="2:5">
      <c r="B1157" s="219">
        <v>42548</v>
      </c>
      <c r="C1157" s="220">
        <v>0.21</v>
      </c>
      <c r="D1157" s="142" t="s">
        <v>3334</v>
      </c>
      <c r="E1157" s="136"/>
    </row>
    <row r="1158" spans="2:5">
      <c r="B1158" s="219">
        <v>42548</v>
      </c>
      <c r="C1158" s="220">
        <v>0.21</v>
      </c>
      <c r="D1158" s="142" t="s">
        <v>3334</v>
      </c>
      <c r="E1158" s="136"/>
    </row>
    <row r="1159" spans="2:5">
      <c r="B1159" s="219">
        <v>42548</v>
      </c>
      <c r="C1159" s="220">
        <v>0.28000000000000003</v>
      </c>
      <c r="D1159" s="142" t="s">
        <v>3334</v>
      </c>
      <c r="E1159" s="136"/>
    </row>
    <row r="1160" spans="2:5">
      <c r="B1160" s="219">
        <v>42548</v>
      </c>
      <c r="C1160" s="220">
        <v>0.35</v>
      </c>
      <c r="D1160" s="142" t="s">
        <v>3334</v>
      </c>
      <c r="E1160" s="136"/>
    </row>
    <row r="1161" spans="2:5">
      <c r="B1161" s="219">
        <v>42548</v>
      </c>
      <c r="C1161" s="220">
        <v>0.8</v>
      </c>
      <c r="D1161" s="142" t="s">
        <v>3334</v>
      </c>
      <c r="E1161" s="136"/>
    </row>
    <row r="1162" spans="2:5">
      <c r="B1162" s="219">
        <v>42548</v>
      </c>
      <c r="C1162" s="220">
        <v>2.15</v>
      </c>
      <c r="D1162" s="142" t="s">
        <v>3334</v>
      </c>
      <c r="E1162" s="136"/>
    </row>
    <row r="1163" spans="2:5">
      <c r="B1163" s="219">
        <v>42548</v>
      </c>
      <c r="C1163" s="220">
        <v>2.37</v>
      </c>
      <c r="D1163" s="142" t="s">
        <v>3334</v>
      </c>
      <c r="E1163" s="136"/>
    </row>
    <row r="1164" spans="2:5">
      <c r="B1164" s="219">
        <v>42548</v>
      </c>
      <c r="C1164" s="220">
        <v>2.5</v>
      </c>
      <c r="D1164" s="142" t="s">
        <v>3334</v>
      </c>
      <c r="E1164" s="136"/>
    </row>
    <row r="1165" spans="2:5">
      <c r="B1165" s="219">
        <v>42548</v>
      </c>
      <c r="C1165" s="220">
        <v>2.78</v>
      </c>
      <c r="D1165" s="142" t="s">
        <v>3334</v>
      </c>
      <c r="E1165" s="136"/>
    </row>
    <row r="1166" spans="2:5">
      <c r="B1166" s="219">
        <v>42548</v>
      </c>
      <c r="C1166" s="220">
        <v>3.24</v>
      </c>
      <c r="D1166" s="142" t="s">
        <v>3334</v>
      </c>
      <c r="E1166" s="136"/>
    </row>
    <row r="1167" spans="2:5">
      <c r="B1167" s="219">
        <v>42548</v>
      </c>
      <c r="C1167" s="220">
        <v>3.92</v>
      </c>
      <c r="D1167" s="142" t="s">
        <v>3334</v>
      </c>
      <c r="E1167" s="136"/>
    </row>
    <row r="1168" spans="2:5">
      <c r="B1168" s="219">
        <v>42548</v>
      </c>
      <c r="C1168" s="220">
        <v>4</v>
      </c>
      <c r="D1168" s="142" t="s">
        <v>3334</v>
      </c>
      <c r="E1168" s="136"/>
    </row>
    <row r="1169" spans="2:5">
      <c r="B1169" s="219">
        <v>42548</v>
      </c>
      <c r="C1169" s="220">
        <v>4.5</v>
      </c>
      <c r="D1169" s="142" t="s">
        <v>3334</v>
      </c>
      <c r="E1169" s="136"/>
    </row>
    <row r="1170" spans="2:5">
      <c r="B1170" s="219">
        <v>42548</v>
      </c>
      <c r="C1170" s="220">
        <v>5</v>
      </c>
      <c r="D1170" s="142" t="s">
        <v>3334</v>
      </c>
      <c r="E1170" s="136"/>
    </row>
    <row r="1171" spans="2:5">
      <c r="B1171" s="219">
        <v>42548</v>
      </c>
      <c r="C1171" s="220">
        <v>5</v>
      </c>
      <c r="D1171" s="142" t="s">
        <v>3334</v>
      </c>
      <c r="E1171" s="136"/>
    </row>
    <row r="1172" spans="2:5">
      <c r="B1172" s="219">
        <v>42548</v>
      </c>
      <c r="C1172" s="220">
        <v>5</v>
      </c>
      <c r="D1172" s="142" t="s">
        <v>3334</v>
      </c>
      <c r="E1172" s="136"/>
    </row>
    <row r="1173" spans="2:5">
      <c r="B1173" s="219">
        <v>42548</v>
      </c>
      <c r="C1173" s="220">
        <v>5</v>
      </c>
      <c r="D1173" s="142" t="s">
        <v>3334</v>
      </c>
      <c r="E1173" s="136"/>
    </row>
    <row r="1174" spans="2:5">
      <c r="B1174" s="219">
        <v>42548</v>
      </c>
      <c r="C1174" s="220">
        <v>5.2</v>
      </c>
      <c r="D1174" s="142" t="s">
        <v>3334</v>
      </c>
      <c r="E1174" s="136"/>
    </row>
    <row r="1175" spans="2:5">
      <c r="B1175" s="219">
        <v>42548</v>
      </c>
      <c r="C1175" s="220">
        <v>5.2</v>
      </c>
      <c r="D1175" s="142" t="s">
        <v>3334</v>
      </c>
      <c r="E1175" s="136"/>
    </row>
    <row r="1176" spans="2:5">
      <c r="B1176" s="219">
        <v>42548</v>
      </c>
      <c r="C1176" s="220">
        <v>5.2</v>
      </c>
      <c r="D1176" s="142" t="s">
        <v>3334</v>
      </c>
      <c r="E1176" s="136"/>
    </row>
    <row r="1177" spans="2:5">
      <c r="B1177" s="219">
        <v>42548</v>
      </c>
      <c r="C1177" s="220">
        <v>6</v>
      </c>
      <c r="D1177" s="142" t="s">
        <v>3334</v>
      </c>
      <c r="E1177" s="136"/>
    </row>
    <row r="1178" spans="2:5">
      <c r="B1178" s="219">
        <v>42548</v>
      </c>
      <c r="C1178" s="220">
        <v>6.08</v>
      </c>
      <c r="D1178" s="142" t="s">
        <v>3334</v>
      </c>
      <c r="E1178" s="136"/>
    </row>
    <row r="1179" spans="2:5">
      <c r="B1179" s="219">
        <v>42548</v>
      </c>
      <c r="C1179" s="220">
        <v>6.5</v>
      </c>
      <c r="D1179" s="142" t="s">
        <v>3334</v>
      </c>
      <c r="E1179" s="136"/>
    </row>
    <row r="1180" spans="2:5">
      <c r="B1180" s="219">
        <v>42548</v>
      </c>
      <c r="C1180" s="220">
        <v>7</v>
      </c>
      <c r="D1180" s="142" t="s">
        <v>3334</v>
      </c>
      <c r="E1180" s="136"/>
    </row>
    <row r="1181" spans="2:5">
      <c r="B1181" s="219">
        <v>42548</v>
      </c>
      <c r="C1181" s="220">
        <v>7.72</v>
      </c>
      <c r="D1181" s="142" t="s">
        <v>3334</v>
      </c>
      <c r="E1181" s="136"/>
    </row>
    <row r="1182" spans="2:5">
      <c r="B1182" s="219">
        <v>42548</v>
      </c>
      <c r="C1182" s="220">
        <v>8</v>
      </c>
      <c r="D1182" s="142" t="s">
        <v>3334</v>
      </c>
      <c r="E1182" s="136"/>
    </row>
    <row r="1183" spans="2:5">
      <c r="B1183" s="219">
        <v>42548</v>
      </c>
      <c r="C1183" s="220">
        <v>8.8000000000000007</v>
      </c>
      <c r="D1183" s="142" t="s">
        <v>3334</v>
      </c>
      <c r="E1183" s="136"/>
    </row>
    <row r="1184" spans="2:5">
      <c r="B1184" s="219">
        <v>42548</v>
      </c>
      <c r="C1184" s="220">
        <v>9.6</v>
      </c>
      <c r="D1184" s="142" t="s">
        <v>3334</v>
      </c>
      <c r="E1184" s="136"/>
    </row>
    <row r="1185" spans="2:5">
      <c r="B1185" s="219">
        <v>42548</v>
      </c>
      <c r="C1185" s="220">
        <v>10</v>
      </c>
      <c r="D1185" s="142" t="s">
        <v>3334</v>
      </c>
      <c r="E1185" s="136"/>
    </row>
    <row r="1186" spans="2:5">
      <c r="B1186" s="219">
        <v>42548</v>
      </c>
      <c r="C1186" s="220">
        <v>10</v>
      </c>
      <c r="D1186" s="142" t="s">
        <v>3334</v>
      </c>
      <c r="E1186" s="136"/>
    </row>
    <row r="1187" spans="2:5">
      <c r="B1187" s="219">
        <v>42548</v>
      </c>
      <c r="C1187" s="220">
        <v>10</v>
      </c>
      <c r="D1187" s="142" t="s">
        <v>3334</v>
      </c>
      <c r="E1187" s="136"/>
    </row>
    <row r="1188" spans="2:5">
      <c r="B1188" s="219">
        <v>42548</v>
      </c>
      <c r="C1188" s="220">
        <v>10</v>
      </c>
      <c r="D1188" s="142" t="s">
        <v>3334</v>
      </c>
      <c r="E1188" s="136"/>
    </row>
    <row r="1189" spans="2:5">
      <c r="B1189" s="219">
        <v>42548</v>
      </c>
      <c r="C1189" s="220">
        <v>10</v>
      </c>
      <c r="D1189" s="142" t="s">
        <v>3334</v>
      </c>
      <c r="E1189" s="136"/>
    </row>
    <row r="1190" spans="2:5">
      <c r="B1190" s="219">
        <v>42548</v>
      </c>
      <c r="C1190" s="220">
        <v>10</v>
      </c>
      <c r="D1190" s="142" t="s">
        <v>3334</v>
      </c>
      <c r="E1190" s="136"/>
    </row>
    <row r="1191" spans="2:5">
      <c r="B1191" s="219">
        <v>42548</v>
      </c>
      <c r="C1191" s="220">
        <v>12</v>
      </c>
      <c r="D1191" s="142" t="s">
        <v>3334</v>
      </c>
      <c r="E1191" s="136"/>
    </row>
    <row r="1192" spans="2:5">
      <c r="B1192" s="219">
        <v>42548</v>
      </c>
      <c r="C1192" s="220">
        <v>13.5</v>
      </c>
      <c r="D1192" s="142" t="s">
        <v>3334</v>
      </c>
      <c r="E1192" s="136"/>
    </row>
    <row r="1193" spans="2:5">
      <c r="B1193" s="219">
        <v>42548</v>
      </c>
      <c r="C1193" s="220">
        <v>13.5</v>
      </c>
      <c r="D1193" s="142" t="s">
        <v>3334</v>
      </c>
      <c r="E1193" s="136"/>
    </row>
    <row r="1194" spans="2:5">
      <c r="B1194" s="219">
        <v>42548</v>
      </c>
      <c r="C1194" s="220">
        <v>13.5</v>
      </c>
      <c r="D1194" s="142" t="s">
        <v>3334</v>
      </c>
      <c r="E1194" s="136"/>
    </row>
    <row r="1195" spans="2:5">
      <c r="B1195" s="219">
        <v>42548</v>
      </c>
      <c r="C1195" s="220">
        <v>14.6</v>
      </c>
      <c r="D1195" s="142" t="s">
        <v>3334</v>
      </c>
      <c r="E1195" s="136"/>
    </row>
    <row r="1196" spans="2:5">
      <c r="B1196" s="219">
        <v>42548</v>
      </c>
      <c r="C1196" s="220">
        <v>15</v>
      </c>
      <c r="D1196" s="142" t="s">
        <v>3334</v>
      </c>
      <c r="E1196" s="136"/>
    </row>
    <row r="1197" spans="2:5">
      <c r="B1197" s="219">
        <v>42548</v>
      </c>
      <c r="C1197" s="220">
        <v>16</v>
      </c>
      <c r="D1197" s="142" t="s">
        <v>3334</v>
      </c>
      <c r="E1197" s="136"/>
    </row>
    <row r="1198" spans="2:5">
      <c r="B1198" s="219">
        <v>42548</v>
      </c>
      <c r="C1198" s="220">
        <v>16.25</v>
      </c>
      <c r="D1198" s="142" t="s">
        <v>3334</v>
      </c>
      <c r="E1198" s="136"/>
    </row>
    <row r="1199" spans="2:5">
      <c r="B1199" s="219">
        <v>42548</v>
      </c>
      <c r="C1199" s="220">
        <v>16.559999999999999</v>
      </c>
      <c r="D1199" s="142" t="s">
        <v>3334</v>
      </c>
      <c r="E1199" s="136"/>
    </row>
    <row r="1200" spans="2:5">
      <c r="B1200" s="219">
        <v>42548</v>
      </c>
      <c r="C1200" s="220">
        <v>16.7</v>
      </c>
      <c r="D1200" s="142" t="s">
        <v>3334</v>
      </c>
      <c r="E1200" s="136"/>
    </row>
    <row r="1201" spans="2:5">
      <c r="B1201" s="219">
        <v>42548</v>
      </c>
      <c r="C1201" s="220">
        <v>17.5</v>
      </c>
      <c r="D1201" s="142" t="s">
        <v>3334</v>
      </c>
      <c r="E1201" s="136"/>
    </row>
    <row r="1202" spans="2:5">
      <c r="B1202" s="219">
        <v>42548</v>
      </c>
      <c r="C1202" s="220">
        <v>19.100000000000001</v>
      </c>
      <c r="D1202" s="142" t="s">
        <v>3334</v>
      </c>
      <c r="E1202" s="136"/>
    </row>
    <row r="1203" spans="2:5">
      <c r="B1203" s="219">
        <v>42548</v>
      </c>
      <c r="C1203" s="220">
        <v>20</v>
      </c>
      <c r="D1203" s="142" t="s">
        <v>3334</v>
      </c>
      <c r="E1203" s="136"/>
    </row>
    <row r="1204" spans="2:5">
      <c r="B1204" s="219">
        <v>42548</v>
      </c>
      <c r="C1204" s="220">
        <v>20</v>
      </c>
      <c r="D1204" s="142" t="s">
        <v>3334</v>
      </c>
      <c r="E1204" s="136"/>
    </row>
    <row r="1205" spans="2:5">
      <c r="B1205" s="219">
        <v>42548</v>
      </c>
      <c r="C1205" s="220">
        <v>20</v>
      </c>
      <c r="D1205" s="142" t="s">
        <v>3334</v>
      </c>
      <c r="E1205" s="136"/>
    </row>
    <row r="1206" spans="2:5">
      <c r="B1206" s="219">
        <v>42548</v>
      </c>
      <c r="C1206" s="220">
        <v>20</v>
      </c>
      <c r="D1206" s="142" t="s">
        <v>3334</v>
      </c>
      <c r="E1206" s="136"/>
    </row>
    <row r="1207" spans="2:5">
      <c r="B1207" s="219">
        <v>42548</v>
      </c>
      <c r="C1207" s="220">
        <v>20</v>
      </c>
      <c r="D1207" s="142" t="s">
        <v>3334</v>
      </c>
      <c r="E1207" s="136"/>
    </row>
    <row r="1208" spans="2:5">
      <c r="B1208" s="219">
        <v>42548</v>
      </c>
      <c r="C1208" s="220">
        <v>20</v>
      </c>
      <c r="D1208" s="142" t="s">
        <v>3334</v>
      </c>
      <c r="E1208" s="136"/>
    </row>
    <row r="1209" spans="2:5">
      <c r="B1209" s="219">
        <v>42548</v>
      </c>
      <c r="C1209" s="220">
        <v>20</v>
      </c>
      <c r="D1209" s="142" t="s">
        <v>3334</v>
      </c>
      <c r="E1209" s="136"/>
    </row>
    <row r="1210" spans="2:5">
      <c r="B1210" s="219">
        <v>42548</v>
      </c>
      <c r="C1210" s="220">
        <v>20</v>
      </c>
      <c r="D1210" s="142" t="s">
        <v>3334</v>
      </c>
      <c r="E1210" s="136"/>
    </row>
    <row r="1211" spans="2:5">
      <c r="B1211" s="219">
        <v>42548</v>
      </c>
      <c r="C1211" s="220">
        <v>20</v>
      </c>
      <c r="D1211" s="142" t="s">
        <v>3334</v>
      </c>
      <c r="E1211" s="136"/>
    </row>
    <row r="1212" spans="2:5">
      <c r="B1212" s="219">
        <v>42548</v>
      </c>
      <c r="C1212" s="220">
        <v>20</v>
      </c>
      <c r="D1212" s="142" t="s">
        <v>3334</v>
      </c>
      <c r="E1212" s="136"/>
    </row>
    <row r="1213" spans="2:5">
      <c r="B1213" s="219">
        <v>42548</v>
      </c>
      <c r="C1213" s="220">
        <v>25.23</v>
      </c>
      <c r="D1213" s="142" t="s">
        <v>3334</v>
      </c>
      <c r="E1213" s="136"/>
    </row>
    <row r="1214" spans="2:5">
      <c r="B1214" s="219">
        <v>42548</v>
      </c>
      <c r="C1214" s="220">
        <v>25.4</v>
      </c>
      <c r="D1214" s="142" t="s">
        <v>3334</v>
      </c>
      <c r="E1214" s="136"/>
    </row>
    <row r="1215" spans="2:5">
      <c r="B1215" s="219">
        <v>42548</v>
      </c>
      <c r="C1215" s="220">
        <v>25.47</v>
      </c>
      <c r="D1215" s="142" t="s">
        <v>3334</v>
      </c>
      <c r="E1215" s="136"/>
    </row>
    <row r="1216" spans="2:5">
      <c r="B1216" s="219">
        <v>42548</v>
      </c>
      <c r="C1216" s="220">
        <v>25.5</v>
      </c>
      <c r="D1216" s="142" t="s">
        <v>3334</v>
      </c>
      <c r="E1216" s="136"/>
    </row>
    <row r="1217" spans="2:5">
      <c r="B1217" s="219">
        <v>42548</v>
      </c>
      <c r="C1217" s="220">
        <v>27</v>
      </c>
      <c r="D1217" s="142" t="s">
        <v>3334</v>
      </c>
      <c r="E1217" s="136"/>
    </row>
    <row r="1218" spans="2:5">
      <c r="B1218" s="219">
        <v>42548</v>
      </c>
      <c r="C1218" s="220">
        <v>27</v>
      </c>
      <c r="D1218" s="142" t="s">
        <v>3334</v>
      </c>
      <c r="E1218" s="136"/>
    </row>
    <row r="1219" spans="2:5">
      <c r="B1219" s="219">
        <v>42548</v>
      </c>
      <c r="C1219" s="220">
        <v>27</v>
      </c>
      <c r="D1219" s="142" t="s">
        <v>3334</v>
      </c>
      <c r="E1219" s="136"/>
    </row>
    <row r="1220" spans="2:5">
      <c r="B1220" s="219">
        <v>42548</v>
      </c>
      <c r="C1220" s="220">
        <v>28.87</v>
      </c>
      <c r="D1220" s="142" t="s">
        <v>3334</v>
      </c>
      <c r="E1220" s="136"/>
    </row>
    <row r="1221" spans="2:5">
      <c r="B1221" s="219">
        <v>42548</v>
      </c>
      <c r="C1221" s="220">
        <v>28.87</v>
      </c>
      <c r="D1221" s="142" t="s">
        <v>3334</v>
      </c>
      <c r="E1221" s="136"/>
    </row>
    <row r="1222" spans="2:5">
      <c r="B1222" s="219">
        <v>42548</v>
      </c>
      <c r="C1222" s="220">
        <v>30.03</v>
      </c>
      <c r="D1222" s="142" t="s">
        <v>3334</v>
      </c>
      <c r="E1222" s="136"/>
    </row>
    <row r="1223" spans="2:5">
      <c r="B1223" s="219">
        <v>42548</v>
      </c>
      <c r="C1223" s="220">
        <v>30.5</v>
      </c>
      <c r="D1223" s="142" t="s">
        <v>3334</v>
      </c>
      <c r="E1223" s="136"/>
    </row>
    <row r="1224" spans="2:5">
      <c r="B1224" s="219">
        <v>42548</v>
      </c>
      <c r="C1224" s="220">
        <v>31.92</v>
      </c>
      <c r="D1224" s="142" t="s">
        <v>3334</v>
      </c>
      <c r="E1224" s="136"/>
    </row>
    <row r="1225" spans="2:5">
      <c r="B1225" s="219">
        <v>42548</v>
      </c>
      <c r="C1225" s="220">
        <v>32</v>
      </c>
      <c r="D1225" s="142" t="s">
        <v>3334</v>
      </c>
      <c r="E1225" s="136"/>
    </row>
    <row r="1226" spans="2:5">
      <c r="B1226" s="219">
        <v>42548</v>
      </c>
      <c r="C1226" s="220">
        <v>33</v>
      </c>
      <c r="D1226" s="142" t="s">
        <v>3334</v>
      </c>
      <c r="E1226" s="136"/>
    </row>
    <row r="1227" spans="2:5">
      <c r="B1227" s="219">
        <v>42548</v>
      </c>
      <c r="C1227" s="220">
        <v>33</v>
      </c>
      <c r="D1227" s="142" t="s">
        <v>3334</v>
      </c>
      <c r="E1227" s="136"/>
    </row>
    <row r="1228" spans="2:5">
      <c r="B1228" s="219">
        <v>42548</v>
      </c>
      <c r="C1228" s="220">
        <v>33.5</v>
      </c>
      <c r="D1228" s="142" t="s">
        <v>3334</v>
      </c>
      <c r="E1228" s="136"/>
    </row>
    <row r="1229" spans="2:5">
      <c r="B1229" s="219">
        <v>42548</v>
      </c>
      <c r="C1229" s="220">
        <v>34</v>
      </c>
      <c r="D1229" s="142" t="s">
        <v>3334</v>
      </c>
      <c r="E1229" s="136"/>
    </row>
    <row r="1230" spans="2:5">
      <c r="B1230" s="219">
        <v>42548</v>
      </c>
      <c r="C1230" s="220">
        <v>34</v>
      </c>
      <c r="D1230" s="142" t="s">
        <v>3334</v>
      </c>
      <c r="E1230" s="136"/>
    </row>
    <row r="1231" spans="2:5">
      <c r="B1231" s="219">
        <v>42548</v>
      </c>
      <c r="C1231" s="220">
        <v>35</v>
      </c>
      <c r="D1231" s="142" t="s">
        <v>3334</v>
      </c>
      <c r="E1231" s="136"/>
    </row>
    <row r="1232" spans="2:5">
      <c r="B1232" s="219">
        <v>42548</v>
      </c>
      <c r="C1232" s="220">
        <v>35</v>
      </c>
      <c r="D1232" s="142" t="s">
        <v>3334</v>
      </c>
      <c r="E1232" s="136"/>
    </row>
    <row r="1233" spans="2:5">
      <c r="B1233" s="219">
        <v>42548</v>
      </c>
      <c r="C1233" s="220">
        <v>35</v>
      </c>
      <c r="D1233" s="142" t="s">
        <v>3334</v>
      </c>
      <c r="E1233" s="136"/>
    </row>
    <row r="1234" spans="2:5">
      <c r="B1234" s="219">
        <v>42548</v>
      </c>
      <c r="C1234" s="220">
        <v>35</v>
      </c>
      <c r="D1234" s="142" t="s">
        <v>3334</v>
      </c>
      <c r="E1234" s="136"/>
    </row>
    <row r="1235" spans="2:5">
      <c r="B1235" s="219">
        <v>42548</v>
      </c>
      <c r="C1235" s="220">
        <v>35</v>
      </c>
      <c r="D1235" s="142" t="s">
        <v>3334</v>
      </c>
      <c r="E1235" s="136"/>
    </row>
    <row r="1236" spans="2:5">
      <c r="B1236" s="219">
        <v>42548</v>
      </c>
      <c r="C1236" s="220">
        <v>35</v>
      </c>
      <c r="D1236" s="142" t="s">
        <v>3334</v>
      </c>
      <c r="E1236" s="136"/>
    </row>
    <row r="1237" spans="2:5">
      <c r="B1237" s="219">
        <v>42548</v>
      </c>
      <c r="C1237" s="220">
        <v>35</v>
      </c>
      <c r="D1237" s="142" t="s">
        <v>3334</v>
      </c>
      <c r="E1237" s="136"/>
    </row>
    <row r="1238" spans="2:5">
      <c r="B1238" s="219">
        <v>42548</v>
      </c>
      <c r="C1238" s="220">
        <v>35</v>
      </c>
      <c r="D1238" s="142" t="s">
        <v>3334</v>
      </c>
      <c r="E1238" s="136"/>
    </row>
    <row r="1239" spans="2:5">
      <c r="B1239" s="219">
        <v>42548</v>
      </c>
      <c r="C1239" s="220">
        <v>40</v>
      </c>
      <c r="D1239" s="142" t="s">
        <v>3334</v>
      </c>
      <c r="E1239" s="136"/>
    </row>
    <row r="1240" spans="2:5">
      <c r="B1240" s="219">
        <v>42548</v>
      </c>
      <c r="C1240" s="220">
        <v>40</v>
      </c>
      <c r="D1240" s="142" t="s">
        <v>3334</v>
      </c>
      <c r="E1240" s="136"/>
    </row>
    <row r="1241" spans="2:5">
      <c r="B1241" s="219">
        <v>42548</v>
      </c>
      <c r="C1241" s="220">
        <v>40</v>
      </c>
      <c r="D1241" s="142" t="s">
        <v>3334</v>
      </c>
      <c r="E1241" s="136"/>
    </row>
    <row r="1242" spans="2:5">
      <c r="B1242" s="219">
        <v>42548</v>
      </c>
      <c r="C1242" s="220">
        <v>40</v>
      </c>
      <c r="D1242" s="142" t="s">
        <v>3334</v>
      </c>
      <c r="E1242" s="136"/>
    </row>
    <row r="1243" spans="2:5">
      <c r="B1243" s="219">
        <v>42548</v>
      </c>
      <c r="C1243" s="220">
        <v>40</v>
      </c>
      <c r="D1243" s="142" t="s">
        <v>3334</v>
      </c>
      <c r="E1243" s="136"/>
    </row>
    <row r="1244" spans="2:5">
      <c r="B1244" s="219">
        <v>42548</v>
      </c>
      <c r="C1244" s="220">
        <v>40</v>
      </c>
      <c r="D1244" s="142" t="s">
        <v>3334</v>
      </c>
      <c r="E1244" s="136"/>
    </row>
    <row r="1245" spans="2:5">
      <c r="B1245" s="219">
        <v>42548</v>
      </c>
      <c r="C1245" s="220">
        <v>40</v>
      </c>
      <c r="D1245" s="142" t="s">
        <v>3334</v>
      </c>
      <c r="E1245" s="136"/>
    </row>
    <row r="1246" spans="2:5">
      <c r="B1246" s="219">
        <v>42548</v>
      </c>
      <c r="C1246" s="220">
        <v>40</v>
      </c>
      <c r="D1246" s="142" t="s">
        <v>3334</v>
      </c>
      <c r="E1246" s="136"/>
    </row>
    <row r="1247" spans="2:5">
      <c r="B1247" s="219">
        <v>42548</v>
      </c>
      <c r="C1247" s="220">
        <v>40</v>
      </c>
      <c r="D1247" s="142" t="s">
        <v>3334</v>
      </c>
      <c r="E1247" s="136"/>
    </row>
    <row r="1248" spans="2:5">
      <c r="B1248" s="219">
        <v>42548</v>
      </c>
      <c r="C1248" s="220">
        <v>40</v>
      </c>
      <c r="D1248" s="142" t="s">
        <v>3334</v>
      </c>
      <c r="E1248" s="136"/>
    </row>
    <row r="1249" spans="2:5">
      <c r="B1249" s="219">
        <v>42548</v>
      </c>
      <c r="C1249" s="220">
        <v>40</v>
      </c>
      <c r="D1249" s="142" t="s">
        <v>3334</v>
      </c>
      <c r="E1249" s="136"/>
    </row>
    <row r="1250" spans="2:5">
      <c r="B1250" s="219">
        <v>42548</v>
      </c>
      <c r="C1250" s="220">
        <v>40</v>
      </c>
      <c r="D1250" s="142" t="s">
        <v>3334</v>
      </c>
      <c r="E1250" s="136"/>
    </row>
    <row r="1251" spans="2:5">
      <c r="B1251" s="219">
        <v>42548</v>
      </c>
      <c r="C1251" s="220">
        <v>48.5</v>
      </c>
      <c r="D1251" s="142" t="s">
        <v>3334</v>
      </c>
    </row>
    <row r="1252" spans="2:5">
      <c r="B1252" s="219">
        <v>42548</v>
      </c>
      <c r="C1252" s="220">
        <v>50.8</v>
      </c>
      <c r="D1252" s="142" t="s">
        <v>3334</v>
      </c>
    </row>
    <row r="1253" spans="2:5">
      <c r="B1253" s="219">
        <v>42548</v>
      </c>
      <c r="C1253" s="220">
        <v>54</v>
      </c>
      <c r="D1253" s="142" t="s">
        <v>3334</v>
      </c>
    </row>
    <row r="1254" spans="2:5">
      <c r="B1254" s="219">
        <v>42548</v>
      </c>
      <c r="C1254" s="220">
        <v>54</v>
      </c>
      <c r="D1254" s="142" t="s">
        <v>3334</v>
      </c>
    </row>
    <row r="1255" spans="2:5">
      <c r="B1255" s="219">
        <v>42548</v>
      </c>
      <c r="C1255" s="220">
        <v>54</v>
      </c>
      <c r="D1255" s="142" t="s">
        <v>3334</v>
      </c>
    </row>
    <row r="1256" spans="2:5">
      <c r="B1256" s="219">
        <v>42548</v>
      </c>
      <c r="C1256" s="220">
        <v>60</v>
      </c>
      <c r="D1256" s="142" t="s">
        <v>3334</v>
      </c>
    </row>
    <row r="1257" spans="2:5">
      <c r="B1257" s="219">
        <v>42548</v>
      </c>
      <c r="C1257" s="220">
        <v>60</v>
      </c>
      <c r="D1257" s="142" t="s">
        <v>3334</v>
      </c>
    </row>
    <row r="1258" spans="2:5">
      <c r="B1258" s="219">
        <v>42548</v>
      </c>
      <c r="C1258" s="220">
        <v>66</v>
      </c>
      <c r="D1258" s="142" t="s">
        <v>3334</v>
      </c>
    </row>
    <row r="1259" spans="2:5">
      <c r="B1259" s="219">
        <v>42548</v>
      </c>
      <c r="C1259" s="220">
        <v>70</v>
      </c>
      <c r="D1259" s="142" t="s">
        <v>3334</v>
      </c>
    </row>
    <row r="1260" spans="2:5">
      <c r="B1260" s="219">
        <v>42548</v>
      </c>
      <c r="C1260" s="220">
        <v>70</v>
      </c>
      <c r="D1260" s="142" t="s">
        <v>3334</v>
      </c>
    </row>
    <row r="1261" spans="2:5">
      <c r="B1261" s="219">
        <v>42548</v>
      </c>
      <c r="C1261" s="220">
        <v>70</v>
      </c>
      <c r="D1261" s="142" t="s">
        <v>3334</v>
      </c>
    </row>
    <row r="1262" spans="2:5">
      <c r="B1262" s="219">
        <v>42548</v>
      </c>
      <c r="C1262" s="220">
        <v>70</v>
      </c>
      <c r="D1262" s="142" t="s">
        <v>3334</v>
      </c>
    </row>
    <row r="1263" spans="2:5">
      <c r="B1263" s="219">
        <v>42548</v>
      </c>
      <c r="C1263" s="220">
        <v>70</v>
      </c>
      <c r="D1263" s="142" t="s">
        <v>3334</v>
      </c>
    </row>
    <row r="1264" spans="2:5">
      <c r="B1264" s="219">
        <v>42548</v>
      </c>
      <c r="C1264" s="220">
        <v>70</v>
      </c>
      <c r="D1264" s="142" t="s">
        <v>3334</v>
      </c>
    </row>
    <row r="1265" spans="2:4">
      <c r="B1265" s="219">
        <v>42548</v>
      </c>
      <c r="C1265" s="220">
        <v>70</v>
      </c>
      <c r="D1265" s="142" t="s">
        <v>3334</v>
      </c>
    </row>
    <row r="1266" spans="2:4">
      <c r="B1266" s="219">
        <v>42548</v>
      </c>
      <c r="C1266" s="220">
        <v>70</v>
      </c>
      <c r="D1266" s="142" t="s">
        <v>3334</v>
      </c>
    </row>
    <row r="1267" spans="2:4">
      <c r="B1267" s="219">
        <v>42548</v>
      </c>
      <c r="C1267" s="220">
        <v>70</v>
      </c>
      <c r="D1267" s="142" t="s">
        <v>3334</v>
      </c>
    </row>
    <row r="1268" spans="2:4">
      <c r="B1268" s="219">
        <v>42548</v>
      </c>
      <c r="C1268" s="220">
        <v>70</v>
      </c>
      <c r="D1268" s="142" t="s">
        <v>3334</v>
      </c>
    </row>
    <row r="1269" spans="2:4">
      <c r="B1269" s="219">
        <v>42548</v>
      </c>
      <c r="C1269" s="220">
        <v>70</v>
      </c>
      <c r="D1269" s="142" t="s">
        <v>3334</v>
      </c>
    </row>
    <row r="1270" spans="2:4">
      <c r="B1270" s="219">
        <v>42548</v>
      </c>
      <c r="C1270" s="220">
        <v>70</v>
      </c>
      <c r="D1270" s="142" t="s">
        <v>3334</v>
      </c>
    </row>
    <row r="1271" spans="2:4">
      <c r="B1271" s="219">
        <v>42548</v>
      </c>
      <c r="C1271" s="220">
        <v>70</v>
      </c>
      <c r="D1271" s="142" t="s">
        <v>3334</v>
      </c>
    </row>
    <row r="1272" spans="2:4">
      <c r="B1272" s="219">
        <v>42548</v>
      </c>
      <c r="C1272" s="220">
        <v>70</v>
      </c>
      <c r="D1272" s="142" t="s">
        <v>3334</v>
      </c>
    </row>
    <row r="1273" spans="2:4">
      <c r="B1273" s="219">
        <v>42548</v>
      </c>
      <c r="C1273" s="220">
        <v>70</v>
      </c>
      <c r="D1273" s="142" t="s">
        <v>3334</v>
      </c>
    </row>
    <row r="1274" spans="2:4">
      <c r="B1274" s="219">
        <v>42548</v>
      </c>
      <c r="C1274" s="220">
        <v>76</v>
      </c>
      <c r="D1274" s="142" t="s">
        <v>3334</v>
      </c>
    </row>
    <row r="1275" spans="2:4">
      <c r="B1275" s="219">
        <v>42548</v>
      </c>
      <c r="C1275" s="220">
        <v>80</v>
      </c>
      <c r="D1275" s="142" t="s">
        <v>3334</v>
      </c>
    </row>
    <row r="1276" spans="2:4">
      <c r="B1276" s="219">
        <v>42548</v>
      </c>
      <c r="C1276" s="220">
        <v>81</v>
      </c>
      <c r="D1276" s="142" t="s">
        <v>3334</v>
      </c>
    </row>
    <row r="1277" spans="2:4">
      <c r="B1277" s="219">
        <v>42548</v>
      </c>
      <c r="C1277" s="220">
        <v>85</v>
      </c>
      <c r="D1277" s="142" t="s">
        <v>3334</v>
      </c>
    </row>
    <row r="1278" spans="2:4">
      <c r="B1278" s="219">
        <v>42548</v>
      </c>
      <c r="C1278" s="220">
        <v>85</v>
      </c>
      <c r="D1278" s="142" t="s">
        <v>3334</v>
      </c>
    </row>
    <row r="1279" spans="2:4">
      <c r="B1279" s="219">
        <v>42548</v>
      </c>
      <c r="C1279" s="220">
        <v>85</v>
      </c>
      <c r="D1279" s="142" t="s">
        <v>3334</v>
      </c>
    </row>
    <row r="1280" spans="2:4">
      <c r="B1280" s="219">
        <v>42548</v>
      </c>
      <c r="C1280" s="220">
        <v>85</v>
      </c>
      <c r="D1280" s="142" t="s">
        <v>3334</v>
      </c>
    </row>
    <row r="1281" spans="2:4">
      <c r="B1281" s="219">
        <v>42548</v>
      </c>
      <c r="C1281" s="220">
        <v>85</v>
      </c>
      <c r="D1281" s="142" t="s">
        <v>3334</v>
      </c>
    </row>
    <row r="1282" spans="2:4">
      <c r="B1282" s="219">
        <v>42548</v>
      </c>
      <c r="C1282" s="220">
        <v>85</v>
      </c>
      <c r="D1282" s="142" t="s">
        <v>3334</v>
      </c>
    </row>
    <row r="1283" spans="2:4">
      <c r="B1283" s="219">
        <v>42548</v>
      </c>
      <c r="C1283" s="220">
        <v>85</v>
      </c>
      <c r="D1283" s="142" t="s">
        <v>3334</v>
      </c>
    </row>
    <row r="1284" spans="2:4">
      <c r="B1284" s="219">
        <v>42548</v>
      </c>
      <c r="C1284" s="220">
        <v>85</v>
      </c>
      <c r="D1284" s="142" t="s">
        <v>3334</v>
      </c>
    </row>
    <row r="1285" spans="2:4">
      <c r="B1285" s="219">
        <v>42548</v>
      </c>
      <c r="C1285" s="220">
        <v>85</v>
      </c>
      <c r="D1285" s="142" t="s">
        <v>3334</v>
      </c>
    </row>
    <row r="1286" spans="2:4">
      <c r="B1286" s="219">
        <v>42548</v>
      </c>
      <c r="C1286" s="220">
        <v>85</v>
      </c>
      <c r="D1286" s="142" t="s">
        <v>3334</v>
      </c>
    </row>
    <row r="1287" spans="2:4">
      <c r="B1287" s="219">
        <v>42548</v>
      </c>
      <c r="C1287" s="220">
        <v>85</v>
      </c>
      <c r="D1287" s="142" t="s">
        <v>3334</v>
      </c>
    </row>
    <row r="1288" spans="2:4">
      <c r="B1288" s="219">
        <v>42548</v>
      </c>
      <c r="C1288" s="220">
        <v>85</v>
      </c>
      <c r="D1288" s="142" t="s">
        <v>3334</v>
      </c>
    </row>
    <row r="1289" spans="2:4">
      <c r="B1289" s="219">
        <v>42548</v>
      </c>
      <c r="C1289" s="220">
        <v>85</v>
      </c>
      <c r="D1289" s="142" t="s">
        <v>3334</v>
      </c>
    </row>
    <row r="1290" spans="2:4">
      <c r="B1290" s="219">
        <v>42548</v>
      </c>
      <c r="C1290" s="220">
        <v>85</v>
      </c>
      <c r="D1290" s="142" t="s">
        <v>3334</v>
      </c>
    </row>
    <row r="1291" spans="2:4">
      <c r="B1291" s="219">
        <v>42548</v>
      </c>
      <c r="C1291" s="220">
        <v>88</v>
      </c>
      <c r="D1291" s="142" t="s">
        <v>3334</v>
      </c>
    </row>
    <row r="1292" spans="2:4">
      <c r="B1292" s="219">
        <v>42548</v>
      </c>
      <c r="C1292" s="220">
        <v>88</v>
      </c>
      <c r="D1292" s="142" t="s">
        <v>3334</v>
      </c>
    </row>
    <row r="1293" spans="2:4">
      <c r="B1293" s="219">
        <v>42548</v>
      </c>
      <c r="C1293" s="220">
        <v>94</v>
      </c>
      <c r="D1293" s="142" t="s">
        <v>3334</v>
      </c>
    </row>
    <row r="1294" spans="2:4">
      <c r="B1294" s="219">
        <v>42548</v>
      </c>
      <c r="C1294" s="220">
        <v>97</v>
      </c>
      <c r="D1294" s="138" t="s">
        <v>3339</v>
      </c>
    </row>
    <row r="1295" spans="2:4">
      <c r="B1295" s="219">
        <v>42548</v>
      </c>
      <c r="C1295" s="220">
        <v>99.2</v>
      </c>
      <c r="D1295" s="142" t="s">
        <v>3334</v>
      </c>
    </row>
    <row r="1296" spans="2:4">
      <c r="B1296" s="219">
        <v>42548</v>
      </c>
      <c r="C1296" s="220">
        <v>194</v>
      </c>
      <c r="D1296" s="138" t="s">
        <v>3339</v>
      </c>
    </row>
    <row r="1297" spans="2:4">
      <c r="B1297" s="219">
        <v>42548</v>
      </c>
      <c r="C1297" s="220">
        <v>300</v>
      </c>
      <c r="D1297" s="142" t="s">
        <v>3334</v>
      </c>
    </row>
    <row r="1298" spans="2:4">
      <c r="B1298" s="219">
        <v>42548</v>
      </c>
      <c r="C1298" s="220">
        <v>445.5</v>
      </c>
      <c r="D1298" s="142" t="s">
        <v>3334</v>
      </c>
    </row>
    <row r="1299" spans="2:4">
      <c r="B1299" s="219">
        <v>42548</v>
      </c>
      <c r="C1299" s="220">
        <v>9021</v>
      </c>
      <c r="D1299" s="138" t="s">
        <v>3339</v>
      </c>
    </row>
    <row r="1300" spans="2:4">
      <c r="B1300" s="219">
        <v>42549</v>
      </c>
      <c r="C1300" s="220">
        <v>0.21</v>
      </c>
      <c r="D1300" s="142" t="s">
        <v>3334</v>
      </c>
    </row>
    <row r="1301" spans="2:4">
      <c r="B1301" s="219">
        <v>42549</v>
      </c>
      <c r="C1301" s="220">
        <v>0.38</v>
      </c>
      <c r="D1301" s="142" t="s">
        <v>3334</v>
      </c>
    </row>
    <row r="1302" spans="2:4">
      <c r="B1302" s="219">
        <v>42549</v>
      </c>
      <c r="C1302" s="220">
        <v>0.74</v>
      </c>
      <c r="D1302" s="142" t="s">
        <v>3334</v>
      </c>
    </row>
    <row r="1303" spans="2:4">
      <c r="B1303" s="219">
        <v>42549</v>
      </c>
      <c r="C1303" s="220">
        <v>0.82</v>
      </c>
      <c r="D1303" s="142" t="s">
        <v>3334</v>
      </c>
    </row>
    <row r="1304" spans="2:4">
      <c r="B1304" s="219">
        <v>42549</v>
      </c>
      <c r="C1304" s="220">
        <v>0.85</v>
      </c>
      <c r="D1304" s="142" t="s">
        <v>3334</v>
      </c>
    </row>
    <row r="1305" spans="2:4">
      <c r="B1305" s="219">
        <v>42549</v>
      </c>
      <c r="C1305" s="220">
        <v>1.34</v>
      </c>
      <c r="D1305" s="142" t="s">
        <v>3334</v>
      </c>
    </row>
    <row r="1306" spans="2:4">
      <c r="B1306" s="219">
        <v>42549</v>
      </c>
      <c r="C1306" s="220">
        <v>1.5</v>
      </c>
      <c r="D1306" s="142" t="s">
        <v>3334</v>
      </c>
    </row>
    <row r="1307" spans="2:4">
      <c r="B1307" s="219">
        <v>42549</v>
      </c>
      <c r="C1307" s="220">
        <v>1.57</v>
      </c>
      <c r="D1307" s="142" t="s">
        <v>3334</v>
      </c>
    </row>
    <row r="1308" spans="2:4">
      <c r="B1308" s="219">
        <v>42549</v>
      </c>
      <c r="C1308" s="220">
        <v>2</v>
      </c>
      <c r="D1308" s="142" t="s">
        <v>3334</v>
      </c>
    </row>
    <row r="1309" spans="2:4">
      <c r="B1309" s="219">
        <v>42549</v>
      </c>
      <c r="C1309" s="220">
        <v>2.9</v>
      </c>
      <c r="D1309" s="142" t="s">
        <v>3334</v>
      </c>
    </row>
    <row r="1310" spans="2:4">
      <c r="B1310" s="219">
        <v>42549</v>
      </c>
      <c r="C1310" s="220">
        <v>3.76</v>
      </c>
      <c r="D1310" s="142" t="s">
        <v>3334</v>
      </c>
    </row>
    <row r="1311" spans="2:4">
      <c r="B1311" s="219">
        <v>42549</v>
      </c>
      <c r="C1311" s="220">
        <v>4.88</v>
      </c>
      <c r="D1311" s="142" t="s">
        <v>3334</v>
      </c>
    </row>
    <row r="1312" spans="2:4">
      <c r="B1312" s="219">
        <v>42549</v>
      </c>
      <c r="C1312" s="220">
        <v>5</v>
      </c>
      <c r="D1312" s="142" t="s">
        <v>3334</v>
      </c>
    </row>
    <row r="1313" spans="2:4">
      <c r="B1313" s="219">
        <v>42549</v>
      </c>
      <c r="C1313" s="220">
        <v>5.2</v>
      </c>
      <c r="D1313" s="142" t="s">
        <v>3334</v>
      </c>
    </row>
    <row r="1314" spans="2:4">
      <c r="B1314" s="219">
        <v>42549</v>
      </c>
      <c r="C1314" s="220">
        <v>5.2</v>
      </c>
      <c r="D1314" s="142" t="s">
        <v>3334</v>
      </c>
    </row>
    <row r="1315" spans="2:4">
      <c r="B1315" s="219">
        <v>42549</v>
      </c>
      <c r="C1315" s="220">
        <v>5.35</v>
      </c>
      <c r="D1315" s="142" t="s">
        <v>3334</v>
      </c>
    </row>
    <row r="1316" spans="2:4">
      <c r="B1316" s="219">
        <v>42549</v>
      </c>
      <c r="C1316" s="220">
        <v>5.36</v>
      </c>
      <c r="D1316" s="142" t="s">
        <v>3334</v>
      </c>
    </row>
    <row r="1317" spans="2:4">
      <c r="B1317" s="219">
        <v>42549</v>
      </c>
      <c r="C1317" s="220">
        <v>5.41</v>
      </c>
      <c r="D1317" s="142" t="s">
        <v>3334</v>
      </c>
    </row>
    <row r="1318" spans="2:4">
      <c r="B1318" s="219">
        <v>42549</v>
      </c>
      <c r="C1318" s="220">
        <v>6</v>
      </c>
      <c r="D1318" s="142" t="s">
        <v>3334</v>
      </c>
    </row>
    <row r="1319" spans="2:4">
      <c r="B1319" s="219">
        <v>42549</v>
      </c>
      <c r="C1319" s="220">
        <v>6.2</v>
      </c>
      <c r="D1319" s="142" t="s">
        <v>3334</v>
      </c>
    </row>
    <row r="1320" spans="2:4">
      <c r="B1320" s="219">
        <v>42549</v>
      </c>
      <c r="C1320" s="220">
        <v>6.7</v>
      </c>
      <c r="D1320" s="142" t="s">
        <v>3334</v>
      </c>
    </row>
    <row r="1321" spans="2:4">
      <c r="B1321" s="219">
        <v>42549</v>
      </c>
      <c r="C1321" s="220">
        <v>6.8</v>
      </c>
      <c r="D1321" s="142" t="s">
        <v>3334</v>
      </c>
    </row>
    <row r="1322" spans="2:4">
      <c r="B1322" s="219">
        <v>42549</v>
      </c>
      <c r="C1322" s="220">
        <v>7</v>
      </c>
      <c r="D1322" s="142" t="s">
        <v>3334</v>
      </c>
    </row>
    <row r="1323" spans="2:4">
      <c r="B1323" s="219">
        <v>42549</v>
      </c>
      <c r="C1323" s="220">
        <v>7.6</v>
      </c>
      <c r="D1323" s="142" t="s">
        <v>3334</v>
      </c>
    </row>
    <row r="1324" spans="2:4">
      <c r="B1324" s="219">
        <v>42549</v>
      </c>
      <c r="C1324" s="220">
        <v>8</v>
      </c>
      <c r="D1324" s="142" t="s">
        <v>3334</v>
      </c>
    </row>
    <row r="1325" spans="2:4">
      <c r="B1325" s="219">
        <v>42549</v>
      </c>
      <c r="C1325" s="220">
        <v>8.8000000000000007</v>
      </c>
      <c r="D1325" s="142" t="s">
        <v>3334</v>
      </c>
    </row>
    <row r="1326" spans="2:4">
      <c r="B1326" s="219">
        <v>42549</v>
      </c>
      <c r="C1326" s="220">
        <v>9.08</v>
      </c>
      <c r="D1326" s="142" t="s">
        <v>3334</v>
      </c>
    </row>
    <row r="1327" spans="2:4">
      <c r="B1327" s="219">
        <v>42549</v>
      </c>
      <c r="C1327" s="220">
        <v>9.2100000000000009</v>
      </c>
      <c r="D1327" s="142" t="s">
        <v>3334</v>
      </c>
    </row>
    <row r="1328" spans="2:4">
      <c r="B1328" s="219">
        <v>42549</v>
      </c>
      <c r="C1328" s="220">
        <v>9.3800000000000008</v>
      </c>
      <c r="D1328" s="142" t="s">
        <v>3334</v>
      </c>
    </row>
    <row r="1329" spans="2:4">
      <c r="B1329" s="219">
        <v>42549</v>
      </c>
      <c r="C1329" s="220">
        <v>10</v>
      </c>
      <c r="D1329" s="142" t="s">
        <v>3334</v>
      </c>
    </row>
    <row r="1330" spans="2:4">
      <c r="B1330" s="219">
        <v>42549</v>
      </c>
      <c r="C1330" s="220">
        <v>10</v>
      </c>
      <c r="D1330" s="142" t="s">
        <v>3334</v>
      </c>
    </row>
    <row r="1331" spans="2:4">
      <c r="B1331" s="219">
        <v>42549</v>
      </c>
      <c r="C1331" s="220">
        <v>10</v>
      </c>
      <c r="D1331" s="142" t="s">
        <v>3334</v>
      </c>
    </row>
    <row r="1332" spans="2:4">
      <c r="B1332" s="219">
        <v>42549</v>
      </c>
      <c r="C1332" s="220">
        <v>10</v>
      </c>
      <c r="D1332" s="142" t="s">
        <v>3334</v>
      </c>
    </row>
    <row r="1333" spans="2:4">
      <c r="B1333" s="219">
        <v>42549</v>
      </c>
      <c r="C1333" s="220">
        <v>10</v>
      </c>
      <c r="D1333" s="142" t="s">
        <v>3334</v>
      </c>
    </row>
    <row r="1334" spans="2:4">
      <c r="B1334" s="219">
        <v>42549</v>
      </c>
      <c r="C1334" s="220">
        <v>10</v>
      </c>
      <c r="D1334" s="142" t="s">
        <v>3334</v>
      </c>
    </row>
    <row r="1335" spans="2:4">
      <c r="B1335" s="219">
        <v>42549</v>
      </c>
      <c r="C1335" s="220">
        <v>10</v>
      </c>
      <c r="D1335" s="142" t="s">
        <v>3334</v>
      </c>
    </row>
    <row r="1336" spans="2:4">
      <c r="B1336" s="219">
        <v>42549</v>
      </c>
      <c r="C1336" s="220">
        <v>10</v>
      </c>
      <c r="D1336" s="142" t="s">
        <v>3334</v>
      </c>
    </row>
    <row r="1337" spans="2:4">
      <c r="B1337" s="219">
        <v>42549</v>
      </c>
      <c r="C1337" s="220">
        <v>10</v>
      </c>
      <c r="D1337" s="142" t="s">
        <v>3334</v>
      </c>
    </row>
    <row r="1338" spans="2:4">
      <c r="B1338" s="219">
        <v>42549</v>
      </c>
      <c r="C1338" s="220">
        <v>10</v>
      </c>
      <c r="D1338" s="142" t="s">
        <v>3334</v>
      </c>
    </row>
    <row r="1339" spans="2:4">
      <c r="B1339" s="219">
        <v>42549</v>
      </c>
      <c r="C1339" s="220">
        <v>10.37</v>
      </c>
      <c r="D1339" s="142" t="s">
        <v>3334</v>
      </c>
    </row>
    <row r="1340" spans="2:4">
      <c r="B1340" s="219">
        <v>42549</v>
      </c>
      <c r="C1340" s="220">
        <v>10.87</v>
      </c>
      <c r="D1340" s="142" t="s">
        <v>3334</v>
      </c>
    </row>
    <row r="1341" spans="2:4">
      <c r="B1341" s="219">
        <v>42549</v>
      </c>
      <c r="C1341" s="220">
        <v>12</v>
      </c>
      <c r="D1341" s="142" t="s">
        <v>3334</v>
      </c>
    </row>
    <row r="1342" spans="2:4">
      <c r="B1342" s="219">
        <v>42549</v>
      </c>
      <c r="C1342" s="220">
        <v>12</v>
      </c>
      <c r="D1342" s="142" t="s">
        <v>3334</v>
      </c>
    </row>
    <row r="1343" spans="2:4">
      <c r="B1343" s="219">
        <v>42549</v>
      </c>
      <c r="C1343" s="220">
        <v>14</v>
      </c>
      <c r="D1343" s="142" t="s">
        <v>3334</v>
      </c>
    </row>
    <row r="1344" spans="2:4">
      <c r="B1344" s="219">
        <v>42549</v>
      </c>
      <c r="C1344" s="220">
        <v>16</v>
      </c>
      <c r="D1344" s="142" t="s">
        <v>3334</v>
      </c>
    </row>
    <row r="1345" spans="2:4">
      <c r="B1345" s="219">
        <v>42549</v>
      </c>
      <c r="C1345" s="220">
        <v>20</v>
      </c>
      <c r="D1345" s="142" t="s">
        <v>3334</v>
      </c>
    </row>
    <row r="1346" spans="2:4">
      <c r="B1346" s="219">
        <v>42549</v>
      </c>
      <c r="C1346" s="220">
        <v>20.6</v>
      </c>
      <c r="D1346" s="142" t="s">
        <v>3334</v>
      </c>
    </row>
    <row r="1347" spans="2:4">
      <c r="B1347" s="219">
        <v>42549</v>
      </c>
      <c r="C1347" s="220">
        <v>20.85</v>
      </c>
      <c r="D1347" s="142" t="s">
        <v>3334</v>
      </c>
    </row>
    <row r="1348" spans="2:4">
      <c r="B1348" s="219">
        <v>42549</v>
      </c>
      <c r="C1348" s="220">
        <v>24.38</v>
      </c>
      <c r="D1348" s="142" t="s">
        <v>3334</v>
      </c>
    </row>
    <row r="1349" spans="2:4">
      <c r="B1349" s="219">
        <v>42549</v>
      </c>
      <c r="C1349" s="220">
        <v>26.32</v>
      </c>
      <c r="D1349" s="142" t="s">
        <v>3334</v>
      </c>
    </row>
    <row r="1350" spans="2:4">
      <c r="B1350" s="219">
        <v>42549</v>
      </c>
      <c r="C1350" s="220">
        <v>26.56</v>
      </c>
      <c r="D1350" s="142" t="s">
        <v>3334</v>
      </c>
    </row>
    <row r="1351" spans="2:4">
      <c r="B1351" s="219">
        <v>42549</v>
      </c>
      <c r="C1351" s="220">
        <v>35.450000000000003</v>
      </c>
      <c r="D1351" s="142" t="s">
        <v>3334</v>
      </c>
    </row>
    <row r="1352" spans="2:4">
      <c r="B1352" s="219">
        <v>42549</v>
      </c>
      <c r="C1352" s="220">
        <v>36</v>
      </c>
      <c r="D1352" s="142" t="s">
        <v>3334</v>
      </c>
    </row>
    <row r="1353" spans="2:4">
      <c r="B1353" s="219">
        <v>42549</v>
      </c>
      <c r="C1353" s="220">
        <v>40</v>
      </c>
      <c r="D1353" s="142" t="s">
        <v>3334</v>
      </c>
    </row>
    <row r="1354" spans="2:4">
      <c r="B1354" s="219">
        <v>42549</v>
      </c>
      <c r="C1354" s="220">
        <v>50</v>
      </c>
      <c r="D1354" s="142" t="s">
        <v>3334</v>
      </c>
    </row>
    <row r="1355" spans="2:4">
      <c r="B1355" s="219">
        <v>42549</v>
      </c>
      <c r="C1355" s="220">
        <v>67.319999999999993</v>
      </c>
      <c r="D1355" s="142" t="s">
        <v>3334</v>
      </c>
    </row>
    <row r="1356" spans="2:4">
      <c r="B1356" s="219">
        <v>42549</v>
      </c>
      <c r="C1356" s="220">
        <v>70</v>
      </c>
      <c r="D1356" s="142" t="s">
        <v>3334</v>
      </c>
    </row>
    <row r="1357" spans="2:4">
      <c r="B1357" s="219">
        <v>42549</v>
      </c>
      <c r="C1357" s="220">
        <v>70</v>
      </c>
      <c r="D1357" s="142" t="s">
        <v>3334</v>
      </c>
    </row>
    <row r="1358" spans="2:4">
      <c r="B1358" s="219">
        <v>42549</v>
      </c>
      <c r="C1358" s="220">
        <v>70</v>
      </c>
      <c r="D1358" s="142" t="s">
        <v>3334</v>
      </c>
    </row>
    <row r="1359" spans="2:4">
      <c r="B1359" s="219">
        <v>42549</v>
      </c>
      <c r="C1359" s="220">
        <v>82.5</v>
      </c>
      <c r="D1359" s="142" t="s">
        <v>3334</v>
      </c>
    </row>
    <row r="1360" spans="2:4">
      <c r="B1360" s="219">
        <v>42549</v>
      </c>
      <c r="C1360" s="220">
        <v>84</v>
      </c>
      <c r="D1360" s="142" t="s">
        <v>3334</v>
      </c>
    </row>
    <row r="1361" spans="2:4">
      <c r="B1361" s="219">
        <v>42549</v>
      </c>
      <c r="C1361" s="220">
        <v>85</v>
      </c>
      <c r="D1361" s="142" t="s">
        <v>3334</v>
      </c>
    </row>
    <row r="1362" spans="2:4">
      <c r="B1362" s="219">
        <v>42549</v>
      </c>
      <c r="C1362" s="220">
        <v>85</v>
      </c>
      <c r="D1362" s="142" t="s">
        <v>3334</v>
      </c>
    </row>
    <row r="1363" spans="2:4">
      <c r="B1363" s="219">
        <v>42549</v>
      </c>
      <c r="C1363" s="220">
        <v>97</v>
      </c>
      <c r="D1363" s="138" t="s">
        <v>3339</v>
      </c>
    </row>
    <row r="1364" spans="2:4">
      <c r="B1364" s="219">
        <v>42549</v>
      </c>
      <c r="C1364" s="220">
        <v>134</v>
      </c>
      <c r="D1364" s="142" t="s">
        <v>3334</v>
      </c>
    </row>
    <row r="1365" spans="2:4">
      <c r="B1365" s="219">
        <v>42549</v>
      </c>
      <c r="C1365" s="220">
        <v>485</v>
      </c>
      <c r="D1365" s="138" t="s">
        <v>3339</v>
      </c>
    </row>
    <row r="1366" spans="2:4">
      <c r="B1366" s="219">
        <v>42549</v>
      </c>
      <c r="C1366" s="220">
        <v>2231.96</v>
      </c>
      <c r="D1366" s="138" t="s">
        <v>3339</v>
      </c>
    </row>
    <row r="1367" spans="2:4">
      <c r="B1367" s="219">
        <v>42550</v>
      </c>
      <c r="C1367" s="220">
        <v>0.38</v>
      </c>
      <c r="D1367" s="142" t="s">
        <v>3334</v>
      </c>
    </row>
    <row r="1368" spans="2:4">
      <c r="B1368" s="219">
        <v>42550</v>
      </c>
      <c r="C1368" s="220">
        <v>0.46</v>
      </c>
      <c r="D1368" s="142" t="s">
        <v>3334</v>
      </c>
    </row>
    <row r="1369" spans="2:4">
      <c r="B1369" s="219">
        <v>42550</v>
      </c>
      <c r="C1369" s="220">
        <v>1</v>
      </c>
      <c r="D1369" s="142" t="s">
        <v>3334</v>
      </c>
    </row>
    <row r="1370" spans="2:4">
      <c r="B1370" s="219">
        <v>42550</v>
      </c>
      <c r="C1370" s="220">
        <v>1</v>
      </c>
      <c r="D1370" s="142" t="s">
        <v>3334</v>
      </c>
    </row>
    <row r="1371" spans="2:4">
      <c r="B1371" s="219">
        <v>42550</v>
      </c>
      <c r="C1371" s="220">
        <v>1.85</v>
      </c>
      <c r="D1371" s="142" t="s">
        <v>3334</v>
      </c>
    </row>
    <row r="1372" spans="2:4">
      <c r="B1372" s="219">
        <v>42550</v>
      </c>
      <c r="C1372" s="220">
        <v>2.08</v>
      </c>
      <c r="D1372" s="142" t="s">
        <v>3334</v>
      </c>
    </row>
    <row r="1373" spans="2:4">
      <c r="B1373" s="219">
        <v>42550</v>
      </c>
      <c r="C1373" s="220">
        <v>4</v>
      </c>
      <c r="D1373" s="142" t="s">
        <v>3334</v>
      </c>
    </row>
    <row r="1374" spans="2:4">
      <c r="B1374" s="219">
        <v>42550</v>
      </c>
      <c r="C1374" s="220">
        <v>5.63</v>
      </c>
      <c r="D1374" s="142" t="s">
        <v>3334</v>
      </c>
    </row>
    <row r="1375" spans="2:4">
      <c r="B1375" s="219">
        <v>42550</v>
      </c>
      <c r="C1375" s="220">
        <v>6</v>
      </c>
      <c r="D1375" s="142" t="s">
        <v>3334</v>
      </c>
    </row>
    <row r="1376" spans="2:4">
      <c r="B1376" s="219">
        <v>42550</v>
      </c>
      <c r="C1376" s="220">
        <v>6.37</v>
      </c>
      <c r="D1376" s="142" t="s">
        <v>3334</v>
      </c>
    </row>
    <row r="1377" spans="2:4">
      <c r="B1377" s="219">
        <v>42550</v>
      </c>
      <c r="C1377" s="220">
        <v>7</v>
      </c>
      <c r="D1377" s="142" t="s">
        <v>3334</v>
      </c>
    </row>
    <row r="1378" spans="2:4">
      <c r="B1378" s="219">
        <v>42550</v>
      </c>
      <c r="C1378" s="220">
        <v>9.25</v>
      </c>
      <c r="D1378" s="142" t="s">
        <v>3334</v>
      </c>
    </row>
    <row r="1379" spans="2:4">
      <c r="B1379" s="219">
        <v>42550</v>
      </c>
      <c r="C1379" s="220">
        <v>10</v>
      </c>
      <c r="D1379" s="142" t="s">
        <v>3334</v>
      </c>
    </row>
    <row r="1380" spans="2:4">
      <c r="B1380" s="219">
        <v>42550</v>
      </c>
      <c r="C1380" s="220">
        <v>10</v>
      </c>
      <c r="D1380" s="142" t="s">
        <v>3334</v>
      </c>
    </row>
    <row r="1381" spans="2:4">
      <c r="B1381" s="219">
        <v>42550</v>
      </c>
      <c r="C1381" s="220">
        <v>10</v>
      </c>
      <c r="D1381" s="142" t="s">
        <v>3334</v>
      </c>
    </row>
    <row r="1382" spans="2:4">
      <c r="B1382" s="219">
        <v>42550</v>
      </c>
      <c r="C1382" s="220">
        <v>10.050000000000001</v>
      </c>
      <c r="D1382" s="221" t="s">
        <v>3344</v>
      </c>
    </row>
    <row r="1383" spans="2:4">
      <c r="B1383" s="219">
        <v>42550</v>
      </c>
      <c r="C1383" s="220">
        <v>10.4</v>
      </c>
      <c r="D1383" s="142" t="s">
        <v>3334</v>
      </c>
    </row>
    <row r="1384" spans="2:4">
      <c r="B1384" s="219">
        <v>42550</v>
      </c>
      <c r="C1384" s="220">
        <v>11.16</v>
      </c>
      <c r="D1384" s="138" t="s">
        <v>3339</v>
      </c>
    </row>
    <row r="1385" spans="2:4">
      <c r="B1385" s="219">
        <v>42550</v>
      </c>
      <c r="C1385" s="220">
        <v>14.42</v>
      </c>
      <c r="D1385" s="142" t="s">
        <v>3334</v>
      </c>
    </row>
    <row r="1386" spans="2:4">
      <c r="B1386" s="219">
        <v>42550</v>
      </c>
      <c r="C1386" s="220">
        <v>15</v>
      </c>
      <c r="D1386" s="142" t="s">
        <v>3334</v>
      </c>
    </row>
    <row r="1387" spans="2:4">
      <c r="B1387" s="219">
        <v>42550</v>
      </c>
      <c r="C1387" s="220">
        <v>20</v>
      </c>
      <c r="D1387" s="142" t="s">
        <v>3334</v>
      </c>
    </row>
    <row r="1388" spans="2:4">
      <c r="B1388" s="219">
        <v>42550</v>
      </c>
      <c r="C1388" s="220">
        <v>20</v>
      </c>
      <c r="D1388" s="142" t="s">
        <v>3334</v>
      </c>
    </row>
    <row r="1389" spans="2:4">
      <c r="B1389" s="219">
        <v>42550</v>
      </c>
      <c r="C1389" s="220">
        <v>20</v>
      </c>
      <c r="D1389" s="142" t="s">
        <v>3334</v>
      </c>
    </row>
    <row r="1390" spans="2:4">
      <c r="B1390" s="219">
        <v>42550</v>
      </c>
      <c r="C1390" s="220">
        <v>20</v>
      </c>
      <c r="D1390" s="142" t="s">
        <v>3334</v>
      </c>
    </row>
    <row r="1391" spans="2:4">
      <c r="B1391" s="219">
        <v>42550</v>
      </c>
      <c r="C1391" s="220">
        <v>20.39</v>
      </c>
      <c r="D1391" s="142" t="s">
        <v>3334</v>
      </c>
    </row>
    <row r="1392" spans="2:4">
      <c r="B1392" s="219">
        <v>42550</v>
      </c>
      <c r="C1392" s="220">
        <v>21.46</v>
      </c>
      <c r="D1392" s="142" t="s">
        <v>3334</v>
      </c>
    </row>
    <row r="1393" spans="2:4">
      <c r="B1393" s="219">
        <v>42550</v>
      </c>
      <c r="C1393" s="220">
        <v>23.46</v>
      </c>
      <c r="D1393" s="142" t="s">
        <v>3334</v>
      </c>
    </row>
    <row r="1394" spans="2:4">
      <c r="B1394" s="219">
        <v>42550</v>
      </c>
      <c r="C1394" s="220">
        <v>24</v>
      </c>
      <c r="D1394" s="142" t="s">
        <v>3334</v>
      </c>
    </row>
    <row r="1395" spans="2:4">
      <c r="B1395" s="219">
        <v>42550</v>
      </c>
      <c r="C1395" s="220">
        <v>26</v>
      </c>
      <c r="D1395" s="142" t="s">
        <v>3334</v>
      </c>
    </row>
    <row r="1396" spans="2:4">
      <c r="B1396" s="219">
        <v>42550</v>
      </c>
      <c r="C1396" s="220">
        <v>28</v>
      </c>
      <c r="D1396" s="142" t="s">
        <v>3334</v>
      </c>
    </row>
    <row r="1397" spans="2:4">
      <c r="B1397" s="219">
        <v>42550</v>
      </c>
      <c r="C1397" s="220">
        <v>30</v>
      </c>
      <c r="D1397" s="142" t="s">
        <v>3334</v>
      </c>
    </row>
    <row r="1398" spans="2:4">
      <c r="B1398" s="219">
        <v>42550</v>
      </c>
      <c r="C1398" s="220">
        <v>30.5</v>
      </c>
      <c r="D1398" s="142" t="s">
        <v>3334</v>
      </c>
    </row>
    <row r="1399" spans="2:4">
      <c r="B1399" s="219">
        <v>42550</v>
      </c>
      <c r="C1399" s="220">
        <v>40.04</v>
      </c>
      <c r="D1399" s="142" t="s">
        <v>3334</v>
      </c>
    </row>
    <row r="1400" spans="2:4">
      <c r="B1400" s="219">
        <v>42550</v>
      </c>
      <c r="C1400" s="220">
        <v>50.85</v>
      </c>
      <c r="D1400" s="142" t="s">
        <v>3334</v>
      </c>
    </row>
    <row r="1401" spans="2:4">
      <c r="B1401" s="219">
        <v>42550</v>
      </c>
      <c r="C1401" s="220">
        <v>55</v>
      </c>
      <c r="D1401" s="142" t="s">
        <v>3334</v>
      </c>
    </row>
    <row r="1402" spans="2:4">
      <c r="B1402" s="219">
        <v>42550</v>
      </c>
      <c r="C1402" s="220">
        <v>55.2</v>
      </c>
      <c r="D1402" s="142" t="s">
        <v>3334</v>
      </c>
    </row>
    <row r="1403" spans="2:4">
      <c r="B1403" s="219">
        <v>42550</v>
      </c>
      <c r="C1403" s="220">
        <v>60</v>
      </c>
      <c r="D1403" s="142" t="s">
        <v>3334</v>
      </c>
    </row>
    <row r="1404" spans="2:4">
      <c r="B1404" s="219">
        <v>42550</v>
      </c>
      <c r="C1404" s="220">
        <v>92</v>
      </c>
      <c r="D1404" s="142" t="s">
        <v>3334</v>
      </c>
    </row>
    <row r="1405" spans="2:4">
      <c r="B1405" s="219">
        <v>42550</v>
      </c>
      <c r="C1405" s="220">
        <v>97</v>
      </c>
      <c r="D1405" s="138" t="s">
        <v>3339</v>
      </c>
    </row>
    <row r="1406" spans="2:4">
      <c r="B1406" s="219">
        <v>42550</v>
      </c>
      <c r="C1406" s="220">
        <v>97</v>
      </c>
      <c r="D1406" s="138" t="s">
        <v>3339</v>
      </c>
    </row>
    <row r="1407" spans="2:4">
      <c r="B1407" s="219">
        <v>42550</v>
      </c>
      <c r="C1407" s="220">
        <v>100</v>
      </c>
      <c r="D1407" s="142" t="s">
        <v>3334</v>
      </c>
    </row>
    <row r="1408" spans="2:4">
      <c r="B1408" s="219">
        <v>42550</v>
      </c>
      <c r="C1408" s="220">
        <v>3977</v>
      </c>
      <c r="D1408" s="138" t="s">
        <v>3339</v>
      </c>
    </row>
    <row r="1409" spans="2:4">
      <c r="B1409" s="219">
        <v>42551</v>
      </c>
      <c r="C1409" s="220">
        <v>0.05</v>
      </c>
      <c r="D1409" s="142" t="s">
        <v>3334</v>
      </c>
    </row>
    <row r="1410" spans="2:4">
      <c r="B1410" s="219">
        <v>42551</v>
      </c>
      <c r="C1410" s="220">
        <v>0.21</v>
      </c>
      <c r="D1410" s="142" t="s">
        <v>3334</v>
      </c>
    </row>
    <row r="1411" spans="2:4">
      <c r="B1411" s="219">
        <v>42551</v>
      </c>
      <c r="C1411" s="220">
        <v>0.21</v>
      </c>
      <c r="D1411" s="142" t="s">
        <v>3334</v>
      </c>
    </row>
    <row r="1412" spans="2:4">
      <c r="B1412" s="219">
        <v>42551</v>
      </c>
      <c r="C1412" s="220">
        <v>0.21</v>
      </c>
      <c r="D1412" s="142" t="s">
        <v>3334</v>
      </c>
    </row>
    <row r="1413" spans="2:4">
      <c r="B1413" s="219">
        <v>42551</v>
      </c>
      <c r="C1413" s="220">
        <v>0.38</v>
      </c>
      <c r="D1413" s="142" t="s">
        <v>3334</v>
      </c>
    </row>
    <row r="1414" spans="2:4">
      <c r="B1414" s="219">
        <v>42551</v>
      </c>
      <c r="C1414" s="220">
        <v>0.38</v>
      </c>
      <c r="D1414" s="142" t="s">
        <v>3334</v>
      </c>
    </row>
    <row r="1415" spans="2:4">
      <c r="B1415" s="219">
        <v>42551</v>
      </c>
      <c r="C1415" s="220">
        <v>0.38</v>
      </c>
      <c r="D1415" s="142" t="s">
        <v>3334</v>
      </c>
    </row>
    <row r="1416" spans="2:4">
      <c r="B1416" s="219">
        <v>42551</v>
      </c>
      <c r="C1416" s="220">
        <v>0.38</v>
      </c>
      <c r="D1416" s="142" t="s">
        <v>3334</v>
      </c>
    </row>
    <row r="1417" spans="2:4">
      <c r="B1417" s="219">
        <v>42551</v>
      </c>
      <c r="C1417" s="220">
        <v>0.8</v>
      </c>
      <c r="D1417" s="142" t="s">
        <v>3334</v>
      </c>
    </row>
    <row r="1418" spans="2:4">
      <c r="B1418" s="219">
        <v>42551</v>
      </c>
      <c r="C1418" s="220">
        <v>1.1299999999999999</v>
      </c>
      <c r="D1418" s="142" t="s">
        <v>3334</v>
      </c>
    </row>
    <row r="1419" spans="2:4">
      <c r="B1419" s="219">
        <v>42551</v>
      </c>
      <c r="C1419" s="220">
        <v>2.5</v>
      </c>
      <c r="D1419" s="142" t="s">
        <v>3334</v>
      </c>
    </row>
    <row r="1420" spans="2:4">
      <c r="B1420" s="219">
        <v>42551</v>
      </c>
      <c r="C1420" s="220">
        <v>3.88</v>
      </c>
      <c r="D1420" s="142" t="s">
        <v>3334</v>
      </c>
    </row>
    <row r="1421" spans="2:4">
      <c r="B1421" s="219">
        <v>42551</v>
      </c>
      <c r="C1421" s="220">
        <v>4.8</v>
      </c>
      <c r="D1421" s="142" t="s">
        <v>3334</v>
      </c>
    </row>
    <row r="1422" spans="2:4">
      <c r="B1422" s="219">
        <v>42551</v>
      </c>
      <c r="C1422" s="220">
        <v>5.42</v>
      </c>
      <c r="D1422" s="142" t="s">
        <v>3334</v>
      </c>
    </row>
    <row r="1423" spans="2:4">
      <c r="B1423" s="219">
        <v>42551</v>
      </c>
      <c r="C1423" s="220">
        <v>6</v>
      </c>
      <c r="D1423" s="142" t="s">
        <v>3334</v>
      </c>
    </row>
    <row r="1424" spans="2:4">
      <c r="B1424" s="219">
        <v>42551</v>
      </c>
      <c r="C1424" s="220">
        <v>6</v>
      </c>
      <c r="D1424" s="142" t="s">
        <v>3334</v>
      </c>
    </row>
    <row r="1425" spans="2:4">
      <c r="B1425" s="219">
        <v>42551</v>
      </c>
      <c r="C1425" s="220">
        <v>6.34</v>
      </c>
      <c r="D1425" s="142" t="s">
        <v>3334</v>
      </c>
    </row>
    <row r="1426" spans="2:4">
      <c r="B1426" s="219">
        <v>42551</v>
      </c>
      <c r="C1426" s="220">
        <v>7.6</v>
      </c>
      <c r="D1426" s="142" t="s">
        <v>3334</v>
      </c>
    </row>
    <row r="1427" spans="2:4">
      <c r="B1427" s="219">
        <v>42551</v>
      </c>
      <c r="C1427" s="220">
        <v>10</v>
      </c>
      <c r="D1427" s="142" t="s">
        <v>3334</v>
      </c>
    </row>
    <row r="1428" spans="2:4">
      <c r="B1428" s="219">
        <v>42551</v>
      </c>
      <c r="C1428" s="220">
        <v>10</v>
      </c>
      <c r="D1428" s="142" t="s">
        <v>3334</v>
      </c>
    </row>
    <row r="1429" spans="2:4">
      <c r="B1429" s="219">
        <v>42551</v>
      </c>
      <c r="C1429" s="220">
        <v>10</v>
      </c>
      <c r="D1429" s="142" t="s">
        <v>3334</v>
      </c>
    </row>
    <row r="1430" spans="2:4">
      <c r="B1430" s="219">
        <v>42551</v>
      </c>
      <c r="C1430" s="220">
        <v>10</v>
      </c>
      <c r="D1430" s="142" t="s">
        <v>3334</v>
      </c>
    </row>
    <row r="1431" spans="2:4">
      <c r="B1431" s="219">
        <v>42551</v>
      </c>
      <c r="C1431" s="220">
        <v>10</v>
      </c>
      <c r="D1431" s="142" t="s">
        <v>3334</v>
      </c>
    </row>
    <row r="1432" spans="2:4">
      <c r="B1432" s="219">
        <v>42551</v>
      </c>
      <c r="C1432" s="220">
        <v>13</v>
      </c>
      <c r="D1432" s="142" t="s">
        <v>3334</v>
      </c>
    </row>
    <row r="1433" spans="2:4">
      <c r="B1433" s="219">
        <v>42551</v>
      </c>
      <c r="C1433" s="220">
        <v>15</v>
      </c>
      <c r="D1433" s="142" t="s">
        <v>3334</v>
      </c>
    </row>
    <row r="1434" spans="2:4">
      <c r="B1434" s="219">
        <v>42551</v>
      </c>
      <c r="C1434" s="220">
        <v>17</v>
      </c>
      <c r="D1434" s="142" t="s">
        <v>3334</v>
      </c>
    </row>
    <row r="1435" spans="2:4">
      <c r="B1435" s="219">
        <v>42551</v>
      </c>
      <c r="C1435" s="220">
        <v>19</v>
      </c>
      <c r="D1435" s="142" t="s">
        <v>3334</v>
      </c>
    </row>
    <row r="1436" spans="2:4">
      <c r="B1436" s="219">
        <v>42551</v>
      </c>
      <c r="C1436" s="220">
        <v>20</v>
      </c>
      <c r="D1436" s="142" t="s">
        <v>3334</v>
      </c>
    </row>
    <row r="1437" spans="2:4">
      <c r="B1437" s="219">
        <v>42551</v>
      </c>
      <c r="C1437" s="220">
        <v>20</v>
      </c>
      <c r="D1437" s="142" t="s">
        <v>3334</v>
      </c>
    </row>
    <row r="1438" spans="2:4">
      <c r="B1438" s="219">
        <v>42551</v>
      </c>
      <c r="C1438" s="220">
        <v>20</v>
      </c>
      <c r="D1438" s="142" t="s">
        <v>3334</v>
      </c>
    </row>
    <row r="1439" spans="2:4">
      <c r="B1439" s="219">
        <v>42551</v>
      </c>
      <c r="C1439" s="220">
        <v>20</v>
      </c>
      <c r="D1439" s="142" t="s">
        <v>3334</v>
      </c>
    </row>
    <row r="1440" spans="2:4">
      <c r="B1440" s="219">
        <v>42551</v>
      </c>
      <c r="C1440" s="220">
        <v>20</v>
      </c>
      <c r="D1440" s="142" t="s">
        <v>3334</v>
      </c>
    </row>
    <row r="1441" spans="2:4">
      <c r="B1441" s="219">
        <v>42551</v>
      </c>
      <c r="C1441" s="220">
        <v>23</v>
      </c>
      <c r="D1441" s="142" t="s">
        <v>3334</v>
      </c>
    </row>
    <row r="1442" spans="2:4">
      <c r="B1442" s="219">
        <v>42551</v>
      </c>
      <c r="C1442" s="220">
        <v>35</v>
      </c>
      <c r="D1442" s="142" t="s">
        <v>3334</v>
      </c>
    </row>
    <row r="1443" spans="2:4">
      <c r="B1443" s="219">
        <v>42551</v>
      </c>
      <c r="C1443" s="220">
        <v>37</v>
      </c>
      <c r="D1443" s="142" t="s">
        <v>3334</v>
      </c>
    </row>
    <row r="1444" spans="2:4">
      <c r="B1444" s="219">
        <v>42551</v>
      </c>
      <c r="C1444" s="220">
        <v>38.56</v>
      </c>
      <c r="D1444" s="142" t="s">
        <v>3334</v>
      </c>
    </row>
    <row r="1445" spans="2:4">
      <c r="B1445" s="219">
        <v>42551</v>
      </c>
      <c r="C1445" s="220">
        <v>39.5</v>
      </c>
      <c r="D1445" s="142" t="s">
        <v>3334</v>
      </c>
    </row>
    <row r="1446" spans="2:4">
      <c r="B1446" s="219">
        <v>42551</v>
      </c>
      <c r="C1446" s="220">
        <v>45</v>
      </c>
      <c r="D1446" s="142" t="s">
        <v>3334</v>
      </c>
    </row>
    <row r="1447" spans="2:4">
      <c r="B1447" s="219">
        <v>42551</v>
      </c>
      <c r="C1447" s="220">
        <v>47.2</v>
      </c>
      <c r="D1447" s="142" t="s">
        <v>3334</v>
      </c>
    </row>
    <row r="1448" spans="2:4">
      <c r="B1448" s="219">
        <v>42551</v>
      </c>
      <c r="C1448" s="220">
        <v>50</v>
      </c>
      <c r="D1448" s="142" t="s">
        <v>3334</v>
      </c>
    </row>
    <row r="1449" spans="2:4">
      <c r="B1449" s="219">
        <v>42551</v>
      </c>
      <c r="C1449" s="220">
        <v>80</v>
      </c>
      <c r="D1449" s="142" t="s">
        <v>3334</v>
      </c>
    </row>
    <row r="1450" spans="2:4">
      <c r="B1450" s="219">
        <v>42551</v>
      </c>
      <c r="C1450" s="220">
        <v>82</v>
      </c>
      <c r="D1450" s="142" t="s">
        <v>3334</v>
      </c>
    </row>
    <row r="1451" spans="2:4">
      <c r="B1451" s="219">
        <v>42551</v>
      </c>
      <c r="C1451" s="220">
        <v>100</v>
      </c>
      <c r="D1451" s="142" t="s">
        <v>3334</v>
      </c>
    </row>
    <row r="1452" spans="2:4">
      <c r="B1452" s="219">
        <v>42551</v>
      </c>
      <c r="C1452" s="220">
        <v>100.88</v>
      </c>
      <c r="D1452" s="142" t="s">
        <v>3334</v>
      </c>
    </row>
    <row r="1453" spans="2:4">
      <c r="B1453" s="219">
        <v>42551</v>
      </c>
      <c r="C1453" s="220">
        <v>161.6</v>
      </c>
      <c r="D1453" s="142" t="s">
        <v>3334</v>
      </c>
    </row>
    <row r="1454" spans="2:4">
      <c r="B1454" s="219">
        <v>42551</v>
      </c>
      <c r="C1454" s="220">
        <v>194</v>
      </c>
      <c r="D1454" s="138" t="s">
        <v>3339</v>
      </c>
    </row>
    <row r="1455" spans="2:4">
      <c r="B1455" s="219">
        <v>42551</v>
      </c>
      <c r="C1455" s="220">
        <v>250</v>
      </c>
      <c r="D1455" s="142" t="s">
        <v>3334</v>
      </c>
    </row>
    <row r="1456" spans="2:4">
      <c r="B1456" s="219">
        <v>42551</v>
      </c>
      <c r="C1456" s="220">
        <v>582</v>
      </c>
      <c r="D1456" s="138" t="s">
        <v>3339</v>
      </c>
    </row>
  </sheetData>
  <sheetProtection algorithmName="SHA-512" hashValue="kAB68bSUakDA/uNTAumTTKWqm0cijb270BHI3MRj5QPSnEytUVOfGxU+2ZKex2zPkz3ztqF7Ws+2S2MlMl/p5Q==" saltValue="xsJBdoOTp966yu2wj8g4Ow==" spinCount="100000" sheet="1" objects="1" scenarios="1"/>
  <mergeCells count="2">
    <mergeCell ref="C1:D1"/>
    <mergeCell ref="B4:D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Расходы</vt:lpstr>
      <vt:lpstr>Поступления Райффайзенбанк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СКБ-Банк</vt:lpstr>
      <vt:lpstr>Поступления ВТБ 24</vt:lpstr>
      <vt:lpstr>Поступления Бин Банк</vt:lpstr>
      <vt:lpstr>Поступления МДМ Банк</vt:lpstr>
      <vt:lpstr>ПАО Сбербанк</vt:lpstr>
      <vt:lpstr>Поступления Благо.ру</vt:lpstr>
      <vt:lpstr>Поступления РБК-Money</vt:lpstr>
      <vt:lpstr>Поступления CloudPayments</vt:lpstr>
      <vt:lpstr>PayPal</vt:lpstr>
      <vt:lpstr>Элекснет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Пользователь</cp:lastModifiedBy>
  <cp:revision/>
  <dcterms:created xsi:type="dcterms:W3CDTF">2013-11-18T10:44:00Z</dcterms:created>
  <dcterms:modified xsi:type="dcterms:W3CDTF">2017-03-11T13:01:11Z</dcterms:modified>
</cp:coreProperties>
</file>